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ll\repos\cyanotoxin_paper\data\"/>
    </mc:Choice>
  </mc:AlternateContent>
  <xr:revisionPtr revIDLastSave="0" documentId="13_ncr:1_{64665276-B41F-488E-BF8C-9BEC8C4615AE}" xr6:coauthVersionLast="45" xr6:coauthVersionMax="45" xr10:uidLastSave="{00000000-0000-0000-0000-000000000000}"/>
  <bookViews>
    <workbookView xWindow="-120" yWindow="-120" windowWidth="29040" windowHeight="15840" firstSheet="1" activeTab="15" xr2:uid="{572EC310-105C-3741-A7DE-60055FF5C91E}"/>
  </bookViews>
  <sheets>
    <sheet name="WK01" sheetId="1" r:id="rId1"/>
    <sheet name="WK02" sheetId="3" r:id="rId2"/>
    <sheet name="WK03" sheetId="4" r:id="rId3"/>
    <sheet name="WK04" sheetId="5" r:id="rId4"/>
    <sheet name="WK05" sheetId="6" r:id="rId5"/>
    <sheet name="WK06" sheetId="7" r:id="rId6"/>
    <sheet name="WK07" sheetId="8" r:id="rId7"/>
    <sheet name="WK08" sheetId="9" r:id="rId8"/>
    <sheet name="WK09" sheetId="10" r:id="rId9"/>
    <sheet name="WK10" sheetId="11" r:id="rId10"/>
    <sheet name="WK11" sheetId="12" r:id="rId11"/>
    <sheet name="WK12" sheetId="13" r:id="rId12"/>
    <sheet name="WK13" sheetId="14" r:id="rId13"/>
    <sheet name="WK14" sheetId="15" r:id="rId14"/>
    <sheet name="WK15" sheetId="16" r:id="rId15"/>
    <sheet name="WK6-15" sheetId="17" r:id="rId16"/>
    <sheet name="WK6-15-2" sheetId="18" r:id="rId17"/>
  </sheets>
  <definedNames>
    <definedName name="_xlnm._FilterDatabase" localSheetId="0" hidden="1">'WK01'!$A$1:$U$1</definedName>
    <definedName name="_xlnm._FilterDatabase" localSheetId="1" hidden="1">'WK02'!$A$1:$U$1</definedName>
    <definedName name="_xlnm._FilterDatabase" localSheetId="2" hidden="1">'WK03'!$A$1:$U$1</definedName>
    <definedName name="_xlnm._FilterDatabase" localSheetId="3" hidden="1">'WK04'!$A$1:$U$1</definedName>
    <definedName name="_xlnm._FilterDatabase" localSheetId="4" hidden="1">'WK05'!$A$1:$U$1</definedName>
    <definedName name="_xlnm._FilterDatabase" localSheetId="5" hidden="1">'WK06'!$A$1:$U$1</definedName>
    <definedName name="_xlnm._FilterDatabase" localSheetId="6" hidden="1">'WK07'!$A$1:$U$1</definedName>
    <definedName name="_xlnm._FilterDatabase" localSheetId="7" hidden="1">'WK08'!$A$1:$U$1</definedName>
    <definedName name="_xlnm._FilterDatabase" localSheetId="8" hidden="1">'WK09'!$A$1:$U$1</definedName>
    <definedName name="_xlnm._FilterDatabase" localSheetId="9" hidden="1">'WK10'!$A$1:$U$1</definedName>
    <definedName name="_xlnm._FilterDatabase" localSheetId="10" hidden="1">'WK11'!$A$1:$U$1</definedName>
    <definedName name="_xlnm._FilterDatabase" localSheetId="11" hidden="1">'WK12'!$A$1:$U$1</definedName>
    <definedName name="_xlnm._FilterDatabase" localSheetId="12" hidden="1">'WK13'!$A$1:$U$1</definedName>
    <definedName name="_xlnm._FilterDatabase" localSheetId="13" hidden="1">'WK14'!$A$1:$U$1</definedName>
    <definedName name="_xlnm._FilterDatabase" localSheetId="14" hidden="1">'WK15'!$A$1:$U$1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48" i="17" l="1"/>
  <c r="U3" i="17"/>
  <c r="U21" i="17"/>
  <c r="U4" i="17"/>
  <c r="U5" i="17"/>
  <c r="U6" i="17"/>
  <c r="U22" i="17"/>
  <c r="U7" i="17"/>
  <c r="U23" i="17"/>
  <c r="U8" i="17"/>
  <c r="U24" i="17"/>
  <c r="U25" i="17"/>
  <c r="U26" i="17"/>
  <c r="U27" i="17"/>
  <c r="U28" i="17"/>
  <c r="U29" i="17"/>
  <c r="U30" i="17"/>
  <c r="U31" i="17"/>
  <c r="U9" i="17"/>
  <c r="U10" i="17"/>
  <c r="U32" i="17"/>
  <c r="U33" i="17"/>
  <c r="U11" i="17"/>
  <c r="U12" i="17"/>
  <c r="U13" i="17"/>
  <c r="U34" i="17"/>
  <c r="U14" i="17"/>
  <c r="U15" i="17"/>
  <c r="U35" i="17"/>
  <c r="U16" i="17"/>
  <c r="U17" i="17"/>
  <c r="U36" i="17"/>
  <c r="U18" i="17"/>
  <c r="U19" i="17"/>
  <c r="U37" i="17"/>
  <c r="U20" i="17"/>
  <c r="U38" i="17"/>
  <c r="U39" i="17"/>
  <c r="U40" i="17"/>
  <c r="U58" i="17"/>
  <c r="U41" i="17"/>
  <c r="U42" i="17"/>
  <c r="U43" i="17"/>
  <c r="U59" i="17"/>
  <c r="U44" i="17"/>
  <c r="U60" i="17"/>
  <c r="U45" i="17"/>
  <c r="U61" i="17"/>
  <c r="U62" i="17"/>
  <c r="U63" i="17"/>
  <c r="U64" i="17"/>
  <c r="U65" i="17"/>
  <c r="U66" i="17"/>
  <c r="U67" i="17"/>
  <c r="U68" i="17"/>
  <c r="U46" i="17"/>
  <c r="U47" i="17"/>
  <c r="U69" i="17"/>
  <c r="U70" i="17"/>
  <c r="U48" i="17"/>
  <c r="U49" i="17"/>
  <c r="U50" i="17"/>
  <c r="U71" i="17"/>
  <c r="U51" i="17"/>
  <c r="U52" i="17"/>
  <c r="U72" i="17"/>
  <c r="U53" i="17"/>
  <c r="U54" i="17"/>
  <c r="U73" i="17"/>
  <c r="U55" i="17"/>
  <c r="U56" i="17"/>
  <c r="U74" i="17"/>
  <c r="U57" i="17"/>
  <c r="U75" i="17"/>
  <c r="U76" i="17"/>
  <c r="U77" i="17"/>
  <c r="U95" i="17"/>
  <c r="U78" i="17"/>
  <c r="U79" i="17"/>
  <c r="U80" i="17"/>
  <c r="U96" i="17"/>
  <c r="U81" i="17"/>
  <c r="U97" i="17"/>
  <c r="U82" i="17"/>
  <c r="U98" i="17"/>
  <c r="U99" i="17"/>
  <c r="U100" i="17"/>
  <c r="U101" i="17"/>
  <c r="U102" i="17"/>
  <c r="U103" i="17"/>
  <c r="U104" i="17"/>
  <c r="U105" i="17"/>
  <c r="U83" i="17"/>
  <c r="U84" i="17"/>
  <c r="U106" i="17"/>
  <c r="U107" i="17"/>
  <c r="U85" i="17"/>
  <c r="U86" i="17"/>
  <c r="U87" i="17"/>
  <c r="U108" i="17"/>
  <c r="U88" i="17"/>
  <c r="U89" i="17"/>
  <c r="U109" i="17"/>
  <c r="U90" i="17"/>
  <c r="U91" i="17"/>
  <c r="U110" i="17"/>
  <c r="U92" i="17"/>
  <c r="U93" i="17"/>
  <c r="U111" i="17"/>
  <c r="U94" i="17"/>
  <c r="U112" i="17"/>
  <c r="U113" i="17"/>
  <c r="U114" i="17"/>
  <c r="U132" i="17"/>
  <c r="U115" i="17"/>
  <c r="U116" i="17"/>
  <c r="U117" i="17"/>
  <c r="U133" i="17"/>
  <c r="U118" i="17"/>
  <c r="U134" i="17"/>
  <c r="U119" i="17"/>
  <c r="U135" i="17"/>
  <c r="U136" i="17"/>
  <c r="U137" i="17"/>
  <c r="U138" i="17"/>
  <c r="U139" i="17"/>
  <c r="U140" i="17"/>
  <c r="U141" i="17"/>
  <c r="U142" i="17"/>
  <c r="U120" i="17"/>
  <c r="U121" i="17"/>
  <c r="U143" i="17"/>
  <c r="U144" i="17"/>
  <c r="U122" i="17"/>
  <c r="U123" i="17"/>
  <c r="U124" i="17"/>
  <c r="U145" i="17"/>
  <c r="U125" i="17"/>
  <c r="U126" i="17"/>
  <c r="U146" i="17"/>
  <c r="U127" i="17"/>
  <c r="U128" i="17"/>
  <c r="U147" i="17"/>
  <c r="U129" i="17"/>
  <c r="U130" i="17"/>
  <c r="U148" i="17"/>
  <c r="U131" i="17"/>
  <c r="U149" i="17"/>
  <c r="U150" i="17"/>
  <c r="U151" i="17"/>
  <c r="U169" i="17"/>
  <c r="U152" i="17"/>
  <c r="U153" i="17"/>
  <c r="U154" i="17"/>
  <c r="U170" i="17"/>
  <c r="U155" i="17"/>
  <c r="U171" i="17"/>
  <c r="U156" i="17"/>
  <c r="U172" i="17"/>
  <c r="U173" i="17"/>
  <c r="U174" i="17"/>
  <c r="U175" i="17"/>
  <c r="U176" i="17"/>
  <c r="U177" i="17"/>
  <c r="U178" i="17"/>
  <c r="U179" i="17"/>
  <c r="U157" i="17"/>
  <c r="U158" i="17"/>
  <c r="U180" i="17"/>
  <c r="U181" i="17"/>
  <c r="U159" i="17"/>
  <c r="U160" i="17"/>
  <c r="U161" i="17"/>
  <c r="U182" i="17"/>
  <c r="U162" i="17"/>
  <c r="U163" i="17"/>
  <c r="U183" i="17"/>
  <c r="U164" i="17"/>
  <c r="U165" i="17"/>
  <c r="U184" i="17"/>
  <c r="U166" i="17"/>
  <c r="U167" i="17"/>
  <c r="U185" i="17"/>
  <c r="U168" i="17"/>
  <c r="U186" i="17"/>
  <c r="U187" i="17"/>
  <c r="U205" i="17"/>
  <c r="U188" i="17"/>
  <c r="U189" i="17"/>
  <c r="U190" i="17"/>
  <c r="U206" i="17"/>
  <c r="U191" i="17"/>
  <c r="U207" i="17"/>
  <c r="U192" i="17"/>
  <c r="U208" i="17"/>
  <c r="U209" i="17"/>
  <c r="U210" i="17"/>
  <c r="U211" i="17"/>
  <c r="U212" i="17"/>
  <c r="U213" i="17"/>
  <c r="U214" i="17"/>
  <c r="U215" i="17"/>
  <c r="U193" i="17"/>
  <c r="U194" i="17"/>
  <c r="U216" i="17"/>
  <c r="U217" i="17"/>
  <c r="U195" i="17"/>
  <c r="U196" i="17"/>
  <c r="U197" i="17"/>
  <c r="U218" i="17"/>
  <c r="U198" i="17"/>
  <c r="U199" i="17"/>
  <c r="U219" i="17"/>
  <c r="U200" i="17"/>
  <c r="U201" i="17"/>
  <c r="U220" i="17"/>
  <c r="U202" i="17"/>
  <c r="U203" i="17"/>
  <c r="U221" i="17"/>
  <c r="U204" i="17"/>
  <c r="U222" i="17"/>
  <c r="U223" i="17"/>
  <c r="U241" i="17"/>
  <c r="U224" i="17"/>
  <c r="U225" i="17"/>
  <c r="U226" i="17"/>
  <c r="U242" i="17"/>
  <c r="U227" i="17"/>
  <c r="U243" i="17"/>
  <c r="U228" i="17"/>
  <c r="U244" i="17"/>
  <c r="U245" i="17"/>
  <c r="U246" i="17"/>
  <c r="U229" i="17"/>
  <c r="U247" i="17"/>
  <c r="U248" i="17"/>
  <c r="U230" i="17"/>
  <c r="U231" i="17"/>
  <c r="U232" i="17"/>
  <c r="U249" i="17"/>
  <c r="U250" i="17"/>
  <c r="U233" i="17"/>
  <c r="U251" i="17"/>
  <c r="U234" i="17"/>
  <c r="U235" i="17"/>
  <c r="U252" i="17"/>
  <c r="U236" i="17"/>
  <c r="U237" i="17"/>
  <c r="U253" i="17"/>
  <c r="U238" i="17"/>
  <c r="U254" i="17"/>
  <c r="U255" i="17"/>
  <c r="U239" i="17"/>
  <c r="U256" i="17"/>
  <c r="U257" i="17"/>
  <c r="U240" i="17"/>
  <c r="U258" i="17"/>
  <c r="U259" i="17"/>
  <c r="U277" i="17"/>
  <c r="U260" i="17"/>
  <c r="U261" i="17"/>
  <c r="U262" i="17"/>
  <c r="U278" i="17"/>
  <c r="U263" i="17"/>
  <c r="U279" i="17"/>
  <c r="U264" i="17"/>
  <c r="U280" i="17"/>
  <c r="U281" i="17"/>
  <c r="U282" i="17"/>
  <c r="U283" i="17"/>
  <c r="U284" i="17"/>
  <c r="U285" i="17"/>
  <c r="U286" i="17"/>
  <c r="U287" i="17"/>
  <c r="U265" i="17"/>
  <c r="U266" i="17"/>
  <c r="U288" i="17"/>
  <c r="U289" i="17"/>
  <c r="U267" i="17"/>
  <c r="U268" i="17"/>
  <c r="U269" i="17"/>
  <c r="U290" i="17"/>
  <c r="U270" i="17"/>
  <c r="U271" i="17"/>
  <c r="U291" i="17"/>
  <c r="U272" i="17"/>
  <c r="U273" i="17"/>
  <c r="U292" i="17"/>
  <c r="U274" i="17"/>
  <c r="U275" i="17"/>
  <c r="U293" i="17"/>
  <c r="U276" i="17"/>
  <c r="U294" i="17"/>
  <c r="U295" i="17"/>
  <c r="U313" i="17"/>
  <c r="U296" i="17"/>
  <c r="U297" i="17"/>
  <c r="U298" i="17"/>
  <c r="U314" i="17"/>
  <c r="U299" i="17"/>
  <c r="U315" i="17"/>
  <c r="U300" i="17"/>
  <c r="U316" i="17"/>
  <c r="U317" i="17"/>
  <c r="U318" i="17"/>
  <c r="U319" i="17"/>
  <c r="U320" i="17"/>
  <c r="U321" i="17"/>
  <c r="U322" i="17"/>
  <c r="U323" i="17"/>
  <c r="U301" i="17"/>
  <c r="U302" i="17"/>
  <c r="U324" i="17"/>
  <c r="U325" i="17"/>
  <c r="U303" i="17"/>
  <c r="U304" i="17"/>
  <c r="U305" i="17"/>
  <c r="U326" i="17"/>
  <c r="U306" i="17"/>
  <c r="U307" i="17"/>
  <c r="U327" i="17"/>
  <c r="U308" i="17"/>
  <c r="U309" i="17"/>
  <c r="U328" i="17"/>
  <c r="U310" i="17"/>
  <c r="U311" i="17"/>
  <c r="U329" i="17"/>
  <c r="U312" i="17"/>
  <c r="U330" i="17"/>
  <c r="U331" i="17"/>
  <c r="U349" i="17"/>
  <c r="U332" i="17"/>
  <c r="U333" i="17"/>
  <c r="U334" i="17"/>
  <c r="U350" i="17"/>
  <c r="U335" i="17"/>
  <c r="U351" i="17"/>
  <c r="U336" i="17"/>
  <c r="U352" i="17"/>
  <c r="U353" i="17"/>
  <c r="U354" i="17"/>
  <c r="U355" i="17"/>
  <c r="U356" i="17"/>
  <c r="U357" i="17"/>
  <c r="U358" i="17"/>
  <c r="U359" i="17"/>
  <c r="U337" i="17"/>
  <c r="U338" i="17"/>
  <c r="U360" i="17"/>
  <c r="U361" i="17"/>
  <c r="U339" i="17"/>
  <c r="U340" i="17"/>
  <c r="U341" i="17"/>
  <c r="U362" i="17"/>
  <c r="U342" i="17"/>
  <c r="U343" i="17"/>
  <c r="U363" i="17"/>
  <c r="U344" i="17"/>
  <c r="U345" i="17"/>
  <c r="U364" i="17"/>
  <c r="U346" i="17"/>
  <c r="U347" i="17"/>
  <c r="U365" i="17"/>
  <c r="U2" i="17"/>
  <c r="X5" i="17" s="1"/>
  <c r="X3" i="17" l="1"/>
  <c r="Y3" i="17" s="1"/>
  <c r="X4" i="17"/>
  <c r="Y4" i="17" s="1"/>
  <c r="Y5" i="17"/>
</calcChain>
</file>

<file path=xl/sharedStrings.xml><?xml version="1.0" encoding="utf-8"?>
<sst xmlns="http://schemas.openxmlformats.org/spreadsheetml/2006/main" count="3683" uniqueCount="681">
  <si>
    <t>ISU#</t>
  </si>
  <si>
    <t>Label</t>
  </si>
  <si>
    <t>Client Reference</t>
  </si>
  <si>
    <t>Collected Date</t>
  </si>
  <si>
    <t>Environmental Location</t>
  </si>
  <si>
    <t>002</t>
  </si>
  <si>
    <t>1-21070001</t>
  </si>
  <si>
    <t>21/05/2019</t>
  </si>
  <si>
    <t>George Wyth Beach</t>
  </si>
  <si>
    <t>003</t>
  </si>
  <si>
    <t>1-21130001</t>
  </si>
  <si>
    <t>North Twin Lake West Beach</t>
  </si>
  <si>
    <t>004</t>
  </si>
  <si>
    <t>1-21130002</t>
  </si>
  <si>
    <t>North Twin Lake East Beach</t>
  </si>
  <si>
    <t>006</t>
  </si>
  <si>
    <t>1-21280001</t>
  </si>
  <si>
    <t>Backbone Beach</t>
  </si>
  <si>
    <t>007</t>
  </si>
  <si>
    <t>1-21390001</t>
  </si>
  <si>
    <t>Springbrook Beach</t>
  </si>
  <si>
    <t>008</t>
  </si>
  <si>
    <t>1-21520001</t>
  </si>
  <si>
    <t>Lake Macbride Beach</t>
  </si>
  <si>
    <t>009</t>
  </si>
  <si>
    <t>1-21570001</t>
  </si>
  <si>
    <t>Pleasant Creek</t>
  </si>
  <si>
    <t>011</t>
  </si>
  <si>
    <t>1-21670001</t>
  </si>
  <si>
    <t>Lewis and Clark (Blue Lake) Beach</t>
  </si>
  <si>
    <t>012</t>
  </si>
  <si>
    <t>1-21780001</t>
  </si>
  <si>
    <t>Lake Manawa Beach</t>
  </si>
  <si>
    <t>013</t>
  </si>
  <si>
    <t>1-21810001</t>
  </si>
  <si>
    <t>Denison Beach</t>
  </si>
  <si>
    <t>014</t>
  </si>
  <si>
    <t>1-21810002</t>
  </si>
  <si>
    <t>Black Hawk Beach</t>
  </si>
  <si>
    <t>015</t>
  </si>
  <si>
    <t>1-21830001</t>
  </si>
  <si>
    <t>Prairie Rose Beach</t>
  </si>
  <si>
    <t>016</t>
  </si>
  <si>
    <t>1-21860001</t>
  </si>
  <si>
    <t>Union Grove</t>
  </si>
  <si>
    <t>019</t>
  </si>
  <si>
    <t>1-21940001</t>
  </si>
  <si>
    <t>Brushy Creek Beach</t>
  </si>
  <si>
    <t>021</t>
  </si>
  <si>
    <t>1-21170001</t>
  </si>
  <si>
    <t>Clear Lake Beach</t>
  </si>
  <si>
    <t>022</t>
  </si>
  <si>
    <t>1-21170002</t>
  </si>
  <si>
    <t>McIntosh Woods Beach</t>
  </si>
  <si>
    <t>029</t>
  </si>
  <si>
    <t>1-21350001</t>
  </si>
  <si>
    <t>Beed’s Lake Beach</t>
  </si>
  <si>
    <t>030</t>
  </si>
  <si>
    <t>1-21420001</t>
  </si>
  <si>
    <t>Lower Pine Lake Beach</t>
  </si>
  <si>
    <t>031</t>
  </si>
  <si>
    <t>1-21500001</t>
  </si>
  <si>
    <t>Rock Creek Beach</t>
  </si>
  <si>
    <t>001</t>
  </si>
  <si>
    <t>1-21040001</t>
  </si>
  <si>
    <t>22/05/2019</t>
  </si>
  <si>
    <t>Honey Creek Resort Beach</t>
  </si>
  <si>
    <t>005</t>
  </si>
  <si>
    <t>1-21270001</t>
  </si>
  <si>
    <t>Nine Eagles Beach</t>
  </si>
  <si>
    <t>010</t>
  </si>
  <si>
    <t>1-21590001</t>
  </si>
  <si>
    <t>Red Haw Beach</t>
  </si>
  <si>
    <t>017</t>
  </si>
  <si>
    <t>1-21910001</t>
  </si>
  <si>
    <t>Lake Ahquabi Beach</t>
  </si>
  <si>
    <t>018</t>
  </si>
  <si>
    <t>1-21930001</t>
  </si>
  <si>
    <t>Bob White Beach</t>
  </si>
  <si>
    <t>020</t>
  </si>
  <si>
    <t>1-21150001</t>
  </si>
  <si>
    <t>Lake Anita Beach</t>
  </si>
  <si>
    <t>023</t>
  </si>
  <si>
    <t>1-21260001</t>
  </si>
  <si>
    <t>Lake Wapello Beach</t>
  </si>
  <si>
    <t>024</t>
  </si>
  <si>
    <t>1-21300001</t>
  </si>
  <si>
    <t>Gull Point Beach</t>
  </si>
  <si>
    <t>025</t>
  </si>
  <si>
    <t>1-21300002</t>
  </si>
  <si>
    <t>Pike’s Point Beach</t>
  </si>
  <si>
    <t>026</t>
  </si>
  <si>
    <t>1-21300003</t>
  </si>
  <si>
    <t>Triboji Beach</t>
  </si>
  <si>
    <t>027</t>
  </si>
  <si>
    <t>1-21300004</t>
  </si>
  <si>
    <t>Emerson Bay Beach</t>
  </si>
  <si>
    <t>028</t>
  </si>
  <si>
    <t>1-21300005</t>
  </si>
  <si>
    <t>Crandall’s Beach</t>
  </si>
  <si>
    <t>032</t>
  </si>
  <si>
    <t>1-21620001</t>
  </si>
  <si>
    <t>Lake Keomah Beach</t>
  </si>
  <si>
    <t>033</t>
  </si>
  <si>
    <t>1-21690001</t>
  </si>
  <si>
    <t>Viking Lake Beach</t>
  </si>
  <si>
    <t>034</t>
  </si>
  <si>
    <t>1-21770001</t>
  </si>
  <si>
    <t>Big Creek Beach</t>
  </si>
  <si>
    <t>035</t>
  </si>
  <si>
    <t>1-21870001</t>
  </si>
  <si>
    <t>Lake of Three Fires Beach</t>
  </si>
  <si>
    <t>036</t>
  </si>
  <si>
    <t>1-21880001</t>
  </si>
  <si>
    <t>Green Valley Beach</t>
  </si>
  <si>
    <t>037</t>
  </si>
  <si>
    <t>1-21890001</t>
  </si>
  <si>
    <t>Lacey-Keosauqua Beach</t>
  </si>
  <si>
    <t>038</t>
  </si>
  <si>
    <t>1-21920001</t>
  </si>
  <si>
    <t>Lake Darling Beach</t>
  </si>
  <si>
    <t>DNA Conc</t>
  </si>
  <si>
    <t>Microcystin</t>
  </si>
  <si>
    <t>Cylindrospermopsin</t>
  </si>
  <si>
    <t>2-21070001</t>
  </si>
  <si>
    <t>2-21130001</t>
  </si>
  <si>
    <t>28/05/2019</t>
  </si>
  <si>
    <t>2-21130002</t>
  </si>
  <si>
    <t>2-21280001</t>
  </si>
  <si>
    <t>2-21390001</t>
  </si>
  <si>
    <t>2-21520001</t>
  </si>
  <si>
    <t>2-21570001</t>
  </si>
  <si>
    <t>2-21670001</t>
  </si>
  <si>
    <t>2-21780001</t>
  </si>
  <si>
    <t>2-21810001</t>
  </si>
  <si>
    <t>2-21810002</t>
  </si>
  <si>
    <t>2-21830001</t>
  </si>
  <si>
    <t>2-21860001</t>
  </si>
  <si>
    <t>2-21940001</t>
  </si>
  <si>
    <t>2-21170001</t>
  </si>
  <si>
    <t>2-21170002</t>
  </si>
  <si>
    <t>2-21350001</t>
  </si>
  <si>
    <t>2-21420001</t>
  </si>
  <si>
    <t>2-21500001</t>
  </si>
  <si>
    <t>2-21040001</t>
  </si>
  <si>
    <t>29/05/2019</t>
  </si>
  <si>
    <t>2-21270001</t>
  </si>
  <si>
    <t>2-21590001</t>
  </si>
  <si>
    <t>2-21910001</t>
  </si>
  <si>
    <t>2-21930001</t>
  </si>
  <si>
    <t>2-21150001</t>
  </si>
  <si>
    <t>2-21260001</t>
  </si>
  <si>
    <t>2-21300001</t>
  </si>
  <si>
    <t>2-21300002</t>
  </si>
  <si>
    <t>2-21300003</t>
  </si>
  <si>
    <t>2-21300004</t>
  </si>
  <si>
    <t>2-21300005</t>
  </si>
  <si>
    <t>2-21620001</t>
  </si>
  <si>
    <t>2-21690001</t>
  </si>
  <si>
    <t>2-21770001</t>
  </si>
  <si>
    <t>2-21870001</t>
  </si>
  <si>
    <t>2-21880001</t>
  </si>
  <si>
    <t>2-21890001</t>
  </si>
  <si>
    <t>2-21920001</t>
  </si>
  <si>
    <t>DOC(ppm)</t>
  </si>
  <si>
    <t>TKP (mg P/L)</t>
  </si>
  <si>
    <t>ortho-P (mg P/L)</t>
  </si>
  <si>
    <t>TKN (mg N/L)</t>
  </si>
  <si>
    <t>NH3 (mg N/L)</t>
  </si>
  <si>
    <t>NOx (mg N/L)</t>
  </si>
  <si>
    <t>NO2 (mg N/L)</t>
  </si>
  <si>
    <t>Cl (mg Cl/L)</t>
  </si>
  <si>
    <t>16S</t>
  </si>
  <si>
    <t>mcyA.M</t>
  </si>
  <si>
    <t>mcyA.P</t>
  </si>
  <si>
    <t>mcyA.A</t>
  </si>
  <si>
    <t>pH</t>
  </si>
  <si>
    <t>3-21070001</t>
  </si>
  <si>
    <t>3-21130001</t>
  </si>
  <si>
    <t>04/06/2019</t>
  </si>
  <si>
    <t>3-21130002</t>
  </si>
  <si>
    <t>3-21280001</t>
  </si>
  <si>
    <t>3-21390001</t>
  </si>
  <si>
    <t>3-21520001</t>
  </si>
  <si>
    <t>3-21570001</t>
  </si>
  <si>
    <t>3-21670001</t>
  </si>
  <si>
    <t>3-21780001</t>
  </si>
  <si>
    <t>3-21810001</t>
  </si>
  <si>
    <t>3-21810002</t>
  </si>
  <si>
    <t>3-21830001</t>
  </si>
  <si>
    <t>3-21860001</t>
  </si>
  <si>
    <t>3-21940001</t>
  </si>
  <si>
    <t>3-21170001</t>
  </si>
  <si>
    <t>3-21170002</t>
  </si>
  <si>
    <t>3-21350001</t>
  </si>
  <si>
    <t>3-21420001</t>
  </si>
  <si>
    <t>3-21500001</t>
  </si>
  <si>
    <t>3-21040001</t>
  </si>
  <si>
    <t>05/06/2019</t>
  </si>
  <si>
    <t>3-21270001</t>
  </si>
  <si>
    <t>3-21590001</t>
  </si>
  <si>
    <t>3-21910001</t>
  </si>
  <si>
    <t>3-21930001</t>
  </si>
  <si>
    <t>3-21150001</t>
  </si>
  <si>
    <t>3-21260001</t>
  </si>
  <si>
    <t>3-21300001</t>
  </si>
  <si>
    <t>3-21300002</t>
  </si>
  <si>
    <t>3-21300003</t>
  </si>
  <si>
    <t>3-21300004</t>
  </si>
  <si>
    <t>3-21300005</t>
  </si>
  <si>
    <t>3-21620001</t>
  </si>
  <si>
    <t>3-21690001</t>
  </si>
  <si>
    <t>3-21770001</t>
  </si>
  <si>
    <t>3-21870001</t>
  </si>
  <si>
    <t>3-21880001</t>
  </si>
  <si>
    <t>3-21890001</t>
  </si>
  <si>
    <t>3-21920001</t>
  </si>
  <si>
    <t>4-21070001</t>
  </si>
  <si>
    <t>4-21130001</t>
  </si>
  <si>
    <t>4-21130002</t>
  </si>
  <si>
    <t>4-21280001</t>
  </si>
  <si>
    <t>4-21390001</t>
  </si>
  <si>
    <t>4-21520001</t>
  </si>
  <si>
    <t>4-21570001</t>
  </si>
  <si>
    <t>4-21670001</t>
  </si>
  <si>
    <t>4-21780001</t>
  </si>
  <si>
    <t>4-21810001</t>
  </si>
  <si>
    <t>4-21810002</t>
  </si>
  <si>
    <t>4-21830001</t>
  </si>
  <si>
    <t>4-21860001</t>
  </si>
  <si>
    <t>4-21940001</t>
  </si>
  <si>
    <t>4-21170001</t>
  </si>
  <si>
    <t>4-21170002</t>
  </si>
  <si>
    <t>4-21350001</t>
  </si>
  <si>
    <t>4-21420001</t>
  </si>
  <si>
    <t>4-21500001</t>
  </si>
  <si>
    <t>4-21040001</t>
  </si>
  <si>
    <t>4-21270001</t>
  </si>
  <si>
    <t>4-21590001</t>
  </si>
  <si>
    <t>4-21910001</t>
  </si>
  <si>
    <t>4-21930001</t>
  </si>
  <si>
    <t>4-21150001</t>
  </si>
  <si>
    <t>4-21260001</t>
  </si>
  <si>
    <t>4-21300001</t>
  </si>
  <si>
    <t>4-21300002</t>
  </si>
  <si>
    <t>4-21300003</t>
  </si>
  <si>
    <t>4-21300004</t>
  </si>
  <si>
    <t>4-21300005</t>
  </si>
  <si>
    <t>4-21620001</t>
  </si>
  <si>
    <t>4-21690001</t>
  </si>
  <si>
    <t>4-21770001</t>
  </si>
  <si>
    <t>4-21870001</t>
  </si>
  <si>
    <t>4-21880001</t>
  </si>
  <si>
    <t>4-21890001</t>
  </si>
  <si>
    <t>4-21920001</t>
  </si>
  <si>
    <t>5-21070001</t>
  </si>
  <si>
    <t>5-21130001</t>
  </si>
  <si>
    <t>5-21130002</t>
  </si>
  <si>
    <t>5-21280001</t>
  </si>
  <si>
    <t>5-21390001</t>
  </si>
  <si>
    <t>5-21520001</t>
  </si>
  <si>
    <t>5-21570001</t>
  </si>
  <si>
    <t>5-21670001</t>
  </si>
  <si>
    <t>5-21780001</t>
  </si>
  <si>
    <t>5-21810001</t>
  </si>
  <si>
    <t>5-21810002</t>
  </si>
  <si>
    <t>5-21830001</t>
  </si>
  <si>
    <t>5-21860001</t>
  </si>
  <si>
    <t>5-21940001</t>
  </si>
  <si>
    <t>5-21170001</t>
  </si>
  <si>
    <t>5-21170002</t>
  </si>
  <si>
    <t>5-21350001</t>
  </si>
  <si>
    <t>5-21420001</t>
  </si>
  <si>
    <t>5-21500001</t>
  </si>
  <si>
    <t>5-21040001</t>
  </si>
  <si>
    <t>5-21270001</t>
  </si>
  <si>
    <t>5-21590001</t>
  </si>
  <si>
    <t>5-21910001</t>
  </si>
  <si>
    <t>5-21930001</t>
  </si>
  <si>
    <t>5-21150001</t>
  </si>
  <si>
    <t>5-21260001</t>
  </si>
  <si>
    <t>5-21300001</t>
  </si>
  <si>
    <t>5-21300002</t>
  </si>
  <si>
    <t>5-21300003</t>
  </si>
  <si>
    <t>5-21300004</t>
  </si>
  <si>
    <t>5-21300005</t>
  </si>
  <si>
    <t>5-21620001</t>
  </si>
  <si>
    <t>5-21690001</t>
  </si>
  <si>
    <t>5-21770001</t>
  </si>
  <si>
    <t>5-21870001</t>
  </si>
  <si>
    <t>5-21880001</t>
  </si>
  <si>
    <t>5-21890001</t>
  </si>
  <si>
    <t>5-21920001</t>
  </si>
  <si>
    <t>6-21070001</t>
  </si>
  <si>
    <t>6-21130001</t>
  </si>
  <si>
    <t>6-21130002</t>
  </si>
  <si>
    <t>6-21280001</t>
  </si>
  <si>
    <t>6-21390001</t>
  </si>
  <si>
    <t>6-21520001</t>
  </si>
  <si>
    <t>6-21570001</t>
  </si>
  <si>
    <t>6-21670001</t>
  </si>
  <si>
    <t>6-21780001</t>
  </si>
  <si>
    <t>6-21810001</t>
  </si>
  <si>
    <t>6-21810002</t>
  </si>
  <si>
    <t>6-21830001</t>
  </si>
  <si>
    <t>6-21860001</t>
  </si>
  <si>
    <t>6-21940001</t>
  </si>
  <si>
    <t>6-21170001</t>
  </si>
  <si>
    <t>6-21170002</t>
  </si>
  <si>
    <t>6-21350001</t>
  </si>
  <si>
    <t>6-21420001</t>
  </si>
  <si>
    <t>6-21500001</t>
  </si>
  <si>
    <t>6-21040001</t>
  </si>
  <si>
    <t>6-21270001</t>
  </si>
  <si>
    <t>6-21590001</t>
  </si>
  <si>
    <t>6-21910001</t>
  </si>
  <si>
    <t>6-21930001</t>
  </si>
  <si>
    <t>6-21150001</t>
  </si>
  <si>
    <t>6-21260001</t>
  </si>
  <si>
    <t>6-21300001</t>
  </si>
  <si>
    <t>6-21300002</t>
  </si>
  <si>
    <t>6-21300003</t>
  </si>
  <si>
    <t>6-21300004</t>
  </si>
  <si>
    <t>6-21300005</t>
  </si>
  <si>
    <t>6-21620001</t>
  </si>
  <si>
    <t>6-21690001</t>
  </si>
  <si>
    <t>6-21770001</t>
  </si>
  <si>
    <t>6-21870001</t>
  </si>
  <si>
    <t>6-21880001</t>
  </si>
  <si>
    <t>6-21890001</t>
  </si>
  <si>
    <t>6-21920001</t>
  </si>
  <si>
    <t>7-21070001</t>
  </si>
  <si>
    <t>7-21130001</t>
  </si>
  <si>
    <t>7-21130002</t>
  </si>
  <si>
    <t>7-21280001</t>
  </si>
  <si>
    <t>7-21390001</t>
  </si>
  <si>
    <t>7-21520001</t>
  </si>
  <si>
    <t>7-21570001</t>
  </si>
  <si>
    <t>7-21670001</t>
  </si>
  <si>
    <t>7-21780001</t>
  </si>
  <si>
    <t>7-21810001</t>
  </si>
  <si>
    <t>7-21810002</t>
  </si>
  <si>
    <t>7-21830001</t>
  </si>
  <si>
    <t>7-21860001</t>
  </si>
  <si>
    <t>7-21940001</t>
  </si>
  <si>
    <t>7-21170001</t>
  </si>
  <si>
    <t>7-21170002</t>
  </si>
  <si>
    <t>7-21350001</t>
  </si>
  <si>
    <t>7-21420001</t>
  </si>
  <si>
    <t>7-21500001</t>
  </si>
  <si>
    <t>7-21040001</t>
  </si>
  <si>
    <t>7-21270001</t>
  </si>
  <si>
    <t>7-21590001</t>
  </si>
  <si>
    <t>7-21910001</t>
  </si>
  <si>
    <t>7-21930001</t>
  </si>
  <si>
    <t>7-21150001</t>
  </si>
  <si>
    <t>7-21260001</t>
  </si>
  <si>
    <t>7-21300001</t>
  </si>
  <si>
    <t>7-21300002</t>
  </si>
  <si>
    <t>7-21300003</t>
  </si>
  <si>
    <t>7-21300004</t>
  </si>
  <si>
    <t>7-21300005</t>
  </si>
  <si>
    <t>7-21620001</t>
  </si>
  <si>
    <t>7-21690001</t>
  </si>
  <si>
    <t>7-21770001</t>
  </si>
  <si>
    <t>7-21870001</t>
  </si>
  <si>
    <t>7-21880001</t>
  </si>
  <si>
    <t>7-21890001</t>
  </si>
  <si>
    <t>7-21920001</t>
  </si>
  <si>
    <t>8-21070001</t>
  </si>
  <si>
    <t>8-21130001</t>
  </si>
  <si>
    <t>8-21130002</t>
  </si>
  <si>
    <t>8-21280001</t>
  </si>
  <si>
    <t>8-21390001</t>
  </si>
  <si>
    <t>8-21520001</t>
  </si>
  <si>
    <t>8-21570001</t>
  </si>
  <si>
    <t>8-21670001</t>
  </si>
  <si>
    <t>8-21780001</t>
  </si>
  <si>
    <t>8-21810001</t>
  </si>
  <si>
    <t>8-21810002</t>
  </si>
  <si>
    <t>8-21830001</t>
  </si>
  <si>
    <t>8-21860001</t>
  </si>
  <si>
    <t>8-21940001</t>
  </si>
  <si>
    <t>8-21170001</t>
  </si>
  <si>
    <t>8-21170002</t>
  </si>
  <si>
    <t>8-21350001</t>
  </si>
  <si>
    <t>8-21420001</t>
  </si>
  <si>
    <t>8-21500001</t>
  </si>
  <si>
    <t>8-21040001</t>
  </si>
  <si>
    <t>8-21270001</t>
  </si>
  <si>
    <t>8-21590001</t>
  </si>
  <si>
    <t>8-21910001</t>
  </si>
  <si>
    <t>8-21930001</t>
  </si>
  <si>
    <t>8-21150001</t>
  </si>
  <si>
    <t>8-21260001</t>
  </si>
  <si>
    <t>8-21300001</t>
  </si>
  <si>
    <t>8-21300002</t>
  </si>
  <si>
    <t>8-21300003</t>
  </si>
  <si>
    <t>8-21300004</t>
  </si>
  <si>
    <t>8-21300005</t>
  </si>
  <si>
    <t>8-21620001</t>
  </si>
  <si>
    <t>8-21690001</t>
  </si>
  <si>
    <t>8-21770001</t>
  </si>
  <si>
    <t>8-21870001</t>
  </si>
  <si>
    <t>8-21880001</t>
  </si>
  <si>
    <t>8-21890001</t>
  </si>
  <si>
    <t>8-21920001</t>
  </si>
  <si>
    <t>9-21070001</t>
  </si>
  <si>
    <t>9-21130001</t>
  </si>
  <si>
    <t>9-21130002</t>
  </si>
  <si>
    <t>9-21280001</t>
  </si>
  <si>
    <t>9-21390001</t>
  </si>
  <si>
    <t>9-21520001</t>
  </si>
  <si>
    <t>9-21570001</t>
  </si>
  <si>
    <t>9-21670001</t>
  </si>
  <si>
    <t>9-21780001</t>
  </si>
  <si>
    <t>9-21810001</t>
  </si>
  <si>
    <t>9-21810002</t>
  </si>
  <si>
    <t>9-21830001</t>
  </si>
  <si>
    <t>9-21860001</t>
  </si>
  <si>
    <t>9-21940001</t>
  </si>
  <si>
    <t>9-21170001</t>
  </si>
  <si>
    <t>9-21170002</t>
  </si>
  <si>
    <t>9-21350001</t>
  </si>
  <si>
    <t>9-21420001</t>
  </si>
  <si>
    <t>9-21500001</t>
  </si>
  <si>
    <t>9-21040001</t>
  </si>
  <si>
    <t>9-21270001</t>
  </si>
  <si>
    <t>9-21590001</t>
  </si>
  <si>
    <t>9-21910001</t>
  </si>
  <si>
    <t>9-21930001</t>
  </si>
  <si>
    <t>9-21150001</t>
  </si>
  <si>
    <t>9-21260001</t>
  </si>
  <si>
    <t>9-21300001</t>
  </si>
  <si>
    <t>9-21300002</t>
  </si>
  <si>
    <t>9-21300003</t>
  </si>
  <si>
    <t>9-21300004</t>
  </si>
  <si>
    <t>9-21300005</t>
  </si>
  <si>
    <t>9-21620001</t>
  </si>
  <si>
    <t>9-21690001</t>
  </si>
  <si>
    <t>9-21770001</t>
  </si>
  <si>
    <t>9-21870001</t>
  </si>
  <si>
    <t>9-21880001</t>
  </si>
  <si>
    <t>9-21890001</t>
  </si>
  <si>
    <t>9-21920001</t>
  </si>
  <si>
    <t>10-21070001</t>
  </si>
  <si>
    <t>10-21130001</t>
  </si>
  <si>
    <t>10-21130002</t>
  </si>
  <si>
    <t>10-21280001</t>
  </si>
  <si>
    <t>10-21390001</t>
  </si>
  <si>
    <t>10-21520001</t>
  </si>
  <si>
    <t>10-21570001</t>
  </si>
  <si>
    <t>10-21670001</t>
  </si>
  <si>
    <t>10-21780001</t>
  </si>
  <si>
    <t>10-21810001</t>
  </si>
  <si>
    <t>10-21810002</t>
  </si>
  <si>
    <t>10-21830001</t>
  </si>
  <si>
    <t>10-21860001</t>
  </si>
  <si>
    <t>10-21940001</t>
  </si>
  <si>
    <t>10-21170001</t>
  </si>
  <si>
    <t>10-21170002</t>
  </si>
  <si>
    <t>10-21350001</t>
  </si>
  <si>
    <t>10-21420001</t>
  </si>
  <si>
    <t>10-21500001</t>
  </si>
  <si>
    <t>10-21040001</t>
  </si>
  <si>
    <t>10-21270001</t>
  </si>
  <si>
    <t>10-21590001</t>
  </si>
  <si>
    <t>10-21910001</t>
  </si>
  <si>
    <t>10-21930001</t>
  </si>
  <si>
    <t>10-21150001</t>
  </si>
  <si>
    <t>10-21260001</t>
  </si>
  <si>
    <t>10-21300001</t>
  </si>
  <si>
    <t>10-21300002</t>
  </si>
  <si>
    <t>10-21300003</t>
  </si>
  <si>
    <t>10-21300004</t>
  </si>
  <si>
    <t>10-21300005</t>
  </si>
  <si>
    <t>10-21620001</t>
  </si>
  <si>
    <t>10-21690001</t>
  </si>
  <si>
    <t>10-21770001</t>
  </si>
  <si>
    <t>10-21870001</t>
  </si>
  <si>
    <t>10-21880001</t>
  </si>
  <si>
    <t>10-21890001</t>
  </si>
  <si>
    <t>10-21920001</t>
  </si>
  <si>
    <t>11-21070001</t>
  </si>
  <si>
    <t>11-21130001</t>
  </si>
  <si>
    <t>11-21130002</t>
  </si>
  <si>
    <t>11-21280001</t>
  </si>
  <si>
    <t>11-21390001</t>
  </si>
  <si>
    <t>11-21520001</t>
  </si>
  <si>
    <t>11-21570001</t>
  </si>
  <si>
    <t>11-21670001</t>
  </si>
  <si>
    <t>11-21780001</t>
  </si>
  <si>
    <t>11-21810001</t>
  </si>
  <si>
    <t>11-21810002</t>
  </si>
  <si>
    <t>11-21830001</t>
  </si>
  <si>
    <t>11-21860001</t>
  </si>
  <si>
    <t>11-21940001</t>
  </si>
  <si>
    <t>11-21170001</t>
  </si>
  <si>
    <t>11-21170002</t>
  </si>
  <si>
    <t>11-21350001</t>
  </si>
  <si>
    <t>11-21420001</t>
  </si>
  <si>
    <t>11-21500001</t>
  </si>
  <si>
    <t>11-21040001</t>
  </si>
  <si>
    <t>11-21270001</t>
  </si>
  <si>
    <t>11-21590001</t>
  </si>
  <si>
    <t>11-21910001</t>
  </si>
  <si>
    <t>11-21930001</t>
  </si>
  <si>
    <t>11-21150001</t>
  </si>
  <si>
    <t>11-21260001</t>
  </si>
  <si>
    <t>11-21300001</t>
  </si>
  <si>
    <t>11-21300002</t>
  </si>
  <si>
    <t>11-21300003</t>
  </si>
  <si>
    <t>11-21300004</t>
  </si>
  <si>
    <t>11-21300005</t>
  </si>
  <si>
    <t>11-21620001</t>
  </si>
  <si>
    <t>11-21690001</t>
  </si>
  <si>
    <t>11-21770001</t>
  </si>
  <si>
    <t>11-21870001</t>
  </si>
  <si>
    <t>11-21880001</t>
  </si>
  <si>
    <t>11-21890001</t>
  </si>
  <si>
    <t>11-21920001</t>
  </si>
  <si>
    <t>12-21070001</t>
  </si>
  <si>
    <t>12-21130001</t>
  </si>
  <si>
    <t>12-21130002</t>
  </si>
  <si>
    <t>12-21280001</t>
  </si>
  <si>
    <t>12-21390001</t>
  </si>
  <si>
    <t>12-21520001</t>
  </si>
  <si>
    <t>12-21570001</t>
  </si>
  <si>
    <t>12-21670001</t>
  </si>
  <si>
    <t>12-21780001</t>
  </si>
  <si>
    <t>12-21810001</t>
  </si>
  <si>
    <t>12-21810002</t>
  </si>
  <si>
    <t>12-21830001</t>
  </si>
  <si>
    <t>12-21860001</t>
  </si>
  <si>
    <t>12-21940001</t>
  </si>
  <si>
    <t>12-21170001</t>
  </si>
  <si>
    <t>12-21170002</t>
  </si>
  <si>
    <t>12-21350001</t>
  </si>
  <si>
    <t>12-21420001</t>
  </si>
  <si>
    <t>12-21500001</t>
  </si>
  <si>
    <t>12-21040001</t>
  </si>
  <si>
    <t>12-21270001</t>
  </si>
  <si>
    <t>12-21590001</t>
  </si>
  <si>
    <t>12-21910001</t>
  </si>
  <si>
    <t>12-21930001</t>
  </si>
  <si>
    <t>12-21150001</t>
  </si>
  <si>
    <t>12-21260001</t>
  </si>
  <si>
    <t>12-21300001</t>
  </si>
  <si>
    <t>12-21300002</t>
  </si>
  <si>
    <t>12-21300003</t>
  </si>
  <si>
    <t>12-21300004</t>
  </si>
  <si>
    <t>12-21300005</t>
  </si>
  <si>
    <t>12-21620001</t>
  </si>
  <si>
    <t>12-21690001</t>
  </si>
  <si>
    <t>12-21770001</t>
  </si>
  <si>
    <t>12-21870001</t>
  </si>
  <si>
    <t>12-21880001</t>
  </si>
  <si>
    <t>12-21890001</t>
  </si>
  <si>
    <t>12-21920001</t>
  </si>
  <si>
    <t>13-21070001</t>
  </si>
  <si>
    <t>13-21130001</t>
  </si>
  <si>
    <t>13-21130002</t>
  </si>
  <si>
    <t>13-21280001</t>
  </si>
  <si>
    <t>13-21390001</t>
  </si>
  <si>
    <t>13-21520001</t>
  </si>
  <si>
    <t>13-21570001</t>
  </si>
  <si>
    <t>13-21670001</t>
  </si>
  <si>
    <t>13-21780001</t>
  </si>
  <si>
    <t>13-21810001</t>
  </si>
  <si>
    <t>13-21810002</t>
  </si>
  <si>
    <t>13-21830001</t>
  </si>
  <si>
    <t>13-21860001</t>
  </si>
  <si>
    <t>13-21940001</t>
  </si>
  <si>
    <t>13-21170001</t>
  </si>
  <si>
    <t>13-21170002</t>
  </si>
  <si>
    <t>13-21350001</t>
  </si>
  <si>
    <t>13-21420001</t>
  </si>
  <si>
    <t>13-21500001</t>
  </si>
  <si>
    <t>13-21040001</t>
  </si>
  <si>
    <t>13-21270001</t>
  </si>
  <si>
    <t>13-21590001</t>
  </si>
  <si>
    <t>13-21910001</t>
  </si>
  <si>
    <t>13-21930001</t>
  </si>
  <si>
    <t>13-21150001</t>
  </si>
  <si>
    <t>13-21260001</t>
  </si>
  <si>
    <t>13-21300001</t>
  </si>
  <si>
    <t>13-21300002</t>
  </si>
  <si>
    <t>13-21300003</t>
  </si>
  <si>
    <t>13-21300004</t>
  </si>
  <si>
    <t>13-21300005</t>
  </si>
  <si>
    <t>13-21620001</t>
  </si>
  <si>
    <t>13-21690001</t>
  </si>
  <si>
    <t>13-21770001</t>
  </si>
  <si>
    <t>13-21870001</t>
  </si>
  <si>
    <t>13-21880001</t>
  </si>
  <si>
    <t>13-21890001</t>
  </si>
  <si>
    <t>13-21920001</t>
  </si>
  <si>
    <t>14-21070001</t>
  </si>
  <si>
    <t>14-21130001</t>
  </si>
  <si>
    <t>14-21130002</t>
  </si>
  <si>
    <t>14-21280001</t>
  </si>
  <si>
    <t>14-21390001</t>
  </si>
  <si>
    <t>14-21520001</t>
  </si>
  <si>
    <t>14-21570001</t>
  </si>
  <si>
    <t>14-21670001</t>
  </si>
  <si>
    <t>14-21780001</t>
  </si>
  <si>
    <t>14-21810001</t>
  </si>
  <si>
    <t>14-21810002</t>
  </si>
  <si>
    <t>14-21830001</t>
  </si>
  <si>
    <t>14-21860001</t>
  </si>
  <si>
    <t>14-21940001</t>
  </si>
  <si>
    <t>14-21170001</t>
  </si>
  <si>
    <t>14-21170002</t>
  </si>
  <si>
    <t>14-21350001</t>
  </si>
  <si>
    <t>14-21420001</t>
  </si>
  <si>
    <t>14-21500001</t>
  </si>
  <si>
    <t>14-21040001</t>
  </si>
  <si>
    <t>14-21270001</t>
  </si>
  <si>
    <t>14-21590001</t>
  </si>
  <si>
    <t>14-21910001</t>
  </si>
  <si>
    <t>14-21930001</t>
  </si>
  <si>
    <t>14-21150001</t>
  </si>
  <si>
    <t>14-21260001</t>
  </si>
  <si>
    <t>14-21300001</t>
  </si>
  <si>
    <t>14-21300002</t>
  </si>
  <si>
    <t>14-21300003</t>
  </si>
  <si>
    <t>14-21300004</t>
  </si>
  <si>
    <t>14-21300005</t>
  </si>
  <si>
    <t>14-21620001</t>
  </si>
  <si>
    <t>14-21690001</t>
  </si>
  <si>
    <t>14-21770001</t>
  </si>
  <si>
    <t>14-21870001</t>
  </si>
  <si>
    <t>14-21880001</t>
  </si>
  <si>
    <t>14-21890001</t>
  </si>
  <si>
    <t>14-21920001</t>
  </si>
  <si>
    <t xml:space="preserve">    </t>
  </si>
  <si>
    <t>15-21070001</t>
  </si>
  <si>
    <t>15-21130001</t>
  </si>
  <si>
    <t>15-21130002</t>
  </si>
  <si>
    <t>15-21280001</t>
  </si>
  <si>
    <t>15-21390001</t>
  </si>
  <si>
    <t>15-21520001</t>
  </si>
  <si>
    <t>15-21570001</t>
  </si>
  <si>
    <t>15-21670001</t>
  </si>
  <si>
    <t>15-21780001</t>
  </si>
  <si>
    <t>15-21810001</t>
  </si>
  <si>
    <t>15-21810002</t>
  </si>
  <si>
    <t>15-21830001</t>
  </si>
  <si>
    <t>15-21860001</t>
  </si>
  <si>
    <t>15-21940001</t>
  </si>
  <si>
    <t>15-21170001</t>
  </si>
  <si>
    <t>15-21170002</t>
  </si>
  <si>
    <t>15-21350001</t>
  </si>
  <si>
    <t>15-21420001</t>
  </si>
  <si>
    <t>15-21500001</t>
  </si>
  <si>
    <t>15-21040001</t>
  </si>
  <si>
    <t>15-21270001</t>
  </si>
  <si>
    <t>15-21590001</t>
  </si>
  <si>
    <t>15-21910001</t>
  </si>
  <si>
    <t>15-21930001</t>
  </si>
  <si>
    <t>15-21150001</t>
  </si>
  <si>
    <t>15-21260001</t>
  </si>
  <si>
    <t>15-21300001</t>
  </si>
  <si>
    <t>15-21300002</t>
  </si>
  <si>
    <t>15-21300003</t>
  </si>
  <si>
    <t>15-21300004</t>
  </si>
  <si>
    <t>15-21300005</t>
  </si>
  <si>
    <t>15-21620001</t>
  </si>
  <si>
    <t>15-21690001</t>
  </si>
  <si>
    <t>15-21770001</t>
  </si>
  <si>
    <t>15-21870001</t>
  </si>
  <si>
    <t>15-21880001</t>
  </si>
  <si>
    <t>15-21890001</t>
  </si>
  <si>
    <t>15-21920001</t>
  </si>
  <si>
    <t>&lt;1</t>
  </si>
  <si>
    <t>8&gt;x&gt;1</t>
  </si>
  <si>
    <t>&gt;8</t>
  </si>
  <si>
    <t>Category</t>
  </si>
  <si>
    <t>Crandall's Beach</t>
  </si>
  <si>
    <t>Pike's Point Beach</t>
  </si>
  <si>
    <t>Beed's Lake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</si>
</sst>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C429-9873-6540-BC21-91F7759BAA2E}">
  <dimension ref="A1:U39"/>
  <sheetViews>
    <sheetView workbookViewId="0">
      <selection activeCell="A2" sqref="A2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16</v>
      </c>
      <c r="C2">
        <v>21280001</v>
      </c>
      <c r="D2" t="s">
        <v>7</v>
      </c>
      <c r="E2" t="s">
        <v>17</v>
      </c>
      <c r="F2">
        <v>0.52</v>
      </c>
      <c r="G2">
        <v>1.7000000000000001E-2</v>
      </c>
      <c r="H2">
        <v>6.5669193473628038</v>
      </c>
      <c r="M2">
        <v>2.2589999999999999</v>
      </c>
      <c r="N2">
        <v>1.2849999999999999</v>
      </c>
      <c r="O2">
        <v>0.20799999999999999</v>
      </c>
      <c r="P2">
        <v>0.17399999999999999</v>
      </c>
      <c r="Q2">
        <v>2.6349</v>
      </c>
      <c r="R2">
        <v>8.3000000000000007</v>
      </c>
      <c r="S2">
        <v>4.6199999999999998E-2</v>
      </c>
      <c r="T2">
        <v>17.411999999999999</v>
      </c>
      <c r="U2">
        <v>8.3000000000000007</v>
      </c>
    </row>
    <row r="3" spans="1:21" x14ac:dyDescent="0.25">
      <c r="A3" t="s">
        <v>54</v>
      </c>
      <c r="B3" t="s">
        <v>55</v>
      </c>
      <c r="C3">
        <v>21350001</v>
      </c>
      <c r="D3" t="s">
        <v>7</v>
      </c>
      <c r="E3" t="s">
        <v>56</v>
      </c>
      <c r="F3">
        <v>5.0000000000000001E-3</v>
      </c>
      <c r="G3">
        <v>2.1000000000000001E-2</v>
      </c>
      <c r="H3">
        <v>0.69636514238507929</v>
      </c>
      <c r="M3">
        <v>2.4860000000000002</v>
      </c>
      <c r="N3">
        <v>1.43</v>
      </c>
      <c r="O3">
        <v>0.77600000000000002</v>
      </c>
      <c r="P3">
        <v>0.34200000000000003</v>
      </c>
      <c r="Q3">
        <v>2.2324999999999999</v>
      </c>
      <c r="R3">
        <v>8.9749999999999996</v>
      </c>
      <c r="S3">
        <v>3.3799999999999997E-2</v>
      </c>
      <c r="T3">
        <v>14.583</v>
      </c>
      <c r="U3">
        <v>8.32</v>
      </c>
    </row>
    <row r="4" spans="1:21" x14ac:dyDescent="0.25">
      <c r="A4" t="s">
        <v>106</v>
      </c>
      <c r="B4" t="s">
        <v>107</v>
      </c>
      <c r="C4">
        <v>21770001</v>
      </c>
      <c r="D4" t="s">
        <v>65</v>
      </c>
      <c r="E4" t="s">
        <v>108</v>
      </c>
      <c r="F4">
        <v>5.2999999999999999E-2</v>
      </c>
      <c r="G4">
        <v>1.2E-2</v>
      </c>
      <c r="H4">
        <v>0.69636514238507929</v>
      </c>
      <c r="M4">
        <v>2.6469999999999998</v>
      </c>
      <c r="N4">
        <v>1.413</v>
      </c>
      <c r="O4">
        <v>0.629</v>
      </c>
      <c r="P4">
        <v>0.18</v>
      </c>
      <c r="Q4">
        <v>2.7185000000000001</v>
      </c>
      <c r="R4">
        <v>0</v>
      </c>
      <c r="S4">
        <v>4.41E-2</v>
      </c>
      <c r="T4">
        <v>18.007999999999999</v>
      </c>
      <c r="U4">
        <v>8.6</v>
      </c>
    </row>
    <row r="5" spans="1:21" x14ac:dyDescent="0.25">
      <c r="A5" t="s">
        <v>36</v>
      </c>
      <c r="B5" t="s">
        <v>37</v>
      </c>
      <c r="C5">
        <v>21810002</v>
      </c>
      <c r="D5" t="s">
        <v>7</v>
      </c>
      <c r="E5" t="s">
        <v>38</v>
      </c>
      <c r="F5">
        <v>0.40799999999999997</v>
      </c>
      <c r="G5">
        <v>2.1000000000000001E-2</v>
      </c>
      <c r="H5">
        <v>2.6375303604638858</v>
      </c>
      <c r="M5">
        <v>4.6680000000000001</v>
      </c>
      <c r="N5">
        <v>8.9499999999999993</v>
      </c>
      <c r="O5">
        <v>0.215</v>
      </c>
      <c r="P5">
        <v>0.36099999999999999</v>
      </c>
      <c r="Q5">
        <v>2.3323999999999998</v>
      </c>
      <c r="R5">
        <v>0.36899999999999999</v>
      </c>
      <c r="S5">
        <v>1.26E-2</v>
      </c>
      <c r="T5">
        <v>16.797999999999998</v>
      </c>
      <c r="U5">
        <v>8.25</v>
      </c>
    </row>
    <row r="6" spans="1:21" x14ac:dyDescent="0.25">
      <c r="A6" t="s">
        <v>76</v>
      </c>
      <c r="B6" t="s">
        <v>77</v>
      </c>
      <c r="C6">
        <v>21930001</v>
      </c>
      <c r="D6" t="s">
        <v>65</v>
      </c>
      <c r="E6" t="s">
        <v>78</v>
      </c>
      <c r="H6">
        <v>0.27872050455600267</v>
      </c>
      <c r="M6">
        <v>9.7319999999999993</v>
      </c>
      <c r="N6">
        <v>3.2930000000000001</v>
      </c>
      <c r="O6">
        <v>2.4809999999999999</v>
      </c>
      <c r="P6">
        <v>-0.314</v>
      </c>
      <c r="Q6">
        <v>2.4531999999999998</v>
      </c>
      <c r="R6">
        <v>2.1669999999999998</v>
      </c>
      <c r="S6">
        <v>0.15620000000000001</v>
      </c>
      <c r="T6">
        <v>12.004</v>
      </c>
    </row>
    <row r="7" spans="1:21" x14ac:dyDescent="0.25">
      <c r="A7" t="s">
        <v>45</v>
      </c>
      <c r="B7" t="s">
        <v>46</v>
      </c>
      <c r="C7">
        <v>21940001</v>
      </c>
      <c r="D7" t="s">
        <v>7</v>
      </c>
      <c r="E7" t="s">
        <v>47</v>
      </c>
      <c r="F7">
        <v>0.218</v>
      </c>
      <c r="G7">
        <v>8.0000000000000002E-3</v>
      </c>
      <c r="H7">
        <v>1.1904799251687754</v>
      </c>
      <c r="M7">
        <v>37.04</v>
      </c>
      <c r="N7">
        <v>4.585</v>
      </c>
      <c r="O7">
        <v>0.746</v>
      </c>
      <c r="P7">
        <v>0.22500000000000001</v>
      </c>
      <c r="Q7">
        <v>2.1987000000000001</v>
      </c>
      <c r="R7">
        <v>4.2709999999999999</v>
      </c>
      <c r="S7">
        <v>4.9099999999999998E-2</v>
      </c>
      <c r="T7">
        <v>14.276999999999999</v>
      </c>
      <c r="U7">
        <v>8.26</v>
      </c>
    </row>
    <row r="8" spans="1:21" x14ac:dyDescent="0.25">
      <c r="A8" t="s">
        <v>48</v>
      </c>
      <c r="B8" t="s">
        <v>49</v>
      </c>
      <c r="C8">
        <v>21170001</v>
      </c>
      <c r="D8" t="s">
        <v>7</v>
      </c>
      <c r="E8" t="s">
        <v>50</v>
      </c>
      <c r="F8">
        <v>0.59499999999999997</v>
      </c>
      <c r="G8">
        <v>8.9999999999999993E-3</v>
      </c>
      <c r="H8">
        <v>1.6375361572111673</v>
      </c>
      <c r="M8">
        <v>5.3109999999999999</v>
      </c>
      <c r="N8">
        <v>3.7570000000000001</v>
      </c>
      <c r="O8">
        <v>0.03</v>
      </c>
      <c r="P8">
        <v>0.28699999999999998</v>
      </c>
      <c r="Q8">
        <v>2.3613</v>
      </c>
      <c r="R8">
        <v>9.2999999999999999E-2</v>
      </c>
      <c r="S8">
        <v>2.2000000000000001E-3</v>
      </c>
      <c r="T8">
        <v>12.907</v>
      </c>
      <c r="U8">
        <v>8.33</v>
      </c>
    </row>
    <row r="9" spans="1:21" x14ac:dyDescent="0.25">
      <c r="A9" t="s">
        <v>97</v>
      </c>
      <c r="B9" t="s">
        <v>98</v>
      </c>
      <c r="C9">
        <v>21300005</v>
      </c>
      <c r="D9" t="s">
        <v>65</v>
      </c>
      <c r="E9" t="s">
        <v>99</v>
      </c>
      <c r="F9">
        <v>0.16500000000000001</v>
      </c>
      <c r="G9">
        <v>0.02</v>
      </c>
      <c r="H9">
        <v>7.8492648550633488</v>
      </c>
      <c r="M9">
        <v>7.2030000000000003</v>
      </c>
      <c r="N9">
        <v>1.232</v>
      </c>
      <c r="O9">
        <v>1.6E-2</v>
      </c>
      <c r="P9">
        <v>0.27500000000000002</v>
      </c>
      <c r="Q9">
        <v>3.1280000000000001</v>
      </c>
      <c r="R9">
        <v>27.36</v>
      </c>
      <c r="S9">
        <v>1.2E-2</v>
      </c>
      <c r="T9">
        <v>4.5439999999999996</v>
      </c>
      <c r="U9">
        <v>9.0299999999999994</v>
      </c>
    </row>
    <row r="10" spans="1:21" x14ac:dyDescent="0.25">
      <c r="A10" t="s">
        <v>33</v>
      </c>
      <c r="B10" t="s">
        <v>34</v>
      </c>
      <c r="C10">
        <v>21810001</v>
      </c>
      <c r="D10" t="s">
        <v>7</v>
      </c>
      <c r="E10" t="s">
        <v>35</v>
      </c>
      <c r="F10">
        <v>0</v>
      </c>
      <c r="G10">
        <v>2.8000000000000001E-2</v>
      </c>
      <c r="H10">
        <v>7.9551465942312838</v>
      </c>
      <c r="M10">
        <v>4.4640000000000004</v>
      </c>
      <c r="N10">
        <v>8.9920000000000009</v>
      </c>
      <c r="O10">
        <v>0.27800000000000002</v>
      </c>
      <c r="P10">
        <v>0.37</v>
      </c>
      <c r="Q10">
        <v>3.0832000000000002</v>
      </c>
      <c r="R10">
        <v>1.42</v>
      </c>
      <c r="S10">
        <v>5.4800000000000001E-2</v>
      </c>
      <c r="T10">
        <v>16.46</v>
      </c>
      <c r="U10">
        <v>8.17</v>
      </c>
    </row>
    <row r="11" spans="1:21" x14ac:dyDescent="0.25">
      <c r="A11" t="s">
        <v>94</v>
      </c>
      <c r="B11" t="s">
        <v>95</v>
      </c>
      <c r="C11">
        <v>21300004</v>
      </c>
      <c r="D11" t="s">
        <v>65</v>
      </c>
      <c r="E11" t="s">
        <v>96</v>
      </c>
      <c r="F11">
        <v>0.55500000000000005</v>
      </c>
      <c r="G11">
        <v>2.3E-2</v>
      </c>
      <c r="H11">
        <v>1.7493002152217654</v>
      </c>
      <c r="M11">
        <v>4.5960000000000001</v>
      </c>
      <c r="N11">
        <v>1.7290000000000001</v>
      </c>
      <c r="O11">
        <v>0.03</v>
      </c>
      <c r="P11">
        <v>0.28100000000000003</v>
      </c>
      <c r="Q11">
        <v>5.9900000000000002E-2</v>
      </c>
      <c r="R11">
        <v>11.04</v>
      </c>
      <c r="S11">
        <v>6.4000000000000003E-3</v>
      </c>
      <c r="T11">
        <v>23.611000000000001</v>
      </c>
      <c r="U11">
        <v>8.34</v>
      </c>
    </row>
    <row r="12" spans="1:21" x14ac:dyDescent="0.25">
      <c r="A12" t="s">
        <v>5</v>
      </c>
      <c r="B12" t="s">
        <v>6</v>
      </c>
      <c r="C12">
        <v>21070001</v>
      </c>
      <c r="D12" t="s">
        <v>7</v>
      </c>
      <c r="E12" t="s">
        <v>8</v>
      </c>
      <c r="F12">
        <v>0.04</v>
      </c>
      <c r="G12">
        <v>5.0000000000000001E-3</v>
      </c>
      <c r="H12">
        <v>6.6551541300027495</v>
      </c>
      <c r="M12">
        <v>3.105</v>
      </c>
      <c r="N12">
        <v>0.76</v>
      </c>
      <c r="O12">
        <v>4.2000000000000003E-2</v>
      </c>
      <c r="P12">
        <v>0.245</v>
      </c>
      <c r="Q12">
        <v>0.47520000000000001</v>
      </c>
      <c r="R12">
        <v>1.1619999999999999</v>
      </c>
      <c r="S12">
        <v>3.2399999999999998E-2</v>
      </c>
      <c r="T12">
        <v>32.709000000000003</v>
      </c>
      <c r="U12">
        <v>8.7100000000000009</v>
      </c>
    </row>
    <row r="13" spans="1:21" x14ac:dyDescent="0.25">
      <c r="A13" t="s">
        <v>112</v>
      </c>
      <c r="B13" t="s">
        <v>113</v>
      </c>
      <c r="C13">
        <v>21880001</v>
      </c>
      <c r="D13" t="s">
        <v>65</v>
      </c>
      <c r="E13" t="s">
        <v>114</v>
      </c>
      <c r="F13">
        <v>6.7649999999999997</v>
      </c>
      <c r="G13">
        <v>2.9000000000000001E-2</v>
      </c>
      <c r="H13">
        <v>9.1786689135051986</v>
      </c>
      <c r="M13">
        <v>4.5250000000000004</v>
      </c>
      <c r="N13">
        <v>1.319</v>
      </c>
      <c r="O13">
        <v>0.14599999999999999</v>
      </c>
      <c r="P13">
        <v>0.159</v>
      </c>
      <c r="Q13">
        <v>2.9096000000000002</v>
      </c>
      <c r="R13">
        <v>0</v>
      </c>
      <c r="S13">
        <v>2.24E-2</v>
      </c>
      <c r="T13">
        <v>7.1159999999999997</v>
      </c>
      <c r="U13">
        <v>9.4</v>
      </c>
    </row>
    <row r="14" spans="1:21" x14ac:dyDescent="0.25">
      <c r="A14" t="s">
        <v>85</v>
      </c>
      <c r="B14" t="s">
        <v>86</v>
      </c>
      <c r="C14">
        <v>21300001</v>
      </c>
      <c r="D14" t="s">
        <v>65</v>
      </c>
      <c r="E14" t="s">
        <v>87</v>
      </c>
      <c r="F14">
        <v>0.08</v>
      </c>
      <c r="G14">
        <v>0.01</v>
      </c>
      <c r="H14">
        <v>1.8787112297603523</v>
      </c>
      <c r="M14">
        <v>6.0519999999999996</v>
      </c>
      <c r="N14">
        <v>1.9430000000000001</v>
      </c>
      <c r="O14">
        <v>0.78700000000000003</v>
      </c>
      <c r="P14">
        <v>0.20599999999999999</v>
      </c>
      <c r="Q14">
        <v>1.2342</v>
      </c>
      <c r="R14">
        <v>13.282</v>
      </c>
      <c r="S14">
        <v>3.5000000000000001E-3</v>
      </c>
      <c r="T14">
        <v>21.137</v>
      </c>
      <c r="U14">
        <v>7.84</v>
      </c>
    </row>
    <row r="15" spans="1:21" x14ac:dyDescent="0.25">
      <c r="A15" t="s">
        <v>63</v>
      </c>
      <c r="B15" t="s">
        <v>64</v>
      </c>
      <c r="C15">
        <v>21040001</v>
      </c>
      <c r="D15" t="s">
        <v>65</v>
      </c>
      <c r="E15" t="s">
        <v>66</v>
      </c>
      <c r="F15">
        <v>0.30299999999999999</v>
      </c>
      <c r="G15">
        <v>8.9999999999999993E-3</v>
      </c>
      <c r="H15">
        <v>0.17283876538806775</v>
      </c>
      <c r="M15">
        <v>5.4390000000000001</v>
      </c>
      <c r="N15">
        <v>2.4630000000000001</v>
      </c>
      <c r="O15">
        <v>3.694</v>
      </c>
      <c r="P15">
        <v>-0.312</v>
      </c>
      <c r="Q15">
        <v>2.8475999999999999</v>
      </c>
      <c r="R15">
        <v>1.06</v>
      </c>
      <c r="S15">
        <v>4.0599999999999997E-2</v>
      </c>
      <c r="T15">
        <v>9.0559999999999992</v>
      </c>
      <c r="U15">
        <v>8.61</v>
      </c>
    </row>
    <row r="16" spans="1:21" x14ac:dyDescent="0.25">
      <c r="A16" t="s">
        <v>115</v>
      </c>
      <c r="B16" t="s">
        <v>116</v>
      </c>
      <c r="C16">
        <v>21890001</v>
      </c>
      <c r="D16" t="s">
        <v>65</v>
      </c>
      <c r="E16" t="s">
        <v>117</v>
      </c>
      <c r="F16">
        <v>2.7E-2</v>
      </c>
      <c r="G16">
        <v>8.9999999999999993E-3</v>
      </c>
      <c r="H16">
        <v>0.19636804075871997</v>
      </c>
      <c r="M16">
        <v>18.440000000000001</v>
      </c>
      <c r="N16">
        <v>1.238</v>
      </c>
      <c r="O16">
        <v>5.9210000000000003</v>
      </c>
      <c r="P16">
        <v>0.14699999999999999</v>
      </c>
      <c r="Q16">
        <v>2.6097000000000001</v>
      </c>
      <c r="R16">
        <v>0</v>
      </c>
      <c r="S16">
        <v>6.6699999999999995E-2</v>
      </c>
      <c r="T16">
        <v>4.8570000000000002</v>
      </c>
      <c r="U16">
        <v>7.77</v>
      </c>
    </row>
    <row r="17" spans="1:21" x14ac:dyDescent="0.25">
      <c r="A17" t="s">
        <v>73</v>
      </c>
      <c r="B17" t="s">
        <v>74</v>
      </c>
      <c r="C17">
        <v>21910001</v>
      </c>
      <c r="D17" t="s">
        <v>65</v>
      </c>
      <c r="E17" t="s">
        <v>75</v>
      </c>
      <c r="F17">
        <v>9.2999999999999999E-2</v>
      </c>
      <c r="G17">
        <v>1.2999999999999999E-2</v>
      </c>
      <c r="H17">
        <v>2.4728254328693207</v>
      </c>
      <c r="M17">
        <v>6.2380000000000004</v>
      </c>
      <c r="N17">
        <v>1.355</v>
      </c>
      <c r="O17">
        <v>1.4E-2</v>
      </c>
      <c r="P17">
        <v>0.246</v>
      </c>
      <c r="Q17">
        <v>0.47520000000000001</v>
      </c>
      <c r="R17">
        <v>0.121</v>
      </c>
      <c r="S17">
        <v>5.1999999999999998E-3</v>
      </c>
      <c r="T17">
        <v>6.875</v>
      </c>
      <c r="U17">
        <v>8.91</v>
      </c>
    </row>
    <row r="18" spans="1:21" x14ac:dyDescent="0.25">
      <c r="A18" t="s">
        <v>79</v>
      </c>
      <c r="B18" t="s">
        <v>80</v>
      </c>
      <c r="C18">
        <v>21150001</v>
      </c>
      <c r="D18" t="s">
        <v>65</v>
      </c>
      <c r="E18" t="s">
        <v>81</v>
      </c>
      <c r="F18">
        <v>0.6</v>
      </c>
      <c r="G18">
        <v>8.9999999999999993E-3</v>
      </c>
      <c r="H18">
        <v>0.86107006997964464</v>
      </c>
      <c r="M18">
        <v>4.2060000000000004</v>
      </c>
      <c r="N18">
        <v>1.992</v>
      </c>
      <c r="O18">
        <v>0.192</v>
      </c>
      <c r="P18">
        <v>-0.35299999999999998</v>
      </c>
      <c r="Q18">
        <v>2.3578000000000001</v>
      </c>
      <c r="R18">
        <v>11.613</v>
      </c>
      <c r="S18">
        <v>4.4000000000000003E-3</v>
      </c>
      <c r="T18">
        <v>8.6199999999999992</v>
      </c>
      <c r="U18">
        <v>8.6999999999999993</v>
      </c>
    </row>
    <row r="19" spans="1:21" x14ac:dyDescent="0.25">
      <c r="A19" t="s">
        <v>118</v>
      </c>
      <c r="B19" t="s">
        <v>119</v>
      </c>
      <c r="C19">
        <v>21920001</v>
      </c>
      <c r="D19" t="s">
        <v>65</v>
      </c>
      <c r="E19" t="s">
        <v>120</v>
      </c>
      <c r="F19">
        <v>0.01</v>
      </c>
      <c r="G19">
        <v>8.8999999999999996E-2</v>
      </c>
      <c r="H19">
        <v>0.19048572191605689</v>
      </c>
      <c r="M19">
        <v>6.4370000000000003</v>
      </c>
      <c r="N19">
        <v>1.4339999999999999</v>
      </c>
      <c r="O19">
        <v>1.923</v>
      </c>
      <c r="P19">
        <v>0.24299999999999999</v>
      </c>
      <c r="Q19">
        <v>2.8778999999999999</v>
      </c>
      <c r="R19">
        <v>0</v>
      </c>
      <c r="S19">
        <v>0.1205</v>
      </c>
      <c r="T19">
        <v>12.314</v>
      </c>
      <c r="U19">
        <v>7.88</v>
      </c>
    </row>
    <row r="20" spans="1:21" x14ac:dyDescent="0.25">
      <c r="A20" t="s">
        <v>100</v>
      </c>
      <c r="B20" t="s">
        <v>101</v>
      </c>
      <c r="C20">
        <v>21620001</v>
      </c>
      <c r="D20" t="s">
        <v>65</v>
      </c>
      <c r="E20" t="s">
        <v>102</v>
      </c>
      <c r="F20">
        <v>3.7999999999999999E-2</v>
      </c>
      <c r="G20">
        <v>7.0000000000000001E-3</v>
      </c>
      <c r="H20">
        <v>0.41401383793725283</v>
      </c>
      <c r="M20">
        <v>4.702</v>
      </c>
      <c r="N20">
        <v>1.161</v>
      </c>
      <c r="O20">
        <v>0.42099999999999999</v>
      </c>
      <c r="P20">
        <v>0.219</v>
      </c>
      <c r="Q20">
        <v>0.43630000000000002</v>
      </c>
      <c r="R20">
        <v>0</v>
      </c>
      <c r="S20">
        <v>8.7800000000000003E-2</v>
      </c>
      <c r="T20">
        <v>11.77</v>
      </c>
      <c r="U20">
        <v>8.1</v>
      </c>
    </row>
    <row r="21" spans="1:21" x14ac:dyDescent="0.25">
      <c r="A21" t="s">
        <v>21</v>
      </c>
      <c r="B21" t="s">
        <v>22</v>
      </c>
      <c r="C21">
        <v>21520001</v>
      </c>
      <c r="D21" t="s">
        <v>7</v>
      </c>
      <c r="E21" t="s">
        <v>23</v>
      </c>
      <c r="F21">
        <v>0.03</v>
      </c>
      <c r="G21">
        <v>1.7999999999999999E-2</v>
      </c>
      <c r="H21">
        <v>12.913941378596235</v>
      </c>
      <c r="M21">
        <v>3.5390000000000001</v>
      </c>
      <c r="N21">
        <v>3.8</v>
      </c>
      <c r="O21">
        <v>0.17699999999999999</v>
      </c>
      <c r="P21">
        <v>0.29399999999999998</v>
      </c>
      <c r="Q21">
        <v>0.23330000000000001</v>
      </c>
      <c r="R21">
        <v>2.1179999999999999</v>
      </c>
      <c r="S21">
        <v>4.6100000000000002E-2</v>
      </c>
      <c r="T21">
        <v>24.533999999999999</v>
      </c>
      <c r="U21">
        <v>8.68</v>
      </c>
    </row>
    <row r="22" spans="1:21" x14ac:dyDescent="0.25">
      <c r="A22" t="s">
        <v>30</v>
      </c>
      <c r="B22" t="s">
        <v>31</v>
      </c>
      <c r="C22">
        <v>21780001</v>
      </c>
      <c r="D22" t="s">
        <v>7</v>
      </c>
      <c r="E22" t="s">
        <v>32</v>
      </c>
      <c r="F22">
        <v>5.8000000000000003E-2</v>
      </c>
      <c r="G22">
        <v>1.4E-2</v>
      </c>
      <c r="H22">
        <v>3.7728178970978545</v>
      </c>
      <c r="M22">
        <v>4.891</v>
      </c>
      <c r="N22">
        <v>8.81</v>
      </c>
      <c r="O22">
        <v>0.121</v>
      </c>
      <c r="P22">
        <v>0.33500000000000002</v>
      </c>
      <c r="Q22">
        <v>2.3290000000000002</v>
      </c>
      <c r="R22">
        <v>0.115</v>
      </c>
      <c r="S22">
        <v>1.12E-2</v>
      </c>
      <c r="T22">
        <v>27.702000000000002</v>
      </c>
      <c r="U22">
        <v>8.8000000000000007</v>
      </c>
    </row>
    <row r="23" spans="1:21" x14ac:dyDescent="0.25">
      <c r="A23" t="s">
        <v>109</v>
      </c>
      <c r="B23" t="s">
        <v>110</v>
      </c>
      <c r="C23">
        <v>21870001</v>
      </c>
      <c r="D23" t="s">
        <v>65</v>
      </c>
      <c r="E23" t="s">
        <v>111</v>
      </c>
      <c r="F23">
        <v>9.2999999999999999E-2</v>
      </c>
      <c r="G23">
        <v>2.7E-2</v>
      </c>
      <c r="H23">
        <v>2.7434120996318208</v>
      </c>
      <c r="M23">
        <v>5.28</v>
      </c>
      <c r="N23">
        <v>1.264</v>
      </c>
      <c r="O23">
        <v>9.6000000000000002E-2</v>
      </c>
      <c r="P23">
        <v>0.20599999999999999</v>
      </c>
      <c r="Q23">
        <v>1.0747</v>
      </c>
      <c r="R23">
        <v>0</v>
      </c>
      <c r="S23">
        <v>3.61E-2</v>
      </c>
      <c r="T23">
        <v>5.891</v>
      </c>
      <c r="U23">
        <v>8.4</v>
      </c>
    </row>
    <row r="24" spans="1:21" x14ac:dyDescent="0.25">
      <c r="A24" t="s">
        <v>82</v>
      </c>
      <c r="B24" t="s">
        <v>83</v>
      </c>
      <c r="C24">
        <v>21260001</v>
      </c>
      <c r="D24" t="s">
        <v>65</v>
      </c>
      <c r="E24" t="s">
        <v>84</v>
      </c>
      <c r="F24">
        <v>0.17299999999999999</v>
      </c>
      <c r="G24">
        <v>8.0000000000000002E-3</v>
      </c>
      <c r="H24">
        <v>1.837534997861711</v>
      </c>
      <c r="U24">
        <v>8.1300000000000008</v>
      </c>
    </row>
    <row r="25" spans="1:21" x14ac:dyDescent="0.25">
      <c r="A25" t="s">
        <v>27</v>
      </c>
      <c r="B25" t="s">
        <v>28</v>
      </c>
      <c r="C25">
        <v>21670001</v>
      </c>
      <c r="D25" t="s">
        <v>7</v>
      </c>
      <c r="E25" t="s">
        <v>29</v>
      </c>
      <c r="F25">
        <v>0</v>
      </c>
      <c r="G25">
        <v>1.9E-2</v>
      </c>
      <c r="H25">
        <v>7.4433848549195982</v>
      </c>
      <c r="M25">
        <v>6.4450000000000003</v>
      </c>
      <c r="N25">
        <v>8.4459999999999997</v>
      </c>
      <c r="O25">
        <v>9.9000000000000005E-2</v>
      </c>
      <c r="P25">
        <v>0.317</v>
      </c>
      <c r="Q25">
        <v>2.7198000000000002</v>
      </c>
      <c r="R25">
        <v>8.1000000000000003E-2</v>
      </c>
      <c r="S25">
        <v>1.1299999999999999E-2</v>
      </c>
      <c r="T25">
        <v>12.871</v>
      </c>
      <c r="U25">
        <v>8.5</v>
      </c>
    </row>
    <row r="26" spans="1:21" x14ac:dyDescent="0.25">
      <c r="A26" t="s">
        <v>57</v>
      </c>
      <c r="B26" t="s">
        <v>58</v>
      </c>
      <c r="C26">
        <v>21420001</v>
      </c>
      <c r="D26" t="s">
        <v>7</v>
      </c>
      <c r="E26" t="s">
        <v>59</v>
      </c>
      <c r="F26">
        <v>0.2</v>
      </c>
      <c r="G26">
        <v>1.4999999999999999E-2</v>
      </c>
      <c r="H26">
        <v>9.6080781890196008</v>
      </c>
      <c r="M26">
        <v>2.8490000000000002</v>
      </c>
      <c r="N26">
        <v>1.403</v>
      </c>
      <c r="O26">
        <v>4.4999999999999998E-2</v>
      </c>
      <c r="P26">
        <v>0.254</v>
      </c>
      <c r="Q26">
        <v>2.1642999999999999</v>
      </c>
      <c r="R26">
        <v>4.8959999999999999</v>
      </c>
      <c r="S26">
        <v>7.5399999999999995E-2</v>
      </c>
      <c r="T26">
        <v>13.906000000000001</v>
      </c>
      <c r="U26">
        <v>9.01</v>
      </c>
    </row>
    <row r="27" spans="1:21" x14ac:dyDescent="0.25">
      <c r="A27" t="s">
        <v>51</v>
      </c>
      <c r="B27" t="s">
        <v>52</v>
      </c>
      <c r="C27">
        <v>21170002</v>
      </c>
      <c r="D27" t="s">
        <v>7</v>
      </c>
      <c r="E27" t="s">
        <v>53</v>
      </c>
      <c r="F27">
        <v>0.375</v>
      </c>
      <c r="G27">
        <v>7.0000000000000001E-3</v>
      </c>
      <c r="H27">
        <v>7.6375013767274789</v>
      </c>
      <c r="M27">
        <v>5.6870000000000003</v>
      </c>
      <c r="N27">
        <v>4.57</v>
      </c>
      <c r="O27">
        <v>3.4000000000000002E-2</v>
      </c>
      <c r="P27">
        <v>0.29599999999999999</v>
      </c>
      <c r="Q27">
        <v>2.3195999999999999</v>
      </c>
      <c r="R27">
        <v>5.5E-2</v>
      </c>
      <c r="S27">
        <v>2.7000000000000001E-3</v>
      </c>
      <c r="T27">
        <v>11.974</v>
      </c>
      <c r="U27">
        <v>8.61</v>
      </c>
    </row>
    <row r="28" spans="1:21" x14ac:dyDescent="0.25">
      <c r="A28" t="s">
        <v>67</v>
      </c>
      <c r="B28" t="s">
        <v>68</v>
      </c>
      <c r="C28">
        <v>21270001</v>
      </c>
      <c r="D28" t="s">
        <v>65</v>
      </c>
      <c r="E28" t="s">
        <v>69</v>
      </c>
      <c r="F28">
        <v>0.66800000000000004</v>
      </c>
      <c r="G28">
        <v>0.01</v>
      </c>
      <c r="H28">
        <v>1.6316538383685042</v>
      </c>
      <c r="M28">
        <v>6.532</v>
      </c>
      <c r="N28">
        <v>1.3560000000000001</v>
      </c>
      <c r="O28">
        <v>7.5999999999999998E-2</v>
      </c>
      <c r="P28">
        <v>0.307</v>
      </c>
      <c r="Q28">
        <v>1.3424</v>
      </c>
      <c r="R28">
        <v>0.03</v>
      </c>
      <c r="S28">
        <v>7.7000000000000002E-3</v>
      </c>
      <c r="T28">
        <v>2.6219999999999999</v>
      </c>
      <c r="U28">
        <v>8.86</v>
      </c>
    </row>
    <row r="29" spans="1:21" x14ac:dyDescent="0.25">
      <c r="A29" t="s">
        <v>12</v>
      </c>
      <c r="B29" t="s">
        <v>13</v>
      </c>
      <c r="C29">
        <v>21130002</v>
      </c>
      <c r="D29" t="s">
        <v>7</v>
      </c>
      <c r="E29" t="s">
        <v>14</v>
      </c>
      <c r="F29">
        <v>0.44500000000000001</v>
      </c>
      <c r="G29">
        <v>1E-3</v>
      </c>
      <c r="H29">
        <v>8.3610265943750335</v>
      </c>
      <c r="M29">
        <v>5.6050000000000004</v>
      </c>
      <c r="N29">
        <v>1.044</v>
      </c>
      <c r="O29">
        <v>4.9000000000000002E-2</v>
      </c>
      <c r="P29">
        <v>0.25800000000000001</v>
      </c>
      <c r="Q29">
        <v>2.9660000000000002</v>
      </c>
      <c r="R29">
        <v>0.20799999999999999</v>
      </c>
      <c r="S29">
        <v>1.41E-2</v>
      </c>
      <c r="T29">
        <v>18.614000000000001</v>
      </c>
      <c r="U29">
        <v>8.6</v>
      </c>
    </row>
    <row r="30" spans="1:21" x14ac:dyDescent="0.25">
      <c r="A30" t="s">
        <v>9</v>
      </c>
      <c r="B30" t="s">
        <v>10</v>
      </c>
      <c r="C30">
        <v>21130001</v>
      </c>
      <c r="D30" t="s">
        <v>7</v>
      </c>
      <c r="E30" t="s">
        <v>11</v>
      </c>
      <c r="F30">
        <v>7.0000000000000007E-2</v>
      </c>
      <c r="G30">
        <v>6.0000000000000001E-3</v>
      </c>
      <c r="H30">
        <v>7.7316184782100876</v>
      </c>
      <c r="M30">
        <v>5.5270000000000001</v>
      </c>
      <c r="N30">
        <v>0.85</v>
      </c>
      <c r="O30">
        <v>4.5999999999999999E-2</v>
      </c>
      <c r="P30">
        <v>1.1779999999999999</v>
      </c>
      <c r="Q30">
        <v>2.2490000000000001</v>
      </c>
      <c r="R30">
        <v>0.86299999999999999</v>
      </c>
      <c r="S30">
        <v>1.34E-2</v>
      </c>
      <c r="T30">
        <v>18.849</v>
      </c>
      <c r="U30">
        <v>8.36</v>
      </c>
    </row>
    <row r="31" spans="1:21" x14ac:dyDescent="0.25">
      <c r="A31" t="s">
        <v>88</v>
      </c>
      <c r="B31" t="s">
        <v>89</v>
      </c>
      <c r="C31">
        <v>21300002</v>
      </c>
      <c r="D31" t="s">
        <v>65</v>
      </c>
      <c r="E31" t="s">
        <v>90</v>
      </c>
      <c r="F31">
        <v>0.13800000000000001</v>
      </c>
      <c r="G31">
        <v>2.1000000000000001E-2</v>
      </c>
      <c r="H31">
        <v>1.0493042729448623</v>
      </c>
      <c r="M31">
        <v>4.2480000000000002</v>
      </c>
      <c r="N31">
        <v>2.1629999999999998</v>
      </c>
      <c r="O31">
        <v>0.95599999999999996</v>
      </c>
      <c r="P31">
        <v>0.19500000000000001</v>
      </c>
      <c r="Q31">
        <v>2.9769000000000001</v>
      </c>
      <c r="R31">
        <v>16.137</v>
      </c>
      <c r="S31">
        <v>2E-3</v>
      </c>
      <c r="T31">
        <v>23.193999999999999</v>
      </c>
      <c r="U31">
        <v>8.31</v>
      </c>
    </row>
    <row r="32" spans="1:21" x14ac:dyDescent="0.25">
      <c r="A32" t="s">
        <v>24</v>
      </c>
      <c r="B32" t="s">
        <v>25</v>
      </c>
      <c r="C32">
        <v>21570001</v>
      </c>
      <c r="D32" t="s">
        <v>7</v>
      </c>
      <c r="E32" t="s">
        <v>26</v>
      </c>
      <c r="F32">
        <v>0.76800000000000002</v>
      </c>
      <c r="G32">
        <v>1.6E-2</v>
      </c>
      <c r="H32">
        <v>8.1610277537244897</v>
      </c>
      <c r="M32">
        <v>4.5670000000000002</v>
      </c>
      <c r="N32">
        <v>8.7560000000000002</v>
      </c>
      <c r="O32">
        <v>4.2000000000000003E-2</v>
      </c>
      <c r="P32">
        <v>0.23899999999999999</v>
      </c>
      <c r="Q32">
        <v>2.0926999999999998</v>
      </c>
      <c r="R32">
        <v>4.9000000000000002E-2</v>
      </c>
      <c r="S32">
        <v>2.7000000000000001E-3</v>
      </c>
      <c r="T32">
        <v>7.12</v>
      </c>
      <c r="U32">
        <v>8.43</v>
      </c>
    </row>
    <row r="33" spans="1:21" x14ac:dyDescent="0.25">
      <c r="A33" t="s">
        <v>39</v>
      </c>
      <c r="B33" t="s">
        <v>40</v>
      </c>
      <c r="C33">
        <v>21830001</v>
      </c>
      <c r="D33" t="s">
        <v>7</v>
      </c>
      <c r="E33" t="s">
        <v>41</v>
      </c>
      <c r="F33">
        <v>4.2999999999999997E-2</v>
      </c>
      <c r="G33">
        <v>2.3E-2</v>
      </c>
      <c r="H33">
        <v>12.349238769700582</v>
      </c>
      <c r="M33">
        <v>3.6629999999999998</v>
      </c>
      <c r="N33">
        <v>4.3010000000000002</v>
      </c>
      <c r="O33">
        <v>0.29899999999999999</v>
      </c>
      <c r="P33">
        <v>0.23499999999999999</v>
      </c>
      <c r="Q33">
        <v>2.4754</v>
      </c>
      <c r="R33">
        <v>0.23899999999999999</v>
      </c>
      <c r="S33">
        <v>1.4500000000000001E-2</v>
      </c>
      <c r="T33">
        <v>10.231999999999999</v>
      </c>
      <c r="U33">
        <v>8.5500000000000007</v>
      </c>
    </row>
    <row r="34" spans="1:21" x14ac:dyDescent="0.25">
      <c r="A34" t="s">
        <v>70</v>
      </c>
      <c r="B34" t="s">
        <v>71</v>
      </c>
      <c r="C34">
        <v>21590001</v>
      </c>
      <c r="D34" t="s">
        <v>65</v>
      </c>
      <c r="E34" t="s">
        <v>72</v>
      </c>
      <c r="F34">
        <v>0.29499999999999998</v>
      </c>
      <c r="G34">
        <v>1.2999999999999999E-2</v>
      </c>
      <c r="H34">
        <v>2.2551796356907876</v>
      </c>
      <c r="M34">
        <v>5.9160000000000004</v>
      </c>
      <c r="N34">
        <v>0.81699999999999995</v>
      </c>
      <c r="O34">
        <v>4.9000000000000002E-2</v>
      </c>
      <c r="P34">
        <v>0.23499999999999999</v>
      </c>
      <c r="Q34">
        <v>3.0156999999999998</v>
      </c>
      <c r="R34">
        <v>5.2999999999999999E-2</v>
      </c>
      <c r="S34">
        <v>4.7999999999999996E-3</v>
      </c>
      <c r="T34">
        <v>7.1109999999999998</v>
      </c>
      <c r="U34">
        <v>8.69</v>
      </c>
    </row>
    <row r="35" spans="1:21" x14ac:dyDescent="0.25">
      <c r="A35" t="s">
        <v>60</v>
      </c>
      <c r="B35" t="s">
        <v>61</v>
      </c>
      <c r="C35">
        <v>21500001</v>
      </c>
      <c r="D35" t="s">
        <v>7</v>
      </c>
      <c r="E35" t="s">
        <v>62</v>
      </c>
      <c r="F35">
        <v>6.8000000000000005E-2</v>
      </c>
      <c r="G35">
        <v>1.7000000000000001E-2</v>
      </c>
      <c r="H35">
        <v>13.455114712121237</v>
      </c>
      <c r="M35">
        <v>3.5449999999999999</v>
      </c>
      <c r="N35">
        <v>2.3319999999999999</v>
      </c>
      <c r="O35">
        <v>6.2E-2</v>
      </c>
      <c r="P35">
        <v>0.375</v>
      </c>
      <c r="Q35">
        <v>2.4773000000000001</v>
      </c>
      <c r="R35">
        <v>1.109</v>
      </c>
      <c r="S35">
        <v>4.1700000000000001E-2</v>
      </c>
      <c r="T35">
        <v>9.9670000000000005</v>
      </c>
      <c r="U35">
        <v>8.7200000000000006</v>
      </c>
    </row>
    <row r="36" spans="1:21" x14ac:dyDescent="0.25">
      <c r="A36" t="s">
        <v>18</v>
      </c>
      <c r="B36" t="s">
        <v>19</v>
      </c>
      <c r="C36">
        <v>21390001</v>
      </c>
      <c r="D36" t="s">
        <v>7</v>
      </c>
      <c r="E36" t="s">
        <v>20</v>
      </c>
      <c r="F36">
        <v>0.5</v>
      </c>
      <c r="G36">
        <v>2.8000000000000001E-2</v>
      </c>
      <c r="H36">
        <v>1.0434219541021992</v>
      </c>
      <c r="M36">
        <v>3.2629999999999999</v>
      </c>
      <c r="N36">
        <v>1.847</v>
      </c>
      <c r="O36">
        <v>5.0999999999999997E-2</v>
      </c>
      <c r="P36">
        <v>0.38600000000000001</v>
      </c>
      <c r="Q36">
        <v>2.3045</v>
      </c>
      <c r="R36">
        <v>1.7210000000000001</v>
      </c>
      <c r="S36">
        <v>3.8800000000000001E-2</v>
      </c>
      <c r="T36">
        <v>6.7110000000000003</v>
      </c>
      <c r="U36">
        <v>7.9</v>
      </c>
    </row>
    <row r="37" spans="1:21" x14ac:dyDescent="0.25">
      <c r="A37" t="s">
        <v>91</v>
      </c>
      <c r="B37" t="s">
        <v>92</v>
      </c>
      <c r="C37">
        <v>21300003</v>
      </c>
      <c r="D37" t="s">
        <v>65</v>
      </c>
      <c r="E37" t="s">
        <v>93</v>
      </c>
      <c r="F37">
        <v>0.77</v>
      </c>
      <c r="G37">
        <v>2.1999999999999999E-2</v>
      </c>
      <c r="H37">
        <v>4.49634311474541</v>
      </c>
      <c r="M37">
        <v>4.8449999999999998</v>
      </c>
      <c r="N37">
        <v>2.302</v>
      </c>
      <c r="O37">
        <v>-1.7999999999999999E-2</v>
      </c>
      <c r="P37">
        <v>0.32</v>
      </c>
      <c r="Q37">
        <v>3.2054999999999998</v>
      </c>
      <c r="R37">
        <v>29.782</v>
      </c>
      <c r="S37">
        <v>3.7000000000000002E-3</v>
      </c>
      <c r="T37">
        <v>23.614999999999998</v>
      </c>
      <c r="U37">
        <v>8.31</v>
      </c>
    </row>
    <row r="38" spans="1:21" x14ac:dyDescent="0.25">
      <c r="A38" t="s">
        <v>42</v>
      </c>
      <c r="B38" t="s">
        <v>43</v>
      </c>
      <c r="C38">
        <v>21860001</v>
      </c>
      <c r="D38" t="s">
        <v>7</v>
      </c>
      <c r="E38" t="s">
        <v>44</v>
      </c>
      <c r="F38">
        <v>6.3E-2</v>
      </c>
      <c r="G38">
        <v>7.0000000000000001E-3</v>
      </c>
      <c r="H38">
        <v>4.761047462665247</v>
      </c>
      <c r="M38">
        <v>2.7650000000000001</v>
      </c>
      <c r="N38">
        <v>4.452</v>
      </c>
      <c r="O38">
        <v>6.5000000000000002E-2</v>
      </c>
      <c r="P38">
        <v>0.29099999999999998</v>
      </c>
      <c r="Q38">
        <v>2.226</v>
      </c>
      <c r="R38">
        <v>2.0169999999999999</v>
      </c>
      <c r="S38">
        <v>3.27E-2</v>
      </c>
      <c r="T38">
        <v>11.243</v>
      </c>
      <c r="U38">
        <v>8.6</v>
      </c>
    </row>
    <row r="39" spans="1:21" x14ac:dyDescent="0.25">
      <c r="A39" t="s">
        <v>103</v>
      </c>
      <c r="B39" t="s">
        <v>104</v>
      </c>
      <c r="C39">
        <v>21690001</v>
      </c>
      <c r="D39" t="s">
        <v>65</v>
      </c>
      <c r="E39" t="s">
        <v>105</v>
      </c>
      <c r="F39">
        <v>0.57699999999999996</v>
      </c>
      <c r="G39">
        <v>1.4E-2</v>
      </c>
      <c r="H39">
        <v>4.5669309408573664</v>
      </c>
      <c r="M39">
        <v>5.6449999999999996</v>
      </c>
      <c r="N39">
        <v>1.361</v>
      </c>
      <c r="O39">
        <v>2.5000000000000001E-2</v>
      </c>
      <c r="P39">
        <v>0.16700000000000001</v>
      </c>
      <c r="Q39">
        <v>1.9713000000000001</v>
      </c>
      <c r="R39">
        <v>0</v>
      </c>
      <c r="S39">
        <v>1.2500000000000001E-2</v>
      </c>
      <c r="T39">
        <v>9.6189999999999998</v>
      </c>
      <c r="U39">
        <v>8.6999999999999993</v>
      </c>
    </row>
  </sheetData>
  <autoFilter ref="A1:U1" xr:uid="{1FDB3E7C-D3CC-3F48-B988-D33E8D806DD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5C46-8C5E-2247-B5B0-4555F34C4473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448</v>
      </c>
      <c r="C2">
        <v>21280001</v>
      </c>
      <c r="D2" s="2">
        <v>43669</v>
      </c>
      <c r="E2" t="s">
        <v>17</v>
      </c>
      <c r="F2">
        <v>3.7999999999999999E-2</v>
      </c>
      <c r="G2">
        <v>0</v>
      </c>
      <c r="H2">
        <v>13.152412273078074</v>
      </c>
      <c r="I2" s="3">
        <v>10103847.997580811</v>
      </c>
      <c r="J2" s="3">
        <v>0</v>
      </c>
      <c r="K2" s="3">
        <v>0</v>
      </c>
      <c r="L2" s="3">
        <v>0</v>
      </c>
      <c r="M2">
        <v>2.2480000000000002</v>
      </c>
      <c r="N2">
        <v>0.28699999999999998</v>
      </c>
      <c r="O2">
        <v>8.1000000000000003E-2</v>
      </c>
      <c r="P2">
        <v>0.85799999999999998</v>
      </c>
      <c r="Q2">
        <v>8.7999999999999995E-2</v>
      </c>
      <c r="R2">
        <v>3.8239999999999998</v>
      </c>
      <c r="S2">
        <v>5.2499999999999998E-2</v>
      </c>
      <c r="T2">
        <v>15.754</v>
      </c>
      <c r="U2">
        <v>8.06</v>
      </c>
    </row>
    <row r="3" spans="1:21" x14ac:dyDescent="0.25">
      <c r="A3" s="1" t="s">
        <v>54</v>
      </c>
      <c r="B3" t="s">
        <v>461</v>
      </c>
      <c r="C3">
        <v>21350001</v>
      </c>
      <c r="D3" s="2">
        <v>43669</v>
      </c>
      <c r="E3" t="s">
        <v>56</v>
      </c>
      <c r="F3">
        <v>0</v>
      </c>
      <c r="G3">
        <v>0</v>
      </c>
      <c r="H3">
        <v>17.4249725845279</v>
      </c>
      <c r="I3" s="3">
        <v>18012339.676999476</v>
      </c>
      <c r="J3" s="3">
        <v>0</v>
      </c>
      <c r="K3" s="3">
        <v>0</v>
      </c>
      <c r="L3" s="3">
        <v>0</v>
      </c>
      <c r="M3">
        <v>5.4820000000000002</v>
      </c>
      <c r="N3">
        <v>0.45300000000000001</v>
      </c>
      <c r="O3">
        <v>3.5000000000000003E-2</v>
      </c>
      <c r="P3">
        <v>2.2120000000000002</v>
      </c>
      <c r="Q3">
        <v>0.1031</v>
      </c>
      <c r="R3">
        <v>2.2970000000000002</v>
      </c>
      <c r="S3">
        <v>0.13689999999999999</v>
      </c>
      <c r="T3">
        <v>13.099</v>
      </c>
      <c r="U3">
        <v>8.07</v>
      </c>
    </row>
    <row r="4" spans="1:21" x14ac:dyDescent="0.25">
      <c r="A4" s="1" t="s">
        <v>106</v>
      </c>
      <c r="B4" t="s">
        <v>478</v>
      </c>
      <c r="C4">
        <v>21770001</v>
      </c>
      <c r="D4" s="2">
        <v>43670</v>
      </c>
      <c r="E4" t="s">
        <v>108</v>
      </c>
      <c r="F4">
        <v>0</v>
      </c>
      <c r="G4">
        <v>0</v>
      </c>
      <c r="H4">
        <v>17.215917645741364</v>
      </c>
      <c r="I4" s="3">
        <v>9913856.4672375936</v>
      </c>
      <c r="J4" s="3">
        <v>0</v>
      </c>
      <c r="K4" s="3">
        <v>0</v>
      </c>
      <c r="L4" s="3">
        <v>0</v>
      </c>
      <c r="M4">
        <v>5.1120000000000001</v>
      </c>
      <c r="N4">
        <v>0.14599999999999999</v>
      </c>
      <c r="O4">
        <v>1.0999999999999999E-2</v>
      </c>
      <c r="P4">
        <v>0.90200000000000002</v>
      </c>
      <c r="Q4">
        <v>5.2400000000000002E-2</v>
      </c>
      <c r="R4">
        <v>4.0720000000000001</v>
      </c>
      <c r="S4">
        <v>8.8200000000000001E-2</v>
      </c>
      <c r="T4">
        <v>17.45</v>
      </c>
      <c r="U4">
        <v>8.32</v>
      </c>
    </row>
    <row r="5" spans="1:21" x14ac:dyDescent="0.25">
      <c r="A5" s="1" t="s">
        <v>36</v>
      </c>
      <c r="B5" t="s">
        <v>455</v>
      </c>
      <c r="C5">
        <v>21810002</v>
      </c>
      <c r="D5" s="2">
        <v>43669</v>
      </c>
      <c r="E5" t="s">
        <v>38</v>
      </c>
      <c r="F5">
        <v>2.1680000000000001</v>
      </c>
      <c r="G5">
        <v>0</v>
      </c>
      <c r="H5">
        <v>24.565505337455505</v>
      </c>
      <c r="I5" s="3">
        <v>16109507.115814656</v>
      </c>
      <c r="J5" s="3">
        <v>247193.77702038505</v>
      </c>
      <c r="K5" s="3">
        <v>0</v>
      </c>
      <c r="L5" s="3">
        <v>0</v>
      </c>
      <c r="M5">
        <v>7.1539999999999999</v>
      </c>
      <c r="N5">
        <v>0.35799999999999998</v>
      </c>
      <c r="O5">
        <v>0.28799999999999998</v>
      </c>
      <c r="P5">
        <v>1.8640000000000001</v>
      </c>
      <c r="Q5">
        <v>3.5200000000000002E-2</v>
      </c>
      <c r="R5">
        <v>5.8000000000000003E-2</v>
      </c>
      <c r="S5">
        <v>1.44E-2</v>
      </c>
      <c r="T5">
        <v>18.559000000000001</v>
      </c>
      <c r="U5">
        <v>8.58</v>
      </c>
    </row>
    <row r="6" spans="1:21" x14ac:dyDescent="0.25">
      <c r="A6" s="1" t="s">
        <v>76</v>
      </c>
      <c r="B6" t="s">
        <v>468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458</v>
      </c>
      <c r="C7">
        <v>21940001</v>
      </c>
      <c r="D7" s="2">
        <v>43669</v>
      </c>
      <c r="E7" t="s">
        <v>47</v>
      </c>
      <c r="F7">
        <v>0.91800000000000004</v>
      </c>
      <c r="G7">
        <v>0</v>
      </c>
      <c r="H7">
        <v>6.0249454538246221</v>
      </c>
      <c r="I7" s="3">
        <v>5281981.5761519689</v>
      </c>
      <c r="J7" s="3">
        <v>0</v>
      </c>
      <c r="K7" s="3">
        <v>0</v>
      </c>
      <c r="L7" s="3">
        <v>0</v>
      </c>
      <c r="M7">
        <v>4.7080000000000002</v>
      </c>
      <c r="N7">
        <v>8.2000000000000003E-2</v>
      </c>
      <c r="O7">
        <v>4.2000000000000003E-2</v>
      </c>
      <c r="P7">
        <v>0.55100000000000005</v>
      </c>
      <c r="Q7">
        <v>6.5500000000000003E-2</v>
      </c>
      <c r="R7">
        <v>3.9209999999999998</v>
      </c>
      <c r="S7">
        <v>8.8800000000000004E-2</v>
      </c>
      <c r="T7">
        <v>14.773</v>
      </c>
      <c r="U7">
        <v>8.0500000000000007</v>
      </c>
    </row>
    <row r="8" spans="1:21" x14ac:dyDescent="0.25">
      <c r="A8" s="1" t="s">
        <v>48</v>
      </c>
      <c r="B8" t="s">
        <v>459</v>
      </c>
      <c r="C8">
        <v>21170001</v>
      </c>
      <c r="D8" s="2">
        <v>43669</v>
      </c>
      <c r="E8" t="s">
        <v>50</v>
      </c>
      <c r="F8">
        <v>0.58499999999999996</v>
      </c>
      <c r="G8">
        <v>0</v>
      </c>
      <c r="H8">
        <v>11.71515956892064</v>
      </c>
      <c r="I8" s="3">
        <v>19539120.486890942</v>
      </c>
      <c r="J8" s="3">
        <v>255652.03170156936</v>
      </c>
      <c r="K8" s="3">
        <v>0</v>
      </c>
      <c r="L8" s="3">
        <v>0</v>
      </c>
      <c r="M8">
        <v>7.5880000000000001</v>
      </c>
      <c r="N8">
        <v>0.20799999999999999</v>
      </c>
      <c r="O8">
        <v>8.0000000000000002E-3</v>
      </c>
      <c r="P8">
        <v>1.744</v>
      </c>
      <c r="Q8">
        <v>0.62539999999999996</v>
      </c>
      <c r="R8">
        <v>6.7000000000000004E-2</v>
      </c>
      <c r="S8">
        <v>6.7999999999999996E-3</v>
      </c>
      <c r="T8">
        <v>12.08</v>
      </c>
      <c r="U8">
        <v>8.3000000000000007</v>
      </c>
    </row>
    <row r="9" spans="1:21" x14ac:dyDescent="0.25">
      <c r="A9" s="1" t="s">
        <v>97</v>
      </c>
      <c r="B9" t="s">
        <v>475</v>
      </c>
      <c r="C9">
        <v>21300005</v>
      </c>
      <c r="D9" s="2">
        <v>43670</v>
      </c>
      <c r="E9" t="s">
        <v>99</v>
      </c>
      <c r="F9">
        <v>4.9269999999999996</v>
      </c>
      <c r="G9">
        <v>1E-3</v>
      </c>
      <c r="H9">
        <v>15.517346268100759</v>
      </c>
      <c r="I9" s="3">
        <v>25103297.685238037</v>
      </c>
      <c r="J9" s="3">
        <v>1726814.1946592254</v>
      </c>
      <c r="K9" s="3">
        <v>0</v>
      </c>
      <c r="L9" s="3">
        <v>0</v>
      </c>
      <c r="M9">
        <v>6.4089999999999998</v>
      </c>
      <c r="N9">
        <v>0.28399999999999997</v>
      </c>
      <c r="O9">
        <v>2E-3</v>
      </c>
      <c r="P9">
        <v>1.4670000000000001</v>
      </c>
      <c r="Q9">
        <v>6.7500000000000004E-2</v>
      </c>
      <c r="R9">
        <v>9.1999999999999998E-2</v>
      </c>
      <c r="S9">
        <v>3.5000000000000001E-3</v>
      </c>
      <c r="T9">
        <v>12.731</v>
      </c>
      <c r="U9">
        <v>8.35</v>
      </c>
    </row>
    <row r="10" spans="1:21" x14ac:dyDescent="0.25">
      <c r="A10" s="1" t="s">
        <v>33</v>
      </c>
      <c r="B10" t="s">
        <v>454</v>
      </c>
      <c r="C10">
        <v>21810001</v>
      </c>
      <c r="D10" s="2">
        <v>43669</v>
      </c>
      <c r="E10" t="s">
        <v>35</v>
      </c>
      <c r="F10">
        <v>1.1930000000000001</v>
      </c>
      <c r="G10">
        <v>0</v>
      </c>
      <c r="H10">
        <v>26.028889908961261</v>
      </c>
      <c r="I10" s="3">
        <v>5043291.3710937174</v>
      </c>
      <c r="J10" s="3">
        <v>60941.893803019164</v>
      </c>
      <c r="K10" s="3">
        <v>0</v>
      </c>
      <c r="L10" s="3">
        <v>0</v>
      </c>
      <c r="M10">
        <v>6.5119999999999996</v>
      </c>
      <c r="N10">
        <v>0.46300000000000002</v>
      </c>
      <c r="O10">
        <v>0.23300000000000001</v>
      </c>
      <c r="P10">
        <v>2.246</v>
      </c>
      <c r="Q10">
        <v>4.2700000000000002E-2</v>
      </c>
      <c r="R10">
        <v>0.106</v>
      </c>
      <c r="S10">
        <v>2.9499999999999998E-2</v>
      </c>
      <c r="T10">
        <v>17.780999999999999</v>
      </c>
      <c r="U10">
        <v>8.51</v>
      </c>
    </row>
    <row r="11" spans="1:21" x14ac:dyDescent="0.25">
      <c r="A11" s="1" t="s">
        <v>94</v>
      </c>
      <c r="B11" t="s">
        <v>474</v>
      </c>
      <c r="C11">
        <v>21300004</v>
      </c>
      <c r="D11" s="2">
        <v>43670</v>
      </c>
      <c r="E11" t="s">
        <v>96</v>
      </c>
      <c r="F11">
        <v>0.17</v>
      </c>
      <c r="G11">
        <v>0</v>
      </c>
      <c r="H11">
        <v>9.2848959055271632</v>
      </c>
      <c r="I11" s="3">
        <v>14985396.5886888</v>
      </c>
      <c r="J11" s="3">
        <v>0</v>
      </c>
      <c r="K11" s="3">
        <v>0</v>
      </c>
      <c r="L11" s="3">
        <v>0</v>
      </c>
      <c r="M11">
        <v>6.7830000000000004</v>
      </c>
      <c r="N11">
        <v>0.21199999999999999</v>
      </c>
      <c r="O11">
        <v>3.5000000000000003E-2</v>
      </c>
      <c r="P11">
        <v>0.81100000000000005</v>
      </c>
      <c r="Q11">
        <v>0.13320000000000001</v>
      </c>
      <c r="R11">
        <v>0.108</v>
      </c>
      <c r="S11">
        <v>3.7000000000000002E-3</v>
      </c>
      <c r="T11">
        <v>22.309000000000001</v>
      </c>
      <c r="U11">
        <v>8.15</v>
      </c>
    </row>
    <row r="12" spans="1:21" x14ac:dyDescent="0.25">
      <c r="A12" s="1" t="s">
        <v>5</v>
      </c>
      <c r="B12" t="s">
        <v>445</v>
      </c>
      <c r="C12">
        <v>21070001</v>
      </c>
      <c r="D12" s="2">
        <v>43669</v>
      </c>
      <c r="E12" t="s">
        <v>8</v>
      </c>
      <c r="F12">
        <v>0.63</v>
      </c>
      <c r="G12">
        <v>3.0000000000000001E-3</v>
      </c>
      <c r="H12">
        <v>7.6059234283977979</v>
      </c>
      <c r="I12" s="3">
        <v>9942842.7414686345</v>
      </c>
      <c r="J12" s="3">
        <v>0</v>
      </c>
      <c r="K12" s="3">
        <v>20185.329675897596</v>
      </c>
      <c r="L12" s="3">
        <v>0</v>
      </c>
      <c r="M12">
        <v>5.7069999999999999</v>
      </c>
      <c r="N12">
        <v>0.20300000000000001</v>
      </c>
      <c r="O12">
        <v>0.06</v>
      </c>
      <c r="P12">
        <v>1.784</v>
      </c>
      <c r="Q12">
        <v>0.3523</v>
      </c>
      <c r="R12">
        <v>4.2000000000000003E-2</v>
      </c>
      <c r="S12">
        <v>4.8999999999999998E-3</v>
      </c>
      <c r="T12">
        <v>34.188000000000002</v>
      </c>
      <c r="U12">
        <v>8.2899999999999991</v>
      </c>
    </row>
    <row r="13" spans="1:21" x14ac:dyDescent="0.25">
      <c r="A13" s="1" t="s">
        <v>112</v>
      </c>
      <c r="B13" t="s">
        <v>480</v>
      </c>
      <c r="C13">
        <v>21880001</v>
      </c>
      <c r="D13" s="2">
        <v>43670</v>
      </c>
      <c r="E13" t="s">
        <v>114</v>
      </c>
      <c r="F13">
        <v>36.56</v>
      </c>
      <c r="G13">
        <v>0</v>
      </c>
      <c r="H13">
        <v>25.78063716915225</v>
      </c>
      <c r="I13" s="3">
        <v>63467849.903849907</v>
      </c>
      <c r="J13" s="3">
        <v>11424445.810542747</v>
      </c>
      <c r="K13" s="3">
        <v>0</v>
      </c>
      <c r="L13" s="3">
        <v>0</v>
      </c>
      <c r="M13">
        <v>18.079999999999998</v>
      </c>
      <c r="N13">
        <v>0.97099999999999997</v>
      </c>
      <c r="O13">
        <v>0.192</v>
      </c>
      <c r="P13">
        <v>4.7140000000000004</v>
      </c>
      <c r="Q13">
        <v>5.7099999999999998E-2</v>
      </c>
      <c r="R13">
        <v>0.108</v>
      </c>
      <c r="S13">
        <v>1.9800000000000002E-2</v>
      </c>
      <c r="T13">
        <v>6.9180000000000001</v>
      </c>
      <c r="U13">
        <v>9.7100000000000009</v>
      </c>
    </row>
    <row r="14" spans="1:21" x14ac:dyDescent="0.25">
      <c r="A14" s="1" t="s">
        <v>85</v>
      </c>
      <c r="B14" t="s">
        <v>471</v>
      </c>
      <c r="C14">
        <v>21300001</v>
      </c>
      <c r="D14" s="2">
        <v>43670</v>
      </c>
      <c r="E14" t="s">
        <v>87</v>
      </c>
      <c r="F14">
        <v>0.16</v>
      </c>
      <c r="G14">
        <v>0</v>
      </c>
      <c r="H14">
        <v>6.7566377395774966</v>
      </c>
      <c r="I14" s="3">
        <v>9795483.9465985056</v>
      </c>
      <c r="J14" s="3">
        <v>53655.848563041378</v>
      </c>
      <c r="K14" s="3">
        <v>0</v>
      </c>
      <c r="L14" s="3">
        <v>0</v>
      </c>
      <c r="M14">
        <v>7.12</v>
      </c>
      <c r="N14">
        <v>0.128</v>
      </c>
      <c r="O14">
        <v>5.0000000000000001E-3</v>
      </c>
      <c r="P14">
        <v>0.45</v>
      </c>
      <c r="Q14">
        <v>0.17499999999999999</v>
      </c>
      <c r="R14">
        <v>6.6000000000000003E-2</v>
      </c>
      <c r="S14">
        <v>3.3999999999999998E-3</v>
      </c>
      <c r="T14">
        <v>21.797000000000001</v>
      </c>
      <c r="U14">
        <v>8.4499999999999993</v>
      </c>
    </row>
    <row r="15" spans="1:21" x14ac:dyDescent="0.25">
      <c r="A15" s="1" t="s">
        <v>63</v>
      </c>
      <c r="B15" t="s">
        <v>464</v>
      </c>
      <c r="C15">
        <v>21040001</v>
      </c>
      <c r="D15" s="2">
        <v>43670</v>
      </c>
      <c r="E15" t="s">
        <v>66</v>
      </c>
      <c r="F15">
        <v>9.7000000000000003E-2</v>
      </c>
      <c r="G15">
        <v>0</v>
      </c>
      <c r="H15">
        <v>15.582675936471551</v>
      </c>
      <c r="I15" s="3">
        <v>17648108.269186903</v>
      </c>
      <c r="J15" s="3">
        <v>404579.91071212862</v>
      </c>
      <c r="K15" s="3">
        <v>0</v>
      </c>
      <c r="L15" s="3">
        <v>0</v>
      </c>
      <c r="M15">
        <v>8.5540000000000003</v>
      </c>
      <c r="N15">
        <v>0.36599999999999999</v>
      </c>
      <c r="O15">
        <v>6.9000000000000006E-2</v>
      </c>
      <c r="P15">
        <v>1.877</v>
      </c>
      <c r="Q15">
        <v>1.1891</v>
      </c>
      <c r="R15">
        <v>0.745</v>
      </c>
      <c r="S15">
        <v>6.5500000000000003E-2</v>
      </c>
      <c r="T15">
        <v>6.8680000000000003</v>
      </c>
      <c r="U15">
        <v>8.4</v>
      </c>
    </row>
    <row r="16" spans="1:21" x14ac:dyDescent="0.25">
      <c r="A16" s="1" t="s">
        <v>115</v>
      </c>
      <c r="B16" t="s">
        <v>481</v>
      </c>
      <c r="C16">
        <v>21890001</v>
      </c>
      <c r="D16" s="2">
        <v>43670</v>
      </c>
      <c r="E16" t="s">
        <v>117</v>
      </c>
      <c r="F16">
        <v>0.51200000000000001</v>
      </c>
      <c r="G16">
        <v>0</v>
      </c>
      <c r="H16">
        <v>8.7099948238641893</v>
      </c>
      <c r="I16" s="3">
        <v>5717448.7568952488</v>
      </c>
      <c r="J16" s="3">
        <v>14355.199909692956</v>
      </c>
      <c r="K16" s="3">
        <v>0</v>
      </c>
      <c r="L16" s="3">
        <v>0</v>
      </c>
      <c r="M16">
        <v>9.3079999999999998</v>
      </c>
      <c r="N16">
        <v>0.26900000000000002</v>
      </c>
      <c r="O16">
        <v>8.6999999999999994E-2</v>
      </c>
      <c r="P16">
        <v>0.626</v>
      </c>
      <c r="Q16">
        <v>5.8599999999999999E-2</v>
      </c>
      <c r="R16">
        <v>7.6999999999999999E-2</v>
      </c>
      <c r="S16">
        <v>4.1000000000000003E-3</v>
      </c>
      <c r="T16">
        <v>5.5469999999999997</v>
      </c>
      <c r="U16">
        <v>8.17</v>
      </c>
    </row>
    <row r="17" spans="1:21" x14ac:dyDescent="0.25">
      <c r="A17" s="1" t="s">
        <v>73</v>
      </c>
      <c r="B17" t="s">
        <v>467</v>
      </c>
      <c r="C17">
        <v>21910001</v>
      </c>
      <c r="D17" s="2">
        <v>43670</v>
      </c>
      <c r="E17" t="s">
        <v>75</v>
      </c>
      <c r="F17">
        <v>0.27500000000000002</v>
      </c>
      <c r="G17">
        <v>0</v>
      </c>
      <c r="H17">
        <v>15.438950666055808</v>
      </c>
      <c r="I17" s="3">
        <v>20486978.79549522</v>
      </c>
      <c r="J17" s="3">
        <v>0</v>
      </c>
      <c r="K17" s="3">
        <v>0</v>
      </c>
      <c r="L17" s="3">
        <v>0</v>
      </c>
      <c r="M17">
        <v>18.82</v>
      </c>
      <c r="N17">
        <v>0.27900000000000003</v>
      </c>
      <c r="O17">
        <v>-3.0000000000000001E-3</v>
      </c>
      <c r="P17">
        <v>1.4330000000000001</v>
      </c>
      <c r="Q17">
        <v>6.6600000000000006E-2</v>
      </c>
      <c r="R17">
        <v>8.6999999999999994E-2</v>
      </c>
      <c r="S17">
        <v>7.3000000000000001E-3</v>
      </c>
      <c r="T17">
        <v>9.7910000000000004</v>
      </c>
      <c r="U17">
        <v>8.0299999999999994</v>
      </c>
    </row>
    <row r="18" spans="1:21" x14ac:dyDescent="0.25">
      <c r="A18" s="1" t="s">
        <v>79</v>
      </c>
      <c r="B18" t="s">
        <v>469</v>
      </c>
      <c r="C18">
        <v>21150001</v>
      </c>
      <c r="D18" s="2">
        <v>43670</v>
      </c>
      <c r="E18" t="s">
        <v>81</v>
      </c>
      <c r="F18">
        <v>0.248</v>
      </c>
      <c r="G18">
        <v>2E-3</v>
      </c>
      <c r="H18">
        <v>17.941076964657157</v>
      </c>
      <c r="I18" s="3">
        <v>23363598.928316977</v>
      </c>
      <c r="J18" s="3">
        <v>222373.21389678892</v>
      </c>
      <c r="K18" s="3">
        <v>0</v>
      </c>
      <c r="L18" s="3">
        <v>0</v>
      </c>
      <c r="M18">
        <v>4.798</v>
      </c>
      <c r="N18">
        <v>0.255</v>
      </c>
      <c r="O18">
        <v>1.4999999999999999E-2</v>
      </c>
      <c r="P18">
        <v>1.6850000000000001</v>
      </c>
      <c r="Q18">
        <v>3.5000000000000003E-2</v>
      </c>
      <c r="R18">
        <v>8.2000000000000003E-2</v>
      </c>
      <c r="S18">
        <v>8.8999999999999999E-3</v>
      </c>
      <c r="T18">
        <v>7.3940000000000001</v>
      </c>
      <c r="U18">
        <v>8.41</v>
      </c>
    </row>
    <row r="19" spans="1:21" x14ac:dyDescent="0.25">
      <c r="A19" s="1" t="s">
        <v>118</v>
      </c>
      <c r="B19" t="s">
        <v>482</v>
      </c>
      <c r="C19">
        <v>21920001</v>
      </c>
      <c r="D19" s="2">
        <v>43670</v>
      </c>
      <c r="E19" t="s">
        <v>120</v>
      </c>
      <c r="F19">
        <v>30.3</v>
      </c>
      <c r="G19">
        <v>0</v>
      </c>
      <c r="H19">
        <v>25.78063716915225</v>
      </c>
      <c r="I19" s="3">
        <v>40747297.768972345</v>
      </c>
      <c r="J19" s="3">
        <v>5248329.3076364622</v>
      </c>
      <c r="K19" s="3">
        <v>0</v>
      </c>
      <c r="L19" s="3">
        <v>0</v>
      </c>
      <c r="M19">
        <v>9.7430000000000003</v>
      </c>
      <c r="N19">
        <v>0.54300000000000004</v>
      </c>
      <c r="O19">
        <v>0.129</v>
      </c>
      <c r="P19">
        <v>2.4300000000000002</v>
      </c>
      <c r="Q19">
        <v>4.6399999999999997E-2</v>
      </c>
      <c r="R19">
        <v>0.06</v>
      </c>
      <c r="S19">
        <v>1.0500000000000001E-2</v>
      </c>
      <c r="T19">
        <v>10.132</v>
      </c>
      <c r="U19">
        <v>9.7100000000000009</v>
      </c>
    </row>
    <row r="20" spans="1:21" x14ac:dyDescent="0.25">
      <c r="A20" s="1" t="s">
        <v>100</v>
      </c>
      <c r="B20" t="s">
        <v>476</v>
      </c>
      <c r="C20">
        <v>21620001</v>
      </c>
      <c r="D20" s="2">
        <v>43670</v>
      </c>
      <c r="E20" t="s">
        <v>102</v>
      </c>
      <c r="F20">
        <v>4.4850000000000003</v>
      </c>
      <c r="G20">
        <v>0</v>
      </c>
      <c r="H20">
        <v>7.7627146324877003</v>
      </c>
      <c r="I20" s="3">
        <v>12125662.872242481</v>
      </c>
      <c r="J20" s="3">
        <v>390548.10075944633</v>
      </c>
      <c r="K20" s="3">
        <v>0</v>
      </c>
      <c r="L20" s="3">
        <v>0</v>
      </c>
      <c r="M20">
        <v>10.43</v>
      </c>
      <c r="N20">
        <v>0.57999999999999996</v>
      </c>
      <c r="O20">
        <v>0.01</v>
      </c>
      <c r="P20">
        <v>4.1929999999999996</v>
      </c>
      <c r="Q20">
        <v>6.2799999999999995E-2</v>
      </c>
      <c r="R20">
        <v>8.6999999999999994E-2</v>
      </c>
      <c r="S20">
        <v>2.2499999999999999E-2</v>
      </c>
      <c r="T20">
        <v>10.002000000000001</v>
      </c>
      <c r="U20">
        <v>10.029999999999999</v>
      </c>
    </row>
    <row r="21" spans="1:21" x14ac:dyDescent="0.25">
      <c r="A21" s="1" t="s">
        <v>21</v>
      </c>
      <c r="B21" t="s">
        <v>450</v>
      </c>
      <c r="C21">
        <v>21520001</v>
      </c>
      <c r="D21" s="2">
        <v>43669</v>
      </c>
      <c r="E21" t="s">
        <v>23</v>
      </c>
      <c r="F21">
        <v>0.34300000000000003</v>
      </c>
      <c r="G21">
        <v>0</v>
      </c>
      <c r="H21">
        <v>11.871950773010543</v>
      </c>
      <c r="I21" s="3">
        <v>6616304.1921983659</v>
      </c>
      <c r="J21" s="3">
        <v>53322.615490342934</v>
      </c>
      <c r="K21" s="3">
        <v>0</v>
      </c>
      <c r="L21" s="3">
        <v>0</v>
      </c>
      <c r="M21">
        <v>5.3360000000000003</v>
      </c>
      <c r="N21">
        <v>0.24399999999999999</v>
      </c>
      <c r="O21">
        <v>0.13700000000000001</v>
      </c>
      <c r="P21">
        <v>2.8919999999999999</v>
      </c>
      <c r="Q21">
        <v>4.7300000000000002E-2</v>
      </c>
      <c r="R21">
        <v>0.45900000000000002</v>
      </c>
      <c r="S21">
        <v>5.4600000000000003E-2</v>
      </c>
      <c r="T21">
        <v>23.763999999999999</v>
      </c>
      <c r="U21">
        <v>9.1300000000000008</v>
      </c>
    </row>
    <row r="22" spans="1:21" x14ac:dyDescent="0.25">
      <c r="A22" s="1" t="s">
        <v>30</v>
      </c>
      <c r="B22" t="s">
        <v>453</v>
      </c>
      <c r="C22">
        <v>21780001</v>
      </c>
      <c r="D22" s="2">
        <v>43669</v>
      </c>
      <c r="E22" t="s">
        <v>32</v>
      </c>
      <c r="F22">
        <v>3.7999999999999999E-2</v>
      </c>
      <c r="G22">
        <v>0</v>
      </c>
      <c r="H22">
        <v>17.934543997820079</v>
      </c>
      <c r="I22" s="3">
        <v>8732810.4244249891</v>
      </c>
      <c r="J22" s="3">
        <v>0</v>
      </c>
      <c r="K22" s="3">
        <v>0</v>
      </c>
      <c r="L22" s="3">
        <v>0</v>
      </c>
      <c r="M22">
        <v>7.3330000000000002</v>
      </c>
      <c r="N22">
        <v>0.245</v>
      </c>
      <c r="O22">
        <v>0.41599999999999998</v>
      </c>
      <c r="P22">
        <v>1.8759999999999999</v>
      </c>
      <c r="Q22">
        <v>3.6400000000000002E-2</v>
      </c>
      <c r="R22">
        <v>6.2E-2</v>
      </c>
      <c r="S22">
        <v>1.32E-2</v>
      </c>
      <c r="T22">
        <v>29.300999999999998</v>
      </c>
      <c r="U22">
        <v>8.51</v>
      </c>
    </row>
    <row r="23" spans="1:21" x14ac:dyDescent="0.25">
      <c r="A23" s="1" t="s">
        <v>109</v>
      </c>
      <c r="B23" t="s">
        <v>479</v>
      </c>
      <c r="C23">
        <v>21870001</v>
      </c>
      <c r="D23" s="2">
        <v>43670</v>
      </c>
      <c r="E23" t="s">
        <v>111</v>
      </c>
      <c r="F23">
        <v>22.3</v>
      </c>
      <c r="G23">
        <v>0</v>
      </c>
      <c r="H23">
        <v>18.907956056544883</v>
      </c>
      <c r="I23" s="3">
        <v>13559330.181128437</v>
      </c>
      <c r="J23" s="3">
        <v>2401253.9303445886</v>
      </c>
      <c r="K23" s="3">
        <v>0</v>
      </c>
      <c r="L23" s="3">
        <v>0</v>
      </c>
      <c r="M23">
        <v>14.2</v>
      </c>
      <c r="N23">
        <v>0.32300000000000001</v>
      </c>
      <c r="O23">
        <v>1.4E-2</v>
      </c>
      <c r="P23">
        <v>3.649</v>
      </c>
      <c r="Q23">
        <v>0.70920000000000005</v>
      </c>
      <c r="R23">
        <v>0.27300000000000002</v>
      </c>
      <c r="S23">
        <v>1.49E-2</v>
      </c>
      <c r="T23">
        <v>4.0919999999999996</v>
      </c>
      <c r="U23">
        <v>9.65</v>
      </c>
    </row>
    <row r="24" spans="1:21" x14ac:dyDescent="0.25">
      <c r="A24" s="1" t="s">
        <v>82</v>
      </c>
      <c r="B24" t="s">
        <v>470</v>
      </c>
      <c r="C24">
        <v>21260001</v>
      </c>
      <c r="D24" s="2">
        <v>43670</v>
      </c>
      <c r="E24" t="s">
        <v>84</v>
      </c>
      <c r="F24">
        <v>2.3E-2</v>
      </c>
      <c r="G24">
        <v>0</v>
      </c>
      <c r="H24">
        <v>6.2927970941448708</v>
      </c>
      <c r="I24" s="3">
        <v>5933610.6545249587</v>
      </c>
      <c r="J24" s="3">
        <v>0</v>
      </c>
      <c r="K24" s="3">
        <v>0</v>
      </c>
      <c r="L24" s="3">
        <v>0</v>
      </c>
      <c r="M24">
        <v>8.8699999999999992</v>
      </c>
      <c r="N24">
        <v>0.13600000000000001</v>
      </c>
      <c r="O24">
        <v>1.9E-2</v>
      </c>
      <c r="P24">
        <v>1.1839999999999999</v>
      </c>
      <c r="Q24">
        <v>0.30380000000000001</v>
      </c>
      <c r="R24">
        <v>4.7E-2</v>
      </c>
      <c r="S24">
        <v>6.1999999999999998E-3</v>
      </c>
      <c r="T24">
        <v>2.97</v>
      </c>
      <c r="U24">
        <v>8.3699999999999992</v>
      </c>
    </row>
    <row r="25" spans="1:21" x14ac:dyDescent="0.25">
      <c r="A25" s="1" t="s">
        <v>27</v>
      </c>
      <c r="B25" t="s">
        <v>452</v>
      </c>
      <c r="C25">
        <v>21670001</v>
      </c>
      <c r="D25" s="2">
        <v>43669</v>
      </c>
      <c r="E25" t="s">
        <v>29</v>
      </c>
      <c r="F25">
        <v>0.13500000000000001</v>
      </c>
      <c r="G25">
        <v>0</v>
      </c>
      <c r="H25">
        <v>20.266813158657371</v>
      </c>
      <c r="I25" s="3">
        <v>10765273.355257057</v>
      </c>
      <c r="J25" s="3">
        <v>0</v>
      </c>
      <c r="K25" s="3">
        <v>0</v>
      </c>
      <c r="L25" s="3">
        <v>0</v>
      </c>
      <c r="M25">
        <v>7.8529999999999998</v>
      </c>
      <c r="N25">
        <v>0.371</v>
      </c>
      <c r="O25">
        <v>2.3E-2</v>
      </c>
      <c r="P25">
        <v>1.2430000000000001</v>
      </c>
      <c r="Q25">
        <v>1.95E-2</v>
      </c>
      <c r="R25">
        <v>7.0000000000000007E-2</v>
      </c>
      <c r="S25">
        <v>7.3000000000000001E-3</v>
      </c>
      <c r="T25">
        <v>12.151999999999999</v>
      </c>
      <c r="U25">
        <v>8.24</v>
      </c>
    </row>
    <row r="26" spans="1:21" x14ac:dyDescent="0.25">
      <c r="A26" s="1" t="s">
        <v>57</v>
      </c>
      <c r="B26" t="s">
        <v>462</v>
      </c>
      <c r="C26">
        <v>21420001</v>
      </c>
      <c r="D26" s="2">
        <v>43669</v>
      </c>
      <c r="E26" t="s">
        <v>59</v>
      </c>
      <c r="F26">
        <v>3.0000000000000001E-3</v>
      </c>
      <c r="G26">
        <v>0</v>
      </c>
      <c r="H26">
        <v>8.0436322064821066</v>
      </c>
      <c r="I26" s="3">
        <v>3872928.1465204279</v>
      </c>
      <c r="J26" s="3">
        <v>0</v>
      </c>
      <c r="K26" s="3">
        <v>0</v>
      </c>
      <c r="L26" s="3">
        <v>0</v>
      </c>
      <c r="M26">
        <v>3.3959999999999999</v>
      </c>
      <c r="N26">
        <v>0.32300000000000001</v>
      </c>
      <c r="O26">
        <v>0.161</v>
      </c>
      <c r="P26">
        <v>1.026</v>
      </c>
      <c r="Q26">
        <v>4.87E-2</v>
      </c>
      <c r="R26">
        <v>3.2090000000000001</v>
      </c>
      <c r="S26">
        <v>0.124</v>
      </c>
      <c r="T26">
        <v>15.036</v>
      </c>
      <c r="U26">
        <v>7.9</v>
      </c>
    </row>
    <row r="27" spans="1:21" x14ac:dyDescent="0.25">
      <c r="A27" s="1" t="s">
        <v>51</v>
      </c>
      <c r="B27" t="s">
        <v>460</v>
      </c>
      <c r="C27">
        <v>21170002</v>
      </c>
      <c r="D27" s="2">
        <v>43669</v>
      </c>
      <c r="E27" t="s">
        <v>53</v>
      </c>
      <c r="F27">
        <v>5.7880000000000003</v>
      </c>
      <c r="G27">
        <v>4.0000000000000001E-3</v>
      </c>
      <c r="H27">
        <v>10.317104665785683</v>
      </c>
      <c r="I27" s="3">
        <v>10984715.507734818</v>
      </c>
      <c r="J27" s="3">
        <v>661507.5577411867</v>
      </c>
      <c r="K27" s="3">
        <v>0</v>
      </c>
      <c r="L27" s="3">
        <v>0</v>
      </c>
      <c r="M27">
        <v>11.45</v>
      </c>
      <c r="N27">
        <v>0.32800000000000001</v>
      </c>
      <c r="O27">
        <v>0.10299999999999999</v>
      </c>
      <c r="P27">
        <v>2.2589999999999999</v>
      </c>
      <c r="Q27">
        <v>2.6200000000000001E-2</v>
      </c>
      <c r="R27">
        <v>7.0000000000000007E-2</v>
      </c>
      <c r="S27">
        <v>5.4000000000000003E-3</v>
      </c>
      <c r="T27">
        <v>12.545</v>
      </c>
      <c r="U27">
        <v>8.9</v>
      </c>
    </row>
    <row r="28" spans="1:21" x14ac:dyDescent="0.25">
      <c r="A28" s="1" t="s">
        <v>67</v>
      </c>
      <c r="B28" t="s">
        <v>465</v>
      </c>
      <c r="C28">
        <v>21270001</v>
      </c>
      <c r="D28" s="2">
        <v>43670</v>
      </c>
      <c r="E28" t="s">
        <v>69</v>
      </c>
      <c r="F28">
        <v>0</v>
      </c>
      <c r="G28">
        <v>0</v>
      </c>
      <c r="H28">
        <v>5.7962916145268482</v>
      </c>
      <c r="I28" s="3">
        <v>3595599.1420612899</v>
      </c>
      <c r="J28" s="3">
        <v>0</v>
      </c>
      <c r="K28" s="3">
        <v>0</v>
      </c>
      <c r="L28" s="3">
        <v>0</v>
      </c>
      <c r="M28">
        <v>8.1150000000000002</v>
      </c>
      <c r="N28">
        <v>0.11899999999999999</v>
      </c>
      <c r="O28">
        <v>6.0000000000000001E-3</v>
      </c>
      <c r="P28">
        <v>0.623</v>
      </c>
      <c r="Q28">
        <v>3.8399999999999997E-2</v>
      </c>
      <c r="R28">
        <v>3.2000000000000001E-2</v>
      </c>
      <c r="S28">
        <v>4.1999999999999997E-3</v>
      </c>
      <c r="T28">
        <v>1.3149999999999999</v>
      </c>
      <c r="U28">
        <v>8.15</v>
      </c>
    </row>
    <row r="29" spans="1:21" x14ac:dyDescent="0.25">
      <c r="A29" s="1" t="s">
        <v>12</v>
      </c>
      <c r="B29" t="s">
        <v>447</v>
      </c>
      <c r="C29">
        <v>21130002</v>
      </c>
      <c r="D29" s="2">
        <v>43669</v>
      </c>
      <c r="E29" t="s">
        <v>14</v>
      </c>
      <c r="F29">
        <v>36.15</v>
      </c>
      <c r="G29">
        <v>6.0000000000000001E-3</v>
      </c>
      <c r="H29">
        <v>16.732478099797497</v>
      </c>
      <c r="I29" s="3">
        <v>21699101.074830834</v>
      </c>
      <c r="J29" s="3">
        <v>1310564.7382742318</v>
      </c>
      <c r="K29" s="3">
        <v>0</v>
      </c>
      <c r="L29" s="3">
        <v>0</v>
      </c>
      <c r="M29">
        <v>7.9039999999999999</v>
      </c>
      <c r="N29">
        <v>0.69199999999999995</v>
      </c>
      <c r="O29">
        <v>0.155</v>
      </c>
      <c r="P29">
        <v>2.871</v>
      </c>
      <c r="Q29">
        <v>0.34510000000000002</v>
      </c>
      <c r="R29">
        <v>5.8999999999999997E-2</v>
      </c>
      <c r="S29">
        <v>1.8499999999999999E-2</v>
      </c>
      <c r="T29">
        <v>18.265000000000001</v>
      </c>
      <c r="U29">
        <v>8.1199999999999992</v>
      </c>
    </row>
    <row r="30" spans="1:21" x14ac:dyDescent="0.25">
      <c r="A30" s="1" t="s">
        <v>9</v>
      </c>
      <c r="B30" t="s">
        <v>446</v>
      </c>
      <c r="C30">
        <v>21130001</v>
      </c>
      <c r="D30" s="2">
        <v>43669</v>
      </c>
      <c r="E30" t="s">
        <v>11</v>
      </c>
      <c r="F30">
        <v>0.78300000000000003</v>
      </c>
      <c r="G30">
        <v>2E-3</v>
      </c>
      <c r="H30">
        <v>17.281247314112157</v>
      </c>
      <c r="I30" s="3">
        <v>20327205.519879472</v>
      </c>
      <c r="J30" s="3">
        <v>157496.98984182431</v>
      </c>
      <c r="K30" s="3">
        <v>0</v>
      </c>
      <c r="L30" s="3">
        <v>0</v>
      </c>
      <c r="M30">
        <v>7.5350000000000001</v>
      </c>
      <c r="N30">
        <v>0.26100000000000001</v>
      </c>
      <c r="O30">
        <v>0.15</v>
      </c>
      <c r="P30">
        <v>4.7629999999999999</v>
      </c>
      <c r="Q30">
        <v>0.51729999999999998</v>
      </c>
      <c r="R30">
        <v>9.1999999999999998E-2</v>
      </c>
      <c r="S30">
        <v>2.5100000000000001E-2</v>
      </c>
      <c r="T30">
        <v>18.350999999999999</v>
      </c>
      <c r="U30">
        <v>8.23</v>
      </c>
    </row>
    <row r="31" spans="1:21" x14ac:dyDescent="0.25">
      <c r="A31" s="1" t="s">
        <v>88</v>
      </c>
      <c r="B31" t="s">
        <v>472</v>
      </c>
      <c r="C31">
        <v>21300002</v>
      </c>
      <c r="D31" s="2">
        <v>43670</v>
      </c>
      <c r="E31" t="s">
        <v>90</v>
      </c>
      <c r="F31">
        <v>0.83199999999999996</v>
      </c>
      <c r="G31">
        <v>0</v>
      </c>
      <c r="H31">
        <v>6.9003630099932405</v>
      </c>
      <c r="I31" s="3">
        <v>10086977.779221915</v>
      </c>
      <c r="J31" s="3">
        <v>236088.43252501424</v>
      </c>
      <c r="K31" s="3">
        <v>0</v>
      </c>
      <c r="L31" s="3">
        <v>0</v>
      </c>
      <c r="M31">
        <v>6.3789999999999996</v>
      </c>
      <c r="N31">
        <v>0.1</v>
      </c>
      <c r="O31">
        <v>-1E-3</v>
      </c>
      <c r="P31">
        <v>0.69099999999999995</v>
      </c>
      <c r="Q31">
        <v>6.54E-2</v>
      </c>
      <c r="R31">
        <v>8.2000000000000003E-2</v>
      </c>
      <c r="S31">
        <v>8.0000000000000002E-3</v>
      </c>
      <c r="T31">
        <v>21.055</v>
      </c>
      <c r="U31">
        <v>8.2100000000000009</v>
      </c>
    </row>
    <row r="32" spans="1:21" x14ac:dyDescent="0.25">
      <c r="A32" s="1" t="s">
        <v>24</v>
      </c>
      <c r="B32" t="s">
        <v>451</v>
      </c>
      <c r="C32">
        <v>21570001</v>
      </c>
      <c r="D32" s="2">
        <v>43669</v>
      </c>
      <c r="E32" t="s">
        <v>26</v>
      </c>
      <c r="F32">
        <v>9.7000000000000003E-2</v>
      </c>
      <c r="G32">
        <v>0</v>
      </c>
      <c r="H32">
        <v>9.5462145790103321</v>
      </c>
      <c r="I32" s="3">
        <v>6394321.5582450898</v>
      </c>
      <c r="J32" s="3">
        <v>0</v>
      </c>
      <c r="K32" s="3">
        <v>0</v>
      </c>
      <c r="L32" s="3">
        <v>0</v>
      </c>
      <c r="M32">
        <v>6.2060000000000004</v>
      </c>
      <c r="N32">
        <v>0.24199999999999999</v>
      </c>
      <c r="O32">
        <v>0.11600000000000001</v>
      </c>
      <c r="P32">
        <v>0.89400000000000002</v>
      </c>
      <c r="Q32">
        <v>4.4699999999999997E-2</v>
      </c>
      <c r="R32">
        <v>2.8000000000000001E-2</v>
      </c>
      <c r="S32">
        <v>3.3999999999999998E-3</v>
      </c>
      <c r="T32">
        <v>6.625</v>
      </c>
      <c r="U32">
        <v>9.0299999999999994</v>
      </c>
    </row>
    <row r="33" spans="1:21" x14ac:dyDescent="0.25">
      <c r="A33" s="1" t="s">
        <v>39</v>
      </c>
      <c r="B33" t="s">
        <v>456</v>
      </c>
      <c r="C33">
        <v>21830001</v>
      </c>
      <c r="D33" s="2">
        <v>43669</v>
      </c>
      <c r="E33" t="s">
        <v>41</v>
      </c>
      <c r="F33">
        <v>1.06</v>
      </c>
      <c r="G33">
        <v>1E-3</v>
      </c>
      <c r="H33">
        <v>5.7636267803414523</v>
      </c>
      <c r="I33" s="3">
        <v>4217151.9949598042</v>
      </c>
      <c r="J33" s="3">
        <v>62799.529529526961</v>
      </c>
      <c r="K33" s="3">
        <v>0</v>
      </c>
      <c r="L33" s="3">
        <v>0</v>
      </c>
      <c r="M33">
        <v>6.0970000000000004</v>
      </c>
      <c r="N33">
        <v>0.33600000000000002</v>
      </c>
      <c r="O33">
        <v>2.4940000000000002</v>
      </c>
      <c r="P33">
        <v>1.0580000000000001</v>
      </c>
      <c r="Q33">
        <v>3.7600000000000001E-2</v>
      </c>
      <c r="R33">
        <v>7.0999999999999994E-2</v>
      </c>
      <c r="S33">
        <v>2.5000000000000001E-3</v>
      </c>
      <c r="T33">
        <v>10.632999999999999</v>
      </c>
      <c r="U33">
        <v>8.81</v>
      </c>
    </row>
    <row r="34" spans="1:21" x14ac:dyDescent="0.25">
      <c r="A34" s="1" t="s">
        <v>70</v>
      </c>
      <c r="B34" t="s">
        <v>466</v>
      </c>
      <c r="C34">
        <v>21590001</v>
      </c>
      <c r="D34" s="2">
        <v>43670</v>
      </c>
      <c r="E34" t="s">
        <v>72</v>
      </c>
      <c r="F34">
        <v>0</v>
      </c>
      <c r="G34">
        <v>0</v>
      </c>
      <c r="H34">
        <v>6.599846535487595</v>
      </c>
      <c r="I34" s="3">
        <v>3867276.1768525154</v>
      </c>
      <c r="J34" s="3">
        <v>0</v>
      </c>
      <c r="K34" s="3">
        <v>0</v>
      </c>
      <c r="L34" s="3">
        <v>0</v>
      </c>
      <c r="M34">
        <v>9.3520000000000003</v>
      </c>
      <c r="N34">
        <v>0.16600000000000001</v>
      </c>
      <c r="O34">
        <v>5.0000000000000001E-3</v>
      </c>
      <c r="P34">
        <v>1.2490000000000001</v>
      </c>
      <c r="Q34">
        <v>0.1273</v>
      </c>
      <c r="R34">
        <v>8.5999999999999993E-2</v>
      </c>
      <c r="S34">
        <v>6.1999999999999998E-3</v>
      </c>
      <c r="T34">
        <v>5.0439999999999996</v>
      </c>
      <c r="U34">
        <v>8</v>
      </c>
    </row>
    <row r="35" spans="1:21" x14ac:dyDescent="0.25">
      <c r="A35" s="1" t="s">
        <v>60</v>
      </c>
      <c r="B35" t="s">
        <v>463</v>
      </c>
      <c r="C35">
        <v>21500001</v>
      </c>
      <c r="D35" s="2">
        <v>43669</v>
      </c>
      <c r="E35" t="s">
        <v>62</v>
      </c>
      <c r="F35">
        <v>0.19</v>
      </c>
      <c r="G35">
        <v>0</v>
      </c>
      <c r="H35">
        <v>24.9770822481915</v>
      </c>
      <c r="I35" s="3">
        <v>27437308.108792558</v>
      </c>
      <c r="J35" s="3">
        <v>152294.16925091087</v>
      </c>
      <c r="K35" s="3">
        <v>0</v>
      </c>
      <c r="L35" s="3">
        <v>0</v>
      </c>
      <c r="M35">
        <v>4.4820000000000002</v>
      </c>
      <c r="N35">
        <v>0.40600000000000003</v>
      </c>
      <c r="O35">
        <v>7.0000000000000001E-3</v>
      </c>
      <c r="P35">
        <v>1.8680000000000001</v>
      </c>
      <c r="Q35">
        <v>0.1216</v>
      </c>
      <c r="R35">
        <v>0.76200000000000001</v>
      </c>
      <c r="S35">
        <v>9.6199999999999994E-2</v>
      </c>
      <c r="T35">
        <v>12.05</v>
      </c>
      <c r="U35">
        <v>8.1999999999999993</v>
      </c>
    </row>
    <row r="36" spans="1:21" x14ac:dyDescent="0.25">
      <c r="A36" s="1" t="s">
        <v>18</v>
      </c>
      <c r="B36" t="s">
        <v>449</v>
      </c>
      <c r="C36">
        <v>21390001</v>
      </c>
      <c r="D36" s="2">
        <v>43669</v>
      </c>
      <c r="E36" t="s">
        <v>20</v>
      </c>
      <c r="F36">
        <v>0.105</v>
      </c>
      <c r="G36">
        <v>0</v>
      </c>
      <c r="H36">
        <v>6.5475828007909609</v>
      </c>
      <c r="I36" s="3">
        <v>4246335.9075637273</v>
      </c>
      <c r="J36" s="3">
        <v>0</v>
      </c>
      <c r="K36" s="3">
        <v>0</v>
      </c>
      <c r="L36" s="3">
        <v>0</v>
      </c>
      <c r="M36">
        <v>5.2960000000000003</v>
      </c>
      <c r="N36">
        <v>0.20399999999999999</v>
      </c>
      <c r="O36">
        <v>0.19700000000000001</v>
      </c>
      <c r="P36">
        <v>1.6579999999999999</v>
      </c>
      <c r="Q36">
        <v>4.4499999999999998E-2</v>
      </c>
      <c r="R36">
        <v>0.753</v>
      </c>
      <c r="S36">
        <v>9.3100000000000002E-2</v>
      </c>
      <c r="T36">
        <v>8.1549999999999994</v>
      </c>
      <c r="U36">
        <v>8.61</v>
      </c>
    </row>
    <row r="37" spans="1:21" x14ac:dyDescent="0.25">
      <c r="A37" s="1" t="s">
        <v>91</v>
      </c>
      <c r="B37" t="s">
        <v>473</v>
      </c>
      <c r="C37">
        <v>21300003</v>
      </c>
      <c r="D37" s="2">
        <v>43670</v>
      </c>
      <c r="E37" t="s">
        <v>93</v>
      </c>
      <c r="F37">
        <v>0.14199999999999999</v>
      </c>
      <c r="G37">
        <v>0</v>
      </c>
      <c r="H37">
        <v>10.225643130066574</v>
      </c>
      <c r="I37" s="3">
        <v>13544367.777982347</v>
      </c>
      <c r="J37" s="3">
        <v>177326.52964437578</v>
      </c>
      <c r="K37" s="3">
        <v>0</v>
      </c>
      <c r="L37" s="3">
        <v>0</v>
      </c>
      <c r="M37">
        <v>6.6520000000000001</v>
      </c>
      <c r="N37">
        <v>0.29499999999999998</v>
      </c>
      <c r="O37">
        <v>8.9999999999999993E-3</v>
      </c>
      <c r="P37">
        <v>0.77400000000000002</v>
      </c>
      <c r="Q37">
        <v>5.8000000000000003E-2</v>
      </c>
      <c r="R37">
        <v>7.3999999999999996E-2</v>
      </c>
      <c r="S37">
        <v>1.2E-2</v>
      </c>
      <c r="T37">
        <v>22.053999999999998</v>
      </c>
      <c r="U37">
        <v>8.35</v>
      </c>
    </row>
    <row r="38" spans="1:21" x14ac:dyDescent="0.25">
      <c r="A38" s="1" t="s">
        <v>42</v>
      </c>
      <c r="B38" t="s">
        <v>457</v>
      </c>
      <c r="C38">
        <v>21860001</v>
      </c>
      <c r="D38" s="2">
        <v>43669</v>
      </c>
      <c r="E38" t="s">
        <v>44</v>
      </c>
      <c r="F38">
        <v>0.28199999999999997</v>
      </c>
      <c r="G38">
        <v>0</v>
      </c>
      <c r="H38">
        <v>11.767423303617274</v>
      </c>
      <c r="I38" s="3">
        <v>9291648.6181221977</v>
      </c>
      <c r="J38" s="3">
        <v>0</v>
      </c>
      <c r="K38" s="3">
        <v>0</v>
      </c>
      <c r="L38" s="3">
        <v>0</v>
      </c>
      <c r="M38">
        <v>4.8499999999999996</v>
      </c>
      <c r="N38">
        <v>0.29899999999999999</v>
      </c>
      <c r="O38">
        <v>0.28299999999999997</v>
      </c>
      <c r="P38">
        <v>1.5620000000000001</v>
      </c>
      <c r="Q38">
        <v>4.6199999999999998E-2</v>
      </c>
      <c r="R38">
        <v>1.3049999999999999</v>
      </c>
      <c r="S38">
        <v>0.1182</v>
      </c>
      <c r="T38">
        <v>12.478</v>
      </c>
      <c r="U38">
        <v>8.32</v>
      </c>
    </row>
    <row r="39" spans="1:21" x14ac:dyDescent="0.25">
      <c r="A39" s="1" t="s">
        <v>103</v>
      </c>
      <c r="B39" t="s">
        <v>477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108E-7992-3C4C-819C-70ED89D5A058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486</v>
      </c>
      <c r="C2">
        <v>21280001</v>
      </c>
      <c r="D2" s="2">
        <v>43676</v>
      </c>
      <c r="E2" t="s">
        <v>17</v>
      </c>
      <c r="F2">
        <v>0.105</v>
      </c>
      <c r="G2">
        <v>3.0000000000000001E-3</v>
      </c>
      <c r="H2">
        <v>10.400290809645531</v>
      </c>
      <c r="I2" s="3">
        <v>2804880.5306795179</v>
      </c>
      <c r="J2" s="3">
        <v>0</v>
      </c>
      <c r="K2" s="3">
        <v>0</v>
      </c>
      <c r="L2" s="3">
        <v>0</v>
      </c>
      <c r="M2">
        <v>4.07</v>
      </c>
      <c r="N2">
        <v>0.19900000000000001</v>
      </c>
      <c r="O2">
        <v>0.22</v>
      </c>
      <c r="P2">
        <v>1.1779999999999999</v>
      </c>
      <c r="Q2">
        <v>6.2399999999999997E-2</v>
      </c>
      <c r="R2">
        <v>2.6480000000000001</v>
      </c>
      <c r="S2">
        <v>6.5199999999999994E-2</v>
      </c>
      <c r="T2">
        <v>13.677</v>
      </c>
      <c r="U2">
        <v>8.0299999999999994</v>
      </c>
    </row>
    <row r="3" spans="1:21" x14ac:dyDescent="0.25">
      <c r="A3" s="1" t="s">
        <v>54</v>
      </c>
      <c r="B3" t="s">
        <v>499</v>
      </c>
      <c r="C3">
        <v>21350001</v>
      </c>
      <c r="D3" s="2">
        <v>43676</v>
      </c>
      <c r="E3" t="s">
        <v>56</v>
      </c>
      <c r="F3">
        <v>0.11</v>
      </c>
      <c r="G3">
        <v>1E-3</v>
      </c>
      <c r="H3">
        <v>12.773810648096793</v>
      </c>
      <c r="I3" s="3">
        <v>2422437.8279960291</v>
      </c>
      <c r="J3" s="3">
        <v>233737.18114122099</v>
      </c>
      <c r="K3" s="3">
        <v>0</v>
      </c>
      <c r="L3" s="3">
        <v>0</v>
      </c>
      <c r="M3">
        <v>5.4539999999999997</v>
      </c>
      <c r="N3">
        <v>0.187</v>
      </c>
      <c r="O3">
        <v>0.36</v>
      </c>
      <c r="P3">
        <v>1.268</v>
      </c>
      <c r="Q3">
        <v>6.8199999999999997E-2</v>
      </c>
      <c r="R3">
        <v>1.2390000000000001</v>
      </c>
      <c r="S3">
        <v>0.1042</v>
      </c>
      <c r="T3">
        <v>12.089</v>
      </c>
      <c r="U3">
        <v>8.17</v>
      </c>
    </row>
    <row r="4" spans="1:21" x14ac:dyDescent="0.25">
      <c r="A4" s="1" t="s">
        <v>106</v>
      </c>
      <c r="B4" t="s">
        <v>516</v>
      </c>
      <c r="C4">
        <v>21770001</v>
      </c>
      <c r="D4" s="2">
        <v>43677</v>
      </c>
      <c r="E4" t="s">
        <v>108</v>
      </c>
      <c r="F4">
        <v>7.0000000000000001E-3</v>
      </c>
      <c r="G4">
        <v>0</v>
      </c>
      <c r="H4">
        <v>11.677496634955332</v>
      </c>
      <c r="I4" s="3">
        <v>3287654.2505651829</v>
      </c>
      <c r="J4" s="3">
        <v>0</v>
      </c>
      <c r="K4" s="3">
        <v>0</v>
      </c>
      <c r="L4" s="3">
        <v>0</v>
      </c>
      <c r="M4">
        <v>4.9720000000000004</v>
      </c>
      <c r="N4">
        <v>0.17899999999999999</v>
      </c>
      <c r="O4">
        <v>0.08</v>
      </c>
      <c r="P4">
        <v>1.1539999999999999</v>
      </c>
      <c r="Q4">
        <v>5.79E-2</v>
      </c>
      <c r="R4">
        <v>1.34</v>
      </c>
      <c r="S4">
        <v>7.6999999999999999E-2</v>
      </c>
      <c r="T4">
        <v>17.155000000000001</v>
      </c>
      <c r="U4">
        <v>8.16</v>
      </c>
    </row>
    <row r="5" spans="1:21" x14ac:dyDescent="0.25">
      <c r="A5" s="1" t="s">
        <v>36</v>
      </c>
      <c r="B5" t="s">
        <v>493</v>
      </c>
      <c r="C5">
        <v>21810002</v>
      </c>
      <c r="D5" s="2">
        <v>43676</v>
      </c>
      <c r="E5" t="s">
        <v>38</v>
      </c>
      <c r="F5">
        <v>5.5E-2</v>
      </c>
      <c r="G5">
        <v>0</v>
      </c>
      <c r="H5">
        <v>37.687546596736475</v>
      </c>
      <c r="I5" s="3">
        <v>4370615.2633865662</v>
      </c>
      <c r="J5" s="3">
        <v>58971.645026065795</v>
      </c>
      <c r="K5" s="3">
        <v>0</v>
      </c>
      <c r="L5" s="3">
        <v>0</v>
      </c>
      <c r="M5">
        <v>6.7830000000000004</v>
      </c>
      <c r="N5">
        <v>0.254</v>
      </c>
      <c r="O5">
        <v>7.0000000000000007E-2</v>
      </c>
      <c r="P5">
        <v>2.7949999999999999</v>
      </c>
      <c r="Q5">
        <v>2.58E-2</v>
      </c>
      <c r="R5">
        <v>4.2000000000000003E-2</v>
      </c>
      <c r="S5">
        <v>1.7899999999999999E-2</v>
      </c>
      <c r="T5">
        <v>18.782</v>
      </c>
      <c r="U5">
        <v>8.4</v>
      </c>
    </row>
    <row r="6" spans="1:21" x14ac:dyDescent="0.25">
      <c r="A6" s="1" t="s">
        <v>76</v>
      </c>
      <c r="B6" t="s">
        <v>506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496</v>
      </c>
      <c r="C7">
        <v>21940001</v>
      </c>
      <c r="D7" s="2">
        <v>43676</v>
      </c>
      <c r="E7" t="s">
        <v>47</v>
      </c>
      <c r="F7">
        <v>0</v>
      </c>
      <c r="G7">
        <v>0</v>
      </c>
      <c r="H7">
        <v>4.3705637373675019</v>
      </c>
      <c r="I7" s="3">
        <v>1806123.8422285367</v>
      </c>
      <c r="J7" s="3">
        <v>0</v>
      </c>
      <c r="K7" s="3">
        <v>0</v>
      </c>
      <c r="L7" s="3">
        <v>0</v>
      </c>
      <c r="M7">
        <v>4.0380000000000003</v>
      </c>
      <c r="N7">
        <v>0.186</v>
      </c>
      <c r="O7">
        <v>0.04</v>
      </c>
      <c r="P7">
        <v>0.94</v>
      </c>
      <c r="Q7">
        <v>4.8099999999999997E-2</v>
      </c>
      <c r="R7">
        <v>2.0390000000000001</v>
      </c>
      <c r="S7">
        <v>8.9499999999999996E-2</v>
      </c>
      <c r="T7">
        <v>14.871</v>
      </c>
      <c r="U7">
        <v>7.9</v>
      </c>
    </row>
    <row r="8" spans="1:21" x14ac:dyDescent="0.25">
      <c r="A8" s="1" t="s">
        <v>48</v>
      </c>
      <c r="B8" t="s">
        <v>497</v>
      </c>
      <c r="C8">
        <v>21170001</v>
      </c>
      <c r="D8" s="2">
        <v>43676</v>
      </c>
      <c r="E8" t="s">
        <v>50</v>
      </c>
      <c r="F8">
        <v>0.62</v>
      </c>
      <c r="G8">
        <v>5.0000000000000001E-3</v>
      </c>
      <c r="H8">
        <v>8.4762597165822697</v>
      </c>
      <c r="I8" s="3">
        <v>2824769.7283539218</v>
      </c>
      <c r="J8" s="3">
        <v>182286.55018429819</v>
      </c>
      <c r="K8" s="3">
        <v>23810.353181663537</v>
      </c>
      <c r="L8" s="3">
        <v>0</v>
      </c>
      <c r="M8">
        <v>8.3480000000000008</v>
      </c>
      <c r="N8">
        <v>2.8000000000000001E-2</v>
      </c>
      <c r="O8">
        <v>-7.0000000000000007E-2</v>
      </c>
      <c r="P8">
        <v>1.6559999999999999</v>
      </c>
      <c r="Q8">
        <v>1.9E-2</v>
      </c>
      <c r="R8">
        <v>4.4999999999999998E-2</v>
      </c>
      <c r="S8">
        <v>7.7000000000000002E-3</v>
      </c>
      <c r="T8">
        <v>12.122999999999999</v>
      </c>
      <c r="U8">
        <v>8.4499999999999993</v>
      </c>
    </row>
    <row r="9" spans="1:21" x14ac:dyDescent="0.25">
      <c r="A9" s="1" t="s">
        <v>97</v>
      </c>
      <c r="B9" t="s">
        <v>513</v>
      </c>
      <c r="C9">
        <v>21300005</v>
      </c>
      <c r="D9" s="2">
        <v>43677</v>
      </c>
      <c r="E9" t="s">
        <v>99</v>
      </c>
      <c r="F9">
        <v>1.9079999999999999</v>
      </c>
      <c r="G9">
        <v>0</v>
      </c>
      <c r="H9">
        <v>16.989138028625703</v>
      </c>
      <c r="I9" s="3">
        <v>6666420.4087617332</v>
      </c>
      <c r="J9" s="3">
        <v>1550029.1532063223</v>
      </c>
      <c r="K9" s="3">
        <v>0</v>
      </c>
      <c r="L9" s="3">
        <v>0</v>
      </c>
      <c r="M9">
        <v>7.609</v>
      </c>
      <c r="N9">
        <v>0.38900000000000001</v>
      </c>
      <c r="O9">
        <v>7.0000000000000007E-2</v>
      </c>
      <c r="P9">
        <v>16.908000000000001</v>
      </c>
      <c r="Q9">
        <v>3.8100000000000002E-2</v>
      </c>
      <c r="R9">
        <v>6.2E-2</v>
      </c>
      <c r="S9">
        <v>3.7000000000000002E-3</v>
      </c>
      <c r="T9">
        <v>13.241</v>
      </c>
      <c r="U9">
        <v>8.1999999999999993</v>
      </c>
    </row>
    <row r="10" spans="1:21" x14ac:dyDescent="0.25">
      <c r="A10" s="1" t="s">
        <v>33</v>
      </c>
      <c r="B10" t="s">
        <v>492</v>
      </c>
      <c r="C10">
        <v>21810001</v>
      </c>
      <c r="D10" s="2">
        <v>43676</v>
      </c>
      <c r="E10" t="s">
        <v>35</v>
      </c>
      <c r="F10">
        <v>0</v>
      </c>
      <c r="G10">
        <v>0</v>
      </c>
      <c r="H10">
        <v>37.523099494765255</v>
      </c>
      <c r="I10" s="3">
        <v>5762855.7888369625</v>
      </c>
      <c r="J10" s="3">
        <v>68418.958082137411</v>
      </c>
      <c r="K10" s="3">
        <v>0</v>
      </c>
      <c r="L10" s="3">
        <v>0</v>
      </c>
      <c r="M10">
        <v>7.03</v>
      </c>
      <c r="N10">
        <v>0.46200000000000002</v>
      </c>
      <c r="O10">
        <v>0.12</v>
      </c>
      <c r="P10">
        <v>3.5579999999999998</v>
      </c>
      <c r="Q10">
        <v>2.3400000000000001E-2</v>
      </c>
      <c r="R10">
        <v>6.9000000000000006E-2</v>
      </c>
      <c r="S10">
        <v>2.0299999999999999E-2</v>
      </c>
      <c r="T10">
        <v>18.494</v>
      </c>
      <c r="U10">
        <v>8.3000000000000007</v>
      </c>
    </row>
    <row r="11" spans="1:21" x14ac:dyDescent="0.25">
      <c r="A11" s="1" t="s">
        <v>94</v>
      </c>
      <c r="B11" t="s">
        <v>512</v>
      </c>
      <c r="C11">
        <v>21300004</v>
      </c>
      <c r="D11" s="2">
        <v>43677</v>
      </c>
      <c r="E11" t="s">
        <v>96</v>
      </c>
      <c r="F11">
        <v>0</v>
      </c>
      <c r="G11">
        <v>6.0000000000000001E-3</v>
      </c>
      <c r="H11">
        <v>4.90227603374111</v>
      </c>
      <c r="I11" s="3">
        <v>4876625.9734906778</v>
      </c>
      <c r="J11" s="3">
        <v>0</v>
      </c>
      <c r="K11" s="3">
        <v>0</v>
      </c>
      <c r="L11" s="3">
        <v>0</v>
      </c>
      <c r="M11">
        <v>6.4480000000000004</v>
      </c>
      <c r="N11">
        <v>9.9000000000000005E-2</v>
      </c>
      <c r="O11">
        <v>0.15</v>
      </c>
      <c r="P11">
        <v>0.70499999999999996</v>
      </c>
      <c r="Q11">
        <v>4.1599999999999998E-2</v>
      </c>
      <c r="R11">
        <v>7.3999999999999996E-2</v>
      </c>
      <c r="S11">
        <v>4.1000000000000003E-3</v>
      </c>
      <c r="T11">
        <v>22.677</v>
      </c>
      <c r="U11">
        <v>8.1</v>
      </c>
    </row>
    <row r="12" spans="1:21" x14ac:dyDescent="0.25">
      <c r="A12" s="1" t="s">
        <v>5</v>
      </c>
      <c r="B12" t="s">
        <v>483</v>
      </c>
      <c r="C12">
        <v>21070001</v>
      </c>
      <c r="D12" s="2">
        <v>43676</v>
      </c>
      <c r="E12" t="s">
        <v>8</v>
      </c>
      <c r="F12">
        <v>0.38</v>
      </c>
      <c r="G12">
        <v>4.0000000000000001E-3</v>
      </c>
      <c r="H12">
        <v>7.6046900761348093</v>
      </c>
      <c r="I12" s="3">
        <v>2339893.6334676705</v>
      </c>
      <c r="J12" s="3">
        <v>64632.718984766892</v>
      </c>
      <c r="K12" s="3">
        <v>7391.0821433309357</v>
      </c>
      <c r="L12" s="3">
        <v>0</v>
      </c>
      <c r="M12">
        <v>6.0460000000000003</v>
      </c>
      <c r="N12">
        <v>0.113</v>
      </c>
      <c r="O12">
        <v>0.05</v>
      </c>
      <c r="P12">
        <v>1.64</v>
      </c>
      <c r="Q12">
        <v>1.44E-2</v>
      </c>
      <c r="R12">
        <v>3.6999999999999998E-2</v>
      </c>
      <c r="S12">
        <v>9.1999999999999998E-3</v>
      </c>
      <c r="T12">
        <v>34.587000000000003</v>
      </c>
      <c r="U12">
        <v>8.2100000000000009</v>
      </c>
    </row>
    <row r="13" spans="1:21" x14ac:dyDescent="0.25">
      <c r="A13" s="1" t="s">
        <v>112</v>
      </c>
      <c r="B13" t="s">
        <v>518</v>
      </c>
      <c r="C13">
        <v>21880001</v>
      </c>
      <c r="D13" s="2">
        <v>43677</v>
      </c>
      <c r="E13" t="s">
        <v>114</v>
      </c>
      <c r="F13">
        <v>18.364999999999998</v>
      </c>
      <c r="G13">
        <v>0</v>
      </c>
      <c r="H13">
        <v>21.314096810468769</v>
      </c>
      <c r="I13" s="3">
        <v>8763041.5512114298</v>
      </c>
      <c r="J13" s="3">
        <v>6751585.7423324892</v>
      </c>
      <c r="K13" s="3">
        <v>0</v>
      </c>
      <c r="L13" s="3">
        <v>0</v>
      </c>
      <c r="M13">
        <v>9.2690000000000001</v>
      </c>
      <c r="N13">
        <v>0.78500000000000003</v>
      </c>
      <c r="O13">
        <v>2.63</v>
      </c>
      <c r="P13">
        <v>4.6680000000000001</v>
      </c>
      <c r="Q13">
        <v>2.92E-2</v>
      </c>
      <c r="R13">
        <v>7.9000000000000001E-2</v>
      </c>
      <c r="S13">
        <v>1.1299999999999999E-2</v>
      </c>
      <c r="T13">
        <v>7.1230000000000002</v>
      </c>
      <c r="U13">
        <v>10.01</v>
      </c>
    </row>
    <row r="14" spans="1:21" x14ac:dyDescent="0.25">
      <c r="A14" s="1" t="s">
        <v>85</v>
      </c>
      <c r="B14" t="s">
        <v>509</v>
      </c>
      <c r="C14">
        <v>21300001</v>
      </c>
      <c r="D14" s="2">
        <v>43677</v>
      </c>
      <c r="E14" t="s">
        <v>87</v>
      </c>
      <c r="F14">
        <v>0.14000000000000001</v>
      </c>
      <c r="G14">
        <v>0</v>
      </c>
      <c r="H14">
        <v>5.2969490784720357</v>
      </c>
      <c r="I14" s="3">
        <v>2325975.1298250165</v>
      </c>
      <c r="J14" s="3">
        <v>108911.60408100914</v>
      </c>
      <c r="K14" s="3">
        <v>0</v>
      </c>
      <c r="L14" s="3">
        <v>0</v>
      </c>
      <c r="M14">
        <v>7.1970000000000001</v>
      </c>
      <c r="N14">
        <v>4.2000000000000003E-2</v>
      </c>
      <c r="O14">
        <v>-0.01</v>
      </c>
      <c r="P14">
        <v>0.82499999999999996</v>
      </c>
      <c r="Q14">
        <v>3.3000000000000002E-2</v>
      </c>
      <c r="R14">
        <v>5.8000000000000003E-2</v>
      </c>
      <c r="S14">
        <v>-1.1000000000000001E-3</v>
      </c>
      <c r="T14">
        <v>22.832000000000001</v>
      </c>
      <c r="U14">
        <v>8.1</v>
      </c>
    </row>
    <row r="15" spans="1:21" x14ac:dyDescent="0.25">
      <c r="A15" s="1" t="s">
        <v>63</v>
      </c>
      <c r="B15" t="s">
        <v>502</v>
      </c>
      <c r="C15">
        <v>21040001</v>
      </c>
      <c r="D15" s="2">
        <v>43677</v>
      </c>
      <c r="E15" t="s">
        <v>66</v>
      </c>
      <c r="F15">
        <v>3.0150000000000001</v>
      </c>
      <c r="G15">
        <v>0.01</v>
      </c>
      <c r="H15">
        <v>11.425344411932796</v>
      </c>
      <c r="I15" s="3">
        <v>4999762.4644998191</v>
      </c>
      <c r="J15" s="3">
        <v>1040094.1803232726</v>
      </c>
      <c r="K15" s="3">
        <v>0</v>
      </c>
      <c r="L15" s="3">
        <v>0</v>
      </c>
      <c r="M15">
        <v>8.0039999999999996</v>
      </c>
      <c r="N15">
        <v>0.35499999999999998</v>
      </c>
      <c r="O15">
        <v>0.06</v>
      </c>
      <c r="P15">
        <v>2.794</v>
      </c>
      <c r="Q15">
        <v>3.1199999999999999E-2</v>
      </c>
      <c r="R15">
        <v>0.56499999999999995</v>
      </c>
      <c r="S15">
        <v>5.3499999999999999E-2</v>
      </c>
      <c r="T15">
        <v>6.54</v>
      </c>
      <c r="U15">
        <v>8.93</v>
      </c>
    </row>
    <row r="16" spans="1:21" x14ac:dyDescent="0.25">
      <c r="A16" s="1" t="s">
        <v>115</v>
      </c>
      <c r="B16" t="s">
        <v>519</v>
      </c>
      <c r="C16">
        <v>21890001</v>
      </c>
      <c r="D16" s="2">
        <v>43677</v>
      </c>
      <c r="E16" t="s">
        <v>117</v>
      </c>
      <c r="F16">
        <v>0</v>
      </c>
      <c r="G16">
        <v>0</v>
      </c>
      <c r="H16">
        <v>6.3987446616792027</v>
      </c>
      <c r="I16" s="3">
        <v>2550516.7992730527</v>
      </c>
      <c r="J16" s="3">
        <v>0</v>
      </c>
      <c r="K16" s="3">
        <v>0</v>
      </c>
      <c r="L16" s="3">
        <v>0</v>
      </c>
      <c r="M16">
        <v>22.75</v>
      </c>
      <c r="N16">
        <v>0.14499999999999999</v>
      </c>
      <c r="O16">
        <v>-7.0000000000000007E-2</v>
      </c>
      <c r="P16">
        <v>0.67600000000000005</v>
      </c>
      <c r="Q16">
        <v>2.2100000000000002E-2</v>
      </c>
      <c r="R16">
        <v>8.2000000000000003E-2</v>
      </c>
      <c r="S16">
        <v>2.9999999999999997E-4</v>
      </c>
      <c r="T16">
        <v>1.679</v>
      </c>
      <c r="U16">
        <v>8.34</v>
      </c>
    </row>
    <row r="17" spans="1:21" x14ac:dyDescent="0.25">
      <c r="A17" s="1" t="s">
        <v>73</v>
      </c>
      <c r="B17" t="s">
        <v>505</v>
      </c>
      <c r="C17">
        <v>21910001</v>
      </c>
      <c r="D17" s="2">
        <v>43677</v>
      </c>
      <c r="E17" t="s">
        <v>75</v>
      </c>
      <c r="F17">
        <v>1.7999999999999999E-2</v>
      </c>
      <c r="G17">
        <v>0</v>
      </c>
      <c r="H17">
        <v>13.195891543156256</v>
      </c>
      <c r="I17" s="3">
        <v>7738263.5332328575</v>
      </c>
      <c r="J17" s="3">
        <v>0</v>
      </c>
      <c r="K17" s="3">
        <v>0</v>
      </c>
      <c r="L17" s="3">
        <v>0</v>
      </c>
      <c r="M17">
        <v>7.7409999999999997</v>
      </c>
      <c r="N17">
        <v>0.17899999999999999</v>
      </c>
      <c r="O17">
        <v>0.27</v>
      </c>
      <c r="P17">
        <v>1.27</v>
      </c>
      <c r="Q17">
        <v>1.8499999999999999E-2</v>
      </c>
      <c r="R17">
        <v>6.9000000000000006E-2</v>
      </c>
      <c r="S17">
        <v>2.8E-3</v>
      </c>
      <c r="T17">
        <v>10.378</v>
      </c>
      <c r="U17">
        <v>8.48</v>
      </c>
    </row>
    <row r="18" spans="1:21" x14ac:dyDescent="0.25">
      <c r="A18" s="1" t="s">
        <v>79</v>
      </c>
      <c r="B18" t="s">
        <v>507</v>
      </c>
      <c r="C18">
        <v>21150001</v>
      </c>
      <c r="D18" s="2">
        <v>43677</v>
      </c>
      <c r="E18" t="s">
        <v>81</v>
      </c>
      <c r="F18">
        <v>0.28499999999999998</v>
      </c>
      <c r="G18">
        <v>3.0000000000000001E-3</v>
      </c>
      <c r="H18">
        <v>12.603881976059867</v>
      </c>
      <c r="I18" s="3">
        <v>4443116.5001670932</v>
      </c>
      <c r="J18" s="3">
        <v>103836.3465505097</v>
      </c>
      <c r="K18" s="3">
        <v>0</v>
      </c>
      <c r="L18" s="3">
        <v>0</v>
      </c>
      <c r="M18">
        <v>21.69</v>
      </c>
      <c r="N18">
        <v>0.16600000000000001</v>
      </c>
      <c r="O18">
        <v>0.25</v>
      </c>
      <c r="P18">
        <v>1.468</v>
      </c>
      <c r="Q18">
        <v>2.86E-2</v>
      </c>
      <c r="R18">
        <v>8.4000000000000005E-2</v>
      </c>
      <c r="S18">
        <v>4.5999999999999999E-3</v>
      </c>
      <c r="T18">
        <v>7.4240000000000004</v>
      </c>
      <c r="U18">
        <v>9.81</v>
      </c>
    </row>
    <row r="19" spans="1:21" x14ac:dyDescent="0.25">
      <c r="A19" s="1" t="s">
        <v>118</v>
      </c>
      <c r="B19" t="s">
        <v>520</v>
      </c>
      <c r="C19">
        <v>21920001</v>
      </c>
      <c r="D19" s="2">
        <v>43677</v>
      </c>
      <c r="E19" t="s">
        <v>120</v>
      </c>
      <c r="F19">
        <v>27.495000000000001</v>
      </c>
      <c r="G19">
        <v>1.0999999999999999E-2</v>
      </c>
      <c r="H19">
        <v>29.635120170212446</v>
      </c>
      <c r="I19" s="3">
        <v>27050059.219642252</v>
      </c>
      <c r="J19" s="3">
        <v>1493096.8353284721</v>
      </c>
      <c r="K19" s="3">
        <v>0</v>
      </c>
      <c r="L19" s="3">
        <v>0</v>
      </c>
      <c r="M19">
        <v>15.29</v>
      </c>
      <c r="N19">
        <v>2.6549999999999998</v>
      </c>
      <c r="O19">
        <v>0.39</v>
      </c>
      <c r="P19">
        <v>8.5299999999999994</v>
      </c>
      <c r="Q19">
        <v>0.39360000000000001</v>
      </c>
      <c r="R19">
        <v>0.123</v>
      </c>
      <c r="S19">
        <v>0.1191</v>
      </c>
      <c r="T19">
        <v>14.795999999999999</v>
      </c>
      <c r="U19">
        <v>9.31</v>
      </c>
    </row>
    <row r="20" spans="1:21" x14ac:dyDescent="0.25">
      <c r="A20" s="1" t="s">
        <v>100</v>
      </c>
      <c r="B20" t="s">
        <v>514</v>
      </c>
      <c r="C20">
        <v>21620001</v>
      </c>
      <c r="D20" s="2">
        <v>43677</v>
      </c>
      <c r="E20" t="s">
        <v>102</v>
      </c>
      <c r="F20">
        <v>6.7530000000000001</v>
      </c>
      <c r="G20">
        <v>1E-3</v>
      </c>
      <c r="H20">
        <v>13.486414756638741</v>
      </c>
      <c r="I20" s="3">
        <v>3376381.7040918372</v>
      </c>
      <c r="J20" s="3">
        <v>1212418.1644988195</v>
      </c>
      <c r="K20" s="3">
        <v>0</v>
      </c>
      <c r="L20" s="3">
        <v>0</v>
      </c>
      <c r="M20">
        <v>10.29</v>
      </c>
      <c r="N20">
        <v>0.60099999999999998</v>
      </c>
      <c r="O20">
        <v>0.04</v>
      </c>
      <c r="P20">
        <v>6.3650000000000002</v>
      </c>
      <c r="Q20">
        <v>5.3600000000000002E-2</v>
      </c>
      <c r="R20">
        <v>8.5000000000000006E-2</v>
      </c>
      <c r="S20">
        <v>1.0200000000000001E-2</v>
      </c>
      <c r="T20">
        <v>9.6470000000000002</v>
      </c>
      <c r="U20">
        <v>9.01</v>
      </c>
    </row>
    <row r="21" spans="1:21" x14ac:dyDescent="0.25">
      <c r="A21" s="1" t="s">
        <v>21</v>
      </c>
      <c r="B21" t="s">
        <v>488</v>
      </c>
      <c r="C21">
        <v>21520001</v>
      </c>
      <c r="D21" s="2">
        <v>43676</v>
      </c>
      <c r="E21" t="s">
        <v>23</v>
      </c>
      <c r="F21">
        <v>0.125</v>
      </c>
      <c r="G21">
        <v>0</v>
      </c>
      <c r="H21">
        <v>10.921039965887726</v>
      </c>
      <c r="I21" s="3">
        <v>2804657.545415293</v>
      </c>
      <c r="J21" s="3">
        <v>0</v>
      </c>
      <c r="K21" s="3">
        <v>0</v>
      </c>
      <c r="L21" s="3">
        <v>0</v>
      </c>
      <c r="M21">
        <v>5.8419999999999996</v>
      </c>
      <c r="N21">
        <v>0.189</v>
      </c>
      <c r="O21">
        <v>0</v>
      </c>
      <c r="P21">
        <v>2.3359999999999999</v>
      </c>
      <c r="Q21">
        <v>1.7999999999999999E-2</v>
      </c>
      <c r="R21">
        <v>0.112</v>
      </c>
      <c r="S21">
        <v>3.3700000000000001E-2</v>
      </c>
      <c r="T21">
        <v>23.428999999999998</v>
      </c>
      <c r="U21">
        <v>9.2100000000000009</v>
      </c>
    </row>
    <row r="22" spans="1:21" x14ac:dyDescent="0.25">
      <c r="A22" s="1" t="s">
        <v>30</v>
      </c>
      <c r="B22" t="s">
        <v>491</v>
      </c>
      <c r="C22">
        <v>21780001</v>
      </c>
      <c r="D22" s="2">
        <v>43676</v>
      </c>
      <c r="E22" t="s">
        <v>32</v>
      </c>
      <c r="F22">
        <v>0</v>
      </c>
      <c r="G22">
        <v>0</v>
      </c>
      <c r="H22">
        <v>9.1779006849928049</v>
      </c>
      <c r="I22" s="3">
        <v>1340727.5890723921</v>
      </c>
      <c r="J22" s="3">
        <v>0</v>
      </c>
      <c r="K22" s="3">
        <v>0</v>
      </c>
      <c r="L22" s="3">
        <v>0</v>
      </c>
      <c r="M22">
        <v>6.7969999999999997</v>
      </c>
      <c r="N22">
        <v>0.36</v>
      </c>
      <c r="O22">
        <v>-0.03</v>
      </c>
      <c r="P22">
        <v>3.2490000000000001</v>
      </c>
      <c r="Q22">
        <v>2.29E-2</v>
      </c>
      <c r="R22">
        <v>6.3E-2</v>
      </c>
      <c r="S22">
        <v>1.23E-2</v>
      </c>
      <c r="T22">
        <v>29.574000000000002</v>
      </c>
      <c r="U22">
        <v>8.6199999999999992</v>
      </c>
    </row>
    <row r="23" spans="1:21" x14ac:dyDescent="0.25">
      <c r="A23" s="1" t="s">
        <v>109</v>
      </c>
      <c r="B23" t="s">
        <v>517</v>
      </c>
      <c r="C23">
        <v>21870001</v>
      </c>
      <c r="D23" s="2">
        <v>43677</v>
      </c>
      <c r="E23" t="s">
        <v>111</v>
      </c>
      <c r="F23">
        <v>8.94</v>
      </c>
      <c r="G23">
        <v>0</v>
      </c>
      <c r="H23">
        <v>15.125404206285225</v>
      </c>
      <c r="I23" s="3">
        <v>6024707.4071914703</v>
      </c>
      <c r="J23" s="3">
        <v>3247682.1019620537</v>
      </c>
      <c r="K23" s="3">
        <v>0</v>
      </c>
      <c r="L23" s="3">
        <v>0</v>
      </c>
      <c r="M23">
        <v>13.27</v>
      </c>
      <c r="N23">
        <v>0.161</v>
      </c>
      <c r="O23">
        <v>0.27</v>
      </c>
      <c r="P23">
        <v>3.2989999999999999</v>
      </c>
      <c r="Q23">
        <v>0.10059999999999999</v>
      </c>
      <c r="R23">
        <v>7.4999999999999997E-2</v>
      </c>
      <c r="S23">
        <v>6.3E-3</v>
      </c>
      <c r="T23">
        <v>3.5760000000000001</v>
      </c>
      <c r="U23">
        <v>9.84</v>
      </c>
    </row>
    <row r="24" spans="1:21" x14ac:dyDescent="0.25">
      <c r="A24" s="1" t="s">
        <v>82</v>
      </c>
      <c r="B24" t="s">
        <v>508</v>
      </c>
      <c r="C24">
        <v>21260001</v>
      </c>
      <c r="D24" s="2">
        <v>43677</v>
      </c>
      <c r="E24" t="s">
        <v>84</v>
      </c>
      <c r="F24">
        <v>6.3E-2</v>
      </c>
      <c r="G24">
        <v>4.0000000000000001E-3</v>
      </c>
      <c r="H24">
        <v>5.9108849258312537</v>
      </c>
      <c r="I24" s="3">
        <v>2245486.9720747112</v>
      </c>
      <c r="J24" s="3">
        <v>0</v>
      </c>
      <c r="K24" s="3">
        <v>0</v>
      </c>
      <c r="L24" s="3">
        <v>0</v>
      </c>
      <c r="M24">
        <v>9.6010000000000009</v>
      </c>
      <c r="N24">
        <v>-8.1000000000000003E-2</v>
      </c>
      <c r="O24">
        <v>-0.03</v>
      </c>
      <c r="P24">
        <v>0.86799999999999999</v>
      </c>
      <c r="Q24">
        <v>1.4500000000000001E-2</v>
      </c>
      <c r="R24">
        <v>5.6000000000000001E-2</v>
      </c>
      <c r="S24">
        <v>1.6999999999999999E-3</v>
      </c>
      <c r="T24">
        <v>3.04</v>
      </c>
      <c r="U24">
        <v>8.2100000000000009</v>
      </c>
    </row>
    <row r="25" spans="1:21" x14ac:dyDescent="0.25">
      <c r="A25" s="1" t="s">
        <v>27</v>
      </c>
      <c r="B25" t="s">
        <v>490</v>
      </c>
      <c r="C25">
        <v>21670001</v>
      </c>
      <c r="D25" s="2">
        <v>43676</v>
      </c>
      <c r="E25" t="s">
        <v>29</v>
      </c>
      <c r="F25">
        <v>0.185</v>
      </c>
      <c r="G25">
        <v>0</v>
      </c>
      <c r="H25">
        <v>16.720541095406048</v>
      </c>
      <c r="I25" s="3">
        <v>2406012.2576683401</v>
      </c>
      <c r="J25" s="3">
        <v>0</v>
      </c>
      <c r="K25" s="3">
        <v>0</v>
      </c>
      <c r="L25" s="3">
        <v>0</v>
      </c>
      <c r="M25">
        <v>8.9429999999999996</v>
      </c>
      <c r="N25">
        <v>0.13700000000000001</v>
      </c>
      <c r="O25">
        <v>-0.04</v>
      </c>
      <c r="P25">
        <v>0.90700000000000003</v>
      </c>
      <c r="Q25">
        <v>7.7999999999999996E-3</v>
      </c>
      <c r="R25">
        <v>4.4999999999999998E-2</v>
      </c>
      <c r="S25">
        <v>6.1999999999999998E-3</v>
      </c>
      <c r="T25">
        <v>11.961</v>
      </c>
      <c r="U25">
        <v>8.4600000000000009</v>
      </c>
    </row>
    <row r="26" spans="1:21" x14ac:dyDescent="0.25">
      <c r="A26" s="1" t="s">
        <v>57</v>
      </c>
      <c r="B26" t="s">
        <v>500</v>
      </c>
      <c r="C26">
        <v>21420001</v>
      </c>
      <c r="D26" s="2">
        <v>43676</v>
      </c>
      <c r="E26" t="s">
        <v>59</v>
      </c>
      <c r="F26">
        <v>0</v>
      </c>
      <c r="G26">
        <v>3.0000000000000001E-3</v>
      </c>
      <c r="H26">
        <v>7.2593511619952489</v>
      </c>
      <c r="I26" s="3">
        <v>1780053.5565197424</v>
      </c>
      <c r="J26" s="3">
        <v>0</v>
      </c>
      <c r="K26" s="3">
        <v>0</v>
      </c>
      <c r="L26" s="3">
        <v>0</v>
      </c>
      <c r="M26">
        <v>5.2670000000000003</v>
      </c>
      <c r="N26">
        <v>0.13800000000000001</v>
      </c>
      <c r="O26">
        <v>0.03</v>
      </c>
      <c r="P26">
        <v>1.3460000000000001</v>
      </c>
      <c r="Q26">
        <v>6.7699999999999996E-2</v>
      </c>
      <c r="R26">
        <v>1.0129999999999999</v>
      </c>
      <c r="S26">
        <v>0.15210000000000001</v>
      </c>
      <c r="T26">
        <v>13.936</v>
      </c>
      <c r="U26">
        <v>8.4700000000000006</v>
      </c>
    </row>
    <row r="27" spans="1:21" x14ac:dyDescent="0.25">
      <c r="A27" s="1" t="s">
        <v>51</v>
      </c>
      <c r="B27" t="s">
        <v>498</v>
      </c>
      <c r="C27">
        <v>21170002</v>
      </c>
      <c r="D27" s="2">
        <v>43676</v>
      </c>
      <c r="E27" t="s">
        <v>53</v>
      </c>
      <c r="F27">
        <v>2.9049999999999998</v>
      </c>
      <c r="G27">
        <v>3.0000000000000001E-3</v>
      </c>
      <c r="H27">
        <v>8.3227757547424659</v>
      </c>
      <c r="I27" s="3">
        <v>1612594.691807843</v>
      </c>
      <c r="J27" s="3">
        <v>553594.66860789154</v>
      </c>
      <c r="K27" s="3">
        <v>0</v>
      </c>
      <c r="L27" s="3">
        <v>0</v>
      </c>
      <c r="M27">
        <v>10.220000000000001</v>
      </c>
      <c r="N27">
        <v>0.151</v>
      </c>
      <c r="O27">
        <v>-0.05</v>
      </c>
      <c r="P27">
        <v>2.673</v>
      </c>
      <c r="Q27">
        <v>1.7600000000000001E-2</v>
      </c>
      <c r="R27">
        <v>8.2000000000000003E-2</v>
      </c>
      <c r="S27">
        <v>5.4999999999999997E-3</v>
      </c>
      <c r="T27">
        <v>12.529</v>
      </c>
      <c r="U27">
        <v>8.81</v>
      </c>
    </row>
    <row r="28" spans="1:21" x14ac:dyDescent="0.25">
      <c r="A28" s="1" t="s">
        <v>67</v>
      </c>
      <c r="B28" t="s">
        <v>503</v>
      </c>
      <c r="C28">
        <v>21270001</v>
      </c>
      <c r="D28" s="2">
        <v>43677</v>
      </c>
      <c r="E28" t="s">
        <v>69</v>
      </c>
      <c r="F28">
        <v>2.3E-2</v>
      </c>
      <c r="G28">
        <v>7.0000000000000001E-3</v>
      </c>
      <c r="H28">
        <v>4.3212296067761367</v>
      </c>
      <c r="I28" s="3">
        <v>1101811.3662891306</v>
      </c>
      <c r="J28" s="3">
        <v>0</v>
      </c>
      <c r="K28" s="3">
        <v>0</v>
      </c>
      <c r="L28" s="3">
        <v>0</v>
      </c>
      <c r="M28">
        <v>8.2420000000000009</v>
      </c>
      <c r="N28">
        <v>8.5000000000000006E-2</v>
      </c>
      <c r="O28">
        <v>2.21</v>
      </c>
      <c r="P28">
        <v>0.73699999999999999</v>
      </c>
      <c r="Q28">
        <v>1.3599999999999999E-2</v>
      </c>
      <c r="R28">
        <v>1.6E-2</v>
      </c>
      <c r="S28">
        <v>-1E-4</v>
      </c>
      <c r="T28">
        <v>1.056</v>
      </c>
      <c r="U28">
        <v>8.4</v>
      </c>
    </row>
    <row r="29" spans="1:21" x14ac:dyDescent="0.25">
      <c r="A29" s="1" t="s">
        <v>12</v>
      </c>
      <c r="B29" t="s">
        <v>485</v>
      </c>
      <c r="C29">
        <v>21130002</v>
      </c>
      <c r="D29" s="2">
        <v>43676</v>
      </c>
      <c r="E29" t="s">
        <v>14</v>
      </c>
      <c r="F29">
        <v>5.915</v>
      </c>
      <c r="G29">
        <v>5.0000000000000001E-3</v>
      </c>
      <c r="H29">
        <v>13.004036590856499</v>
      </c>
      <c r="I29" s="3">
        <v>2868320.6391418003</v>
      </c>
      <c r="J29" s="3">
        <v>469130.42382258736</v>
      </c>
      <c r="K29" s="3">
        <v>0</v>
      </c>
      <c r="L29" s="3">
        <v>0</v>
      </c>
      <c r="M29">
        <v>9.3309999999999995</v>
      </c>
      <c r="N29">
        <v>0.22500000000000001</v>
      </c>
      <c r="O29">
        <v>0.1</v>
      </c>
      <c r="P29">
        <v>4.3529999999999998</v>
      </c>
      <c r="Q29">
        <v>0.1988</v>
      </c>
      <c r="R29">
        <v>4.8000000000000001E-2</v>
      </c>
      <c r="S29">
        <v>1.47E-2</v>
      </c>
      <c r="T29">
        <v>18.43</v>
      </c>
      <c r="U29">
        <v>7.8</v>
      </c>
    </row>
    <row r="30" spans="1:21" x14ac:dyDescent="0.25">
      <c r="A30" s="1" t="s">
        <v>9</v>
      </c>
      <c r="B30" t="s">
        <v>484</v>
      </c>
      <c r="C30">
        <v>21130001</v>
      </c>
      <c r="D30" s="2">
        <v>43676</v>
      </c>
      <c r="E30" t="s">
        <v>11</v>
      </c>
      <c r="F30">
        <v>1.5429999999999999</v>
      </c>
      <c r="G30">
        <v>5.0000000000000001E-3</v>
      </c>
      <c r="H30">
        <v>20.135559246341693</v>
      </c>
      <c r="I30" s="3">
        <v>6824330.5660972781</v>
      </c>
      <c r="J30" s="3">
        <v>311245.73681260151</v>
      </c>
      <c r="K30" s="3">
        <v>0</v>
      </c>
      <c r="L30" s="3">
        <v>0</v>
      </c>
      <c r="M30">
        <v>8.4260000000000002</v>
      </c>
      <c r="N30">
        <v>0.14099999999999999</v>
      </c>
      <c r="O30">
        <v>0.04</v>
      </c>
      <c r="P30">
        <v>4.1040000000000001</v>
      </c>
      <c r="Q30">
        <v>0.18859999999999999</v>
      </c>
      <c r="R30">
        <v>9.7000000000000003E-2</v>
      </c>
      <c r="S30">
        <v>2.35E-2</v>
      </c>
      <c r="T30">
        <v>18.937000000000001</v>
      </c>
      <c r="U30">
        <v>8.1</v>
      </c>
    </row>
    <row r="31" spans="1:21" x14ac:dyDescent="0.25">
      <c r="A31" s="1" t="s">
        <v>88</v>
      </c>
      <c r="B31" t="s">
        <v>510</v>
      </c>
      <c r="C31">
        <v>21300002</v>
      </c>
      <c r="D31" s="2">
        <v>43677</v>
      </c>
      <c r="E31" t="s">
        <v>90</v>
      </c>
      <c r="F31">
        <v>0.157</v>
      </c>
      <c r="G31">
        <v>6.0000000000000001E-3</v>
      </c>
      <c r="H31">
        <v>5.0064258649895486</v>
      </c>
      <c r="I31" s="3">
        <v>2252979.5067979791</v>
      </c>
      <c r="J31" s="3">
        <v>209163.40967842354</v>
      </c>
      <c r="K31" s="3">
        <v>0</v>
      </c>
      <c r="L31" s="3">
        <v>0</v>
      </c>
      <c r="M31">
        <v>6.0869999999999997</v>
      </c>
      <c r="N31">
        <v>2.5000000000000001E-2</v>
      </c>
      <c r="O31">
        <v>0.26</v>
      </c>
      <c r="P31">
        <v>1.115</v>
      </c>
      <c r="Q31">
        <v>2.01E-2</v>
      </c>
      <c r="R31">
        <v>7.0000000000000007E-2</v>
      </c>
      <c r="S31">
        <v>1.8E-3</v>
      </c>
      <c r="T31">
        <v>22.355</v>
      </c>
      <c r="U31">
        <v>8.14</v>
      </c>
    </row>
    <row r="32" spans="1:21" x14ac:dyDescent="0.25">
      <c r="A32" s="1" t="s">
        <v>24</v>
      </c>
      <c r="B32" t="s">
        <v>489</v>
      </c>
      <c r="C32">
        <v>21570001</v>
      </c>
      <c r="D32" s="2">
        <v>43676</v>
      </c>
      <c r="E32" t="s">
        <v>26</v>
      </c>
      <c r="F32">
        <v>0.04</v>
      </c>
      <c r="G32">
        <v>0</v>
      </c>
      <c r="H32">
        <v>9.2656058060441211</v>
      </c>
      <c r="I32" s="3">
        <v>2395879.5635571857</v>
      </c>
      <c r="J32" s="3">
        <v>0</v>
      </c>
      <c r="K32" s="3">
        <v>0</v>
      </c>
      <c r="L32" s="3">
        <v>0</v>
      </c>
      <c r="M32">
        <v>7.2759999999999998</v>
      </c>
      <c r="N32">
        <v>0.192</v>
      </c>
      <c r="O32">
        <v>-0.04</v>
      </c>
      <c r="P32">
        <v>1.484</v>
      </c>
      <c r="Q32">
        <v>1.12E-2</v>
      </c>
      <c r="R32">
        <v>4.4999999999999998E-2</v>
      </c>
      <c r="S32">
        <v>4.4999999999999997E-3</v>
      </c>
      <c r="T32">
        <v>6.851</v>
      </c>
      <c r="U32">
        <v>8.31</v>
      </c>
    </row>
    <row r="33" spans="1:21" x14ac:dyDescent="0.25">
      <c r="A33" s="1" t="s">
        <v>39</v>
      </c>
      <c r="B33" t="s">
        <v>494</v>
      </c>
      <c r="C33">
        <v>21830001</v>
      </c>
      <c r="D33" s="2">
        <v>43676</v>
      </c>
      <c r="E33" t="s">
        <v>41</v>
      </c>
      <c r="F33">
        <v>0</v>
      </c>
      <c r="G33">
        <v>0</v>
      </c>
      <c r="H33">
        <v>9.2491610958469987</v>
      </c>
      <c r="I33" s="3">
        <v>1566067.2660609351</v>
      </c>
      <c r="J33" s="3">
        <v>0</v>
      </c>
      <c r="K33" s="3">
        <v>0</v>
      </c>
      <c r="L33" s="3">
        <v>0</v>
      </c>
      <c r="M33">
        <v>6.9640000000000004</v>
      </c>
      <c r="N33">
        <v>0.315</v>
      </c>
      <c r="O33">
        <v>7.0000000000000007E-2</v>
      </c>
      <c r="P33">
        <v>1.8839999999999999</v>
      </c>
      <c r="Q33">
        <v>9.7000000000000003E-3</v>
      </c>
      <c r="R33">
        <v>3.5999999999999997E-2</v>
      </c>
      <c r="S33">
        <v>4.1000000000000003E-3</v>
      </c>
      <c r="T33">
        <v>10.813000000000001</v>
      </c>
      <c r="U33">
        <v>9.15</v>
      </c>
    </row>
    <row r="34" spans="1:21" x14ac:dyDescent="0.25">
      <c r="A34" s="1" t="s">
        <v>70</v>
      </c>
      <c r="B34" t="s">
        <v>504</v>
      </c>
      <c r="C34">
        <v>21590001</v>
      </c>
      <c r="D34" s="2">
        <v>43677</v>
      </c>
      <c r="E34" t="s">
        <v>72</v>
      </c>
      <c r="F34">
        <v>3.5000000000000003E-2</v>
      </c>
      <c r="G34">
        <v>4.0000000000000001E-3</v>
      </c>
      <c r="H34">
        <v>7.0674962096954932</v>
      </c>
      <c r="I34" s="3">
        <v>1812949.4473166231</v>
      </c>
      <c r="J34" s="3">
        <v>0</v>
      </c>
      <c r="K34" s="3">
        <v>0</v>
      </c>
      <c r="L34" s="3">
        <v>0</v>
      </c>
      <c r="M34">
        <v>8.49</v>
      </c>
      <c r="N34">
        <v>8.1000000000000003E-2</v>
      </c>
      <c r="O34">
        <v>0.06</v>
      </c>
      <c r="P34">
        <v>1.131</v>
      </c>
      <c r="Q34">
        <v>4.4200000000000003E-2</v>
      </c>
      <c r="R34">
        <v>8.4000000000000005E-2</v>
      </c>
      <c r="S34">
        <v>1.2999999999999999E-3</v>
      </c>
      <c r="T34">
        <v>4.7530000000000001</v>
      </c>
      <c r="U34">
        <v>7.88</v>
      </c>
    </row>
    <row r="35" spans="1:21" x14ac:dyDescent="0.25">
      <c r="A35" s="1" t="s">
        <v>60</v>
      </c>
      <c r="B35" t="s">
        <v>501</v>
      </c>
      <c r="C35">
        <v>21500001</v>
      </c>
      <c r="D35" s="2">
        <v>43676</v>
      </c>
      <c r="E35" t="s">
        <v>62</v>
      </c>
      <c r="F35">
        <v>0.188</v>
      </c>
      <c r="G35">
        <v>0</v>
      </c>
      <c r="H35">
        <v>32.666428416548584</v>
      </c>
      <c r="I35" s="3">
        <v>7221757.0490829097</v>
      </c>
      <c r="J35" s="3">
        <v>396235.17318150494</v>
      </c>
      <c r="K35" s="3">
        <v>0</v>
      </c>
      <c r="L35" s="3">
        <v>0</v>
      </c>
      <c r="M35">
        <v>5.61</v>
      </c>
      <c r="N35">
        <v>0.27600000000000002</v>
      </c>
      <c r="O35">
        <v>0.04</v>
      </c>
      <c r="P35">
        <v>2.6560000000000001</v>
      </c>
      <c r="Q35">
        <v>7.4800000000000005E-2</v>
      </c>
      <c r="R35">
        <v>0.45700000000000002</v>
      </c>
      <c r="S35">
        <v>7.8E-2</v>
      </c>
      <c r="T35">
        <v>11.510999999999999</v>
      </c>
      <c r="U35">
        <v>8.19</v>
      </c>
    </row>
    <row r="36" spans="1:21" x14ac:dyDescent="0.25">
      <c r="A36" s="1" t="s">
        <v>18</v>
      </c>
      <c r="B36" t="s">
        <v>487</v>
      </c>
      <c r="C36">
        <v>21390001</v>
      </c>
      <c r="D36" s="2">
        <v>43676</v>
      </c>
      <c r="E36" t="s">
        <v>20</v>
      </c>
      <c r="F36">
        <v>0</v>
      </c>
      <c r="G36">
        <v>3.0000000000000001E-3</v>
      </c>
      <c r="H36">
        <v>6.327484250825008</v>
      </c>
      <c r="I36" s="3">
        <v>1064702.4017404018</v>
      </c>
      <c r="J36" s="3">
        <v>0</v>
      </c>
      <c r="K36" s="3">
        <v>0</v>
      </c>
      <c r="L36" s="3">
        <v>0</v>
      </c>
      <c r="M36">
        <v>6.617</v>
      </c>
      <c r="N36">
        <v>0.20100000000000001</v>
      </c>
      <c r="O36">
        <v>0.15</v>
      </c>
      <c r="P36">
        <v>2.363</v>
      </c>
      <c r="Q36">
        <v>1.84E-2</v>
      </c>
      <c r="R36">
        <v>0.49</v>
      </c>
      <c r="S36">
        <v>6.3200000000000006E-2</v>
      </c>
      <c r="T36">
        <v>8.1159999999999997</v>
      </c>
      <c r="U36">
        <v>8.67</v>
      </c>
    </row>
    <row r="37" spans="1:21" x14ac:dyDescent="0.25">
      <c r="A37" s="1" t="s">
        <v>91</v>
      </c>
      <c r="B37" t="s">
        <v>511</v>
      </c>
      <c r="C37">
        <v>21300003</v>
      </c>
      <c r="D37" s="2">
        <v>43677</v>
      </c>
      <c r="E37" t="s">
        <v>93</v>
      </c>
      <c r="F37">
        <v>0.15</v>
      </c>
      <c r="G37">
        <v>4.0000000000000001E-3</v>
      </c>
      <c r="H37">
        <v>13.733085409595571</v>
      </c>
      <c r="I37" s="3">
        <v>10474675.971473498</v>
      </c>
      <c r="J37" s="3">
        <v>761645.55804543965</v>
      </c>
      <c r="K37" s="3">
        <v>0</v>
      </c>
      <c r="L37" s="3">
        <v>0</v>
      </c>
      <c r="M37">
        <v>7.585</v>
      </c>
      <c r="N37">
        <v>0.18099999999999999</v>
      </c>
      <c r="O37">
        <v>7.0000000000000007E-2</v>
      </c>
      <c r="P37">
        <v>1.383</v>
      </c>
      <c r="Q37">
        <v>1.49E-2</v>
      </c>
      <c r="R37">
        <v>6.8000000000000005E-2</v>
      </c>
      <c r="S37">
        <v>1.4E-3</v>
      </c>
      <c r="T37">
        <v>23.225999999999999</v>
      </c>
      <c r="U37">
        <v>8.1</v>
      </c>
    </row>
    <row r="38" spans="1:21" x14ac:dyDescent="0.25">
      <c r="A38" s="1" t="s">
        <v>42</v>
      </c>
      <c r="B38" t="s">
        <v>495</v>
      </c>
      <c r="C38">
        <v>21860001</v>
      </c>
      <c r="D38" s="2">
        <v>43676</v>
      </c>
      <c r="E38" t="s">
        <v>44</v>
      </c>
      <c r="F38">
        <v>0.5</v>
      </c>
      <c r="G38">
        <v>0</v>
      </c>
      <c r="H38">
        <v>9.4464976182124616</v>
      </c>
      <c r="I38" s="3">
        <v>1258385.3388659318</v>
      </c>
      <c r="J38" s="3">
        <v>0</v>
      </c>
      <c r="K38" s="3">
        <v>0</v>
      </c>
      <c r="L38" s="3">
        <v>0</v>
      </c>
      <c r="M38">
        <v>5.9850000000000003</v>
      </c>
      <c r="N38">
        <v>0.308</v>
      </c>
      <c r="O38">
        <v>0.19</v>
      </c>
      <c r="P38">
        <v>2.6989999999999998</v>
      </c>
      <c r="Q38">
        <v>3.5299999999999998E-2</v>
      </c>
      <c r="R38">
        <v>1.0720000000000001</v>
      </c>
      <c r="S38">
        <v>0.1071</v>
      </c>
      <c r="T38">
        <v>12.074999999999999</v>
      </c>
      <c r="U38">
        <v>8.5</v>
      </c>
    </row>
    <row r="39" spans="1:21" x14ac:dyDescent="0.25">
      <c r="A39" s="1" t="s">
        <v>103</v>
      </c>
      <c r="B39" t="s">
        <v>515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6E5-38DA-A04D-A5B7-FEFA22E392B5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524</v>
      </c>
      <c r="C2">
        <v>21280001</v>
      </c>
      <c r="D2" s="2">
        <v>43683</v>
      </c>
      <c r="E2" t="s">
        <v>17</v>
      </c>
      <c r="F2">
        <v>0.34300000000000003</v>
      </c>
      <c r="G2">
        <v>0</v>
      </c>
      <c r="H2">
        <v>17.01654587895424</v>
      </c>
      <c r="I2" s="3">
        <v>11888871.825121148</v>
      </c>
      <c r="J2" s="3">
        <v>0</v>
      </c>
      <c r="K2" s="3">
        <v>0</v>
      </c>
      <c r="L2" s="3">
        <v>0</v>
      </c>
      <c r="M2">
        <v>3.831</v>
      </c>
      <c r="N2">
        <v>4.2999999999999997E-2</v>
      </c>
      <c r="O2">
        <v>0.05</v>
      </c>
      <c r="P2">
        <v>0.78100000000000003</v>
      </c>
      <c r="Q2">
        <v>3.73E-2</v>
      </c>
      <c r="R2">
        <v>4.7089999999999996</v>
      </c>
      <c r="S2">
        <v>5.8400000000000001E-2</v>
      </c>
      <c r="T2">
        <v>13.878</v>
      </c>
      <c r="U2">
        <v>8.19</v>
      </c>
    </row>
    <row r="3" spans="1:21" x14ac:dyDescent="0.25">
      <c r="A3" s="1" t="s">
        <v>54</v>
      </c>
      <c r="B3" t="s">
        <v>537</v>
      </c>
      <c r="C3">
        <v>21350001</v>
      </c>
      <c r="D3" s="2">
        <v>43683</v>
      </c>
      <c r="E3" t="s">
        <v>56</v>
      </c>
      <c r="F3">
        <v>1.1100000000000001</v>
      </c>
      <c r="G3">
        <v>2E-3</v>
      </c>
      <c r="H3">
        <v>15.130885776350931</v>
      </c>
      <c r="I3" s="3">
        <v>1309742.3811016018</v>
      </c>
      <c r="J3" s="3">
        <v>118963.90451164321</v>
      </c>
      <c r="K3" s="3">
        <v>0</v>
      </c>
      <c r="L3" s="3">
        <v>0</v>
      </c>
      <c r="M3">
        <v>6.1749999999999998</v>
      </c>
      <c r="N3">
        <v>0.184</v>
      </c>
      <c r="O3">
        <v>4.2999999999999997E-2</v>
      </c>
      <c r="P3">
        <v>1.5920000000000001</v>
      </c>
      <c r="Q3">
        <v>6.2700000000000006E-2</v>
      </c>
      <c r="R3">
        <v>0.48099999999999998</v>
      </c>
      <c r="S3">
        <v>5.0700000000000002E-2</v>
      </c>
      <c r="T3">
        <v>11.872999999999999</v>
      </c>
      <c r="U3">
        <v>8.2799999999999994</v>
      </c>
    </row>
    <row r="4" spans="1:21" x14ac:dyDescent="0.25">
      <c r="A4" s="1" t="s">
        <v>106</v>
      </c>
      <c r="B4" t="s">
        <v>554</v>
      </c>
      <c r="C4">
        <v>21770001</v>
      </c>
      <c r="D4" s="2">
        <v>43684</v>
      </c>
      <c r="E4" t="s">
        <v>108</v>
      </c>
      <c r="F4">
        <v>0.47699999999999998</v>
      </c>
      <c r="G4">
        <v>3.0000000000000001E-3</v>
      </c>
      <c r="H4">
        <v>13.513822606967278</v>
      </c>
      <c r="I4" s="3">
        <v>2420430.1124220365</v>
      </c>
      <c r="J4" s="3">
        <v>0</v>
      </c>
      <c r="K4" s="3">
        <v>0</v>
      </c>
      <c r="L4" s="3">
        <v>0</v>
      </c>
      <c r="M4">
        <v>4.97</v>
      </c>
      <c r="N4">
        <v>7.1999999999999995E-2</v>
      </c>
      <c r="O4">
        <v>7.0000000000000001E-3</v>
      </c>
      <c r="P4">
        <v>0.94699999999999995</v>
      </c>
      <c r="Q4">
        <v>4.9500000000000002E-2</v>
      </c>
      <c r="R4">
        <v>3.6789999999999998</v>
      </c>
      <c r="S4">
        <v>7.5399999999999995E-2</v>
      </c>
      <c r="T4">
        <v>18.07</v>
      </c>
      <c r="U4">
        <v>8.2200000000000006</v>
      </c>
    </row>
    <row r="5" spans="1:21" x14ac:dyDescent="0.25">
      <c r="A5" s="1" t="s">
        <v>36</v>
      </c>
      <c r="B5" t="s">
        <v>531</v>
      </c>
      <c r="C5">
        <v>21810002</v>
      </c>
      <c r="D5" s="2">
        <v>43683</v>
      </c>
      <c r="E5" t="s">
        <v>38</v>
      </c>
      <c r="F5">
        <v>0.40699999999999997</v>
      </c>
      <c r="G5">
        <v>0</v>
      </c>
      <c r="H5">
        <v>32.808949238256972</v>
      </c>
      <c r="I5" s="3">
        <v>13022475.215810202</v>
      </c>
      <c r="J5" s="3">
        <v>52452.236381524199</v>
      </c>
      <c r="K5" s="3">
        <v>0</v>
      </c>
      <c r="L5" s="3">
        <v>0</v>
      </c>
      <c r="M5">
        <v>6.6210000000000004</v>
      </c>
      <c r="N5">
        <v>0.57699999999999996</v>
      </c>
      <c r="O5">
        <v>2.4E-2</v>
      </c>
      <c r="P5">
        <v>2.2469999999999999</v>
      </c>
      <c r="Q5">
        <v>2.63E-2</v>
      </c>
      <c r="R5">
        <v>3.3000000000000002E-2</v>
      </c>
      <c r="S5">
        <v>1.49E-2</v>
      </c>
      <c r="T5">
        <v>19.035</v>
      </c>
      <c r="U5">
        <v>8.42</v>
      </c>
    </row>
    <row r="6" spans="1:21" x14ac:dyDescent="0.25">
      <c r="A6" s="1" t="s">
        <v>76</v>
      </c>
      <c r="B6" t="s">
        <v>544</v>
      </c>
      <c r="C6">
        <v>21930001</v>
      </c>
      <c r="E6" t="s">
        <v>78</v>
      </c>
    </row>
    <row r="7" spans="1:21" x14ac:dyDescent="0.25">
      <c r="A7" s="1" t="s">
        <v>45</v>
      </c>
      <c r="B7" t="s">
        <v>534</v>
      </c>
      <c r="C7">
        <v>21940001</v>
      </c>
      <c r="D7" s="2">
        <v>43683</v>
      </c>
      <c r="E7" t="s">
        <v>47</v>
      </c>
      <c r="F7">
        <v>9.7000000000000003E-2</v>
      </c>
      <c r="G7">
        <v>0</v>
      </c>
      <c r="H7">
        <v>2.2272698416759482</v>
      </c>
      <c r="I7" s="3">
        <v>1100921.7913415693</v>
      </c>
      <c r="J7" s="3">
        <v>0</v>
      </c>
      <c r="K7" s="3">
        <v>0</v>
      </c>
      <c r="L7" s="3">
        <v>0</v>
      </c>
      <c r="M7">
        <v>33.79</v>
      </c>
      <c r="N7">
        <v>0.08</v>
      </c>
      <c r="O7">
        <v>0.17299999999999999</v>
      </c>
      <c r="P7">
        <v>0.42</v>
      </c>
      <c r="Q7">
        <v>2.9700000000000001E-2</v>
      </c>
      <c r="R7">
        <v>11.592000000000001</v>
      </c>
      <c r="S7">
        <v>8.8499999999999995E-2</v>
      </c>
      <c r="T7">
        <v>14.875</v>
      </c>
      <c r="U7">
        <v>8.0399999999999991</v>
      </c>
    </row>
    <row r="8" spans="1:21" x14ac:dyDescent="0.25">
      <c r="A8" s="1" t="s">
        <v>48</v>
      </c>
      <c r="B8" t="s">
        <v>535</v>
      </c>
      <c r="C8">
        <v>21170001</v>
      </c>
      <c r="D8" s="2">
        <v>43683</v>
      </c>
      <c r="E8" t="s">
        <v>50</v>
      </c>
      <c r="F8">
        <v>2.1549999999999998</v>
      </c>
      <c r="G8">
        <v>5.0000000000000001E-3</v>
      </c>
      <c r="H8">
        <v>10.805926994507873</v>
      </c>
      <c r="I8" s="3">
        <v>5490905.8532802891</v>
      </c>
      <c r="J8" s="3">
        <v>89336.519009085998</v>
      </c>
      <c r="K8" s="3">
        <v>18927.527316112191</v>
      </c>
      <c r="L8" s="3">
        <v>0</v>
      </c>
      <c r="M8">
        <v>8.7799999999999994</v>
      </c>
      <c r="N8">
        <v>7.6999999999999999E-2</v>
      </c>
      <c r="O8">
        <v>4.4999999999999998E-2</v>
      </c>
      <c r="P8">
        <v>1.62</v>
      </c>
      <c r="Q8">
        <v>1.6E-2</v>
      </c>
      <c r="R8">
        <v>3.1E-2</v>
      </c>
      <c r="S8">
        <v>5.7999999999999996E-3</v>
      </c>
      <c r="T8">
        <v>12.786</v>
      </c>
      <c r="U8">
        <v>8.3800000000000008</v>
      </c>
    </row>
    <row r="9" spans="1:21" x14ac:dyDescent="0.25">
      <c r="A9" s="1" t="s">
        <v>97</v>
      </c>
      <c r="B9" t="s">
        <v>551</v>
      </c>
      <c r="C9">
        <v>21300005</v>
      </c>
      <c r="D9" s="2">
        <v>43684</v>
      </c>
      <c r="E9" t="s">
        <v>99</v>
      </c>
      <c r="F9">
        <v>4.5369999999999999</v>
      </c>
      <c r="G9">
        <v>0</v>
      </c>
      <c r="H9">
        <v>10.690814023128018</v>
      </c>
      <c r="I9" s="3">
        <v>4696880.2205876047</v>
      </c>
      <c r="J9" s="3">
        <v>1041864.6842976835</v>
      </c>
      <c r="K9" s="3">
        <v>0</v>
      </c>
      <c r="L9" s="3">
        <v>0</v>
      </c>
      <c r="M9">
        <v>6.0590000000000002</v>
      </c>
      <c r="N9">
        <v>6.7000000000000004E-2</v>
      </c>
      <c r="O9">
        <v>0.03</v>
      </c>
      <c r="P9">
        <v>1.3560000000000001</v>
      </c>
      <c r="Q9">
        <v>4.7899999999999998E-2</v>
      </c>
      <c r="R9">
        <v>3.5999999999999997E-2</v>
      </c>
      <c r="S9">
        <v>4.4999999999999997E-3</v>
      </c>
      <c r="T9">
        <v>13.512</v>
      </c>
      <c r="U9">
        <v>8.3000000000000007</v>
      </c>
    </row>
    <row r="10" spans="1:21" x14ac:dyDescent="0.25">
      <c r="A10" s="1" t="s">
        <v>33</v>
      </c>
      <c r="B10" t="s">
        <v>530</v>
      </c>
      <c r="C10">
        <v>21810001</v>
      </c>
      <c r="D10" s="2">
        <v>43683</v>
      </c>
      <c r="E10" t="s">
        <v>35</v>
      </c>
      <c r="F10">
        <v>0.28199999999999997</v>
      </c>
      <c r="G10">
        <v>0</v>
      </c>
      <c r="H10">
        <v>38.838676310535007</v>
      </c>
      <c r="I10" s="3">
        <v>13187381.362123214</v>
      </c>
      <c r="J10" s="3">
        <v>0</v>
      </c>
      <c r="K10" s="3">
        <v>0</v>
      </c>
      <c r="L10" s="3">
        <v>0</v>
      </c>
      <c r="M10">
        <v>6.9980000000000002</v>
      </c>
      <c r="N10">
        <v>0.224</v>
      </c>
      <c r="O10">
        <v>2.5000000000000001E-2</v>
      </c>
      <c r="P10">
        <v>1.978</v>
      </c>
      <c r="Q10">
        <v>1.55E-2</v>
      </c>
      <c r="R10">
        <v>3.5000000000000003E-2</v>
      </c>
      <c r="S10">
        <v>1.43E-2</v>
      </c>
      <c r="T10">
        <v>18.422999999999998</v>
      </c>
      <c r="U10">
        <v>8.5</v>
      </c>
    </row>
    <row r="11" spans="1:21" x14ac:dyDescent="0.25">
      <c r="A11" s="1" t="s">
        <v>94</v>
      </c>
      <c r="B11" t="s">
        <v>550</v>
      </c>
      <c r="C11">
        <v>21300004</v>
      </c>
      <c r="D11" s="2">
        <v>43684</v>
      </c>
      <c r="E11" t="s">
        <v>96</v>
      </c>
      <c r="F11">
        <v>0.29199999999999998</v>
      </c>
      <c r="G11">
        <v>4.0000000000000001E-3</v>
      </c>
      <c r="H11">
        <v>2.358827523252923</v>
      </c>
      <c r="I11" s="3">
        <v>1023256.873867283</v>
      </c>
      <c r="J11" s="3">
        <v>0</v>
      </c>
      <c r="K11" s="3">
        <v>0</v>
      </c>
      <c r="L11" s="3">
        <v>0</v>
      </c>
      <c r="M11">
        <v>6.0919999999999996</v>
      </c>
      <c r="N11">
        <v>-2.1999999999999999E-2</v>
      </c>
      <c r="O11">
        <v>2E-3</v>
      </c>
      <c r="P11">
        <v>0.67</v>
      </c>
      <c r="Q11">
        <v>0.18659999999999999</v>
      </c>
      <c r="R11">
        <v>4.2999999999999997E-2</v>
      </c>
      <c r="S11">
        <v>2.0999999999999999E-3</v>
      </c>
      <c r="T11">
        <v>22.774999999999999</v>
      </c>
      <c r="U11">
        <v>8.33</v>
      </c>
    </row>
    <row r="12" spans="1:21" x14ac:dyDescent="0.25">
      <c r="A12" s="1" t="s">
        <v>5</v>
      </c>
      <c r="B12" t="s">
        <v>521</v>
      </c>
      <c r="C12">
        <v>21070001</v>
      </c>
      <c r="D12" s="2">
        <v>43683</v>
      </c>
      <c r="E12" t="s">
        <v>8</v>
      </c>
      <c r="F12">
        <v>0.46800000000000003</v>
      </c>
      <c r="G12">
        <v>2E-3</v>
      </c>
      <c r="H12">
        <v>7.2593511619952489</v>
      </c>
      <c r="I12" s="3">
        <v>2694522.674175933</v>
      </c>
      <c r="J12" s="3">
        <v>106760.48791166775</v>
      </c>
      <c r="K12" s="3">
        <v>0</v>
      </c>
      <c r="L12" s="3">
        <v>0</v>
      </c>
      <c r="M12">
        <v>6.8140000000000001</v>
      </c>
      <c r="N12">
        <v>2.3E-2</v>
      </c>
      <c r="O12">
        <v>3.0000000000000001E-3</v>
      </c>
      <c r="P12">
        <v>1.2290000000000001</v>
      </c>
      <c r="Q12">
        <v>7.3300000000000004E-2</v>
      </c>
      <c r="R12">
        <v>0</v>
      </c>
      <c r="S12">
        <v>2.8999999999999998E-3</v>
      </c>
      <c r="T12">
        <v>35.204000000000001</v>
      </c>
      <c r="U12">
        <v>8.3699999999999992</v>
      </c>
    </row>
    <row r="13" spans="1:21" x14ac:dyDescent="0.25">
      <c r="A13" s="1" t="s">
        <v>112</v>
      </c>
      <c r="B13" t="s">
        <v>556</v>
      </c>
      <c r="C13">
        <v>21880001</v>
      </c>
      <c r="D13" s="2">
        <v>43684</v>
      </c>
      <c r="E13" t="s">
        <v>114</v>
      </c>
      <c r="F13">
        <v>34.83</v>
      </c>
      <c r="G13">
        <v>1E-3</v>
      </c>
      <c r="H13">
        <v>34.952243133948528</v>
      </c>
      <c r="I13" s="3">
        <v>11657474.956014944</v>
      </c>
      <c r="J13" s="3">
        <v>6128916.7087087743</v>
      </c>
      <c r="K13" s="3">
        <v>0</v>
      </c>
      <c r="L13" s="3">
        <v>0</v>
      </c>
      <c r="M13">
        <v>13.26</v>
      </c>
      <c r="N13">
        <v>0.60899999999999999</v>
      </c>
      <c r="O13">
        <v>0.159</v>
      </c>
      <c r="P13">
        <v>3.2810000000000001</v>
      </c>
      <c r="Q13">
        <v>2.5600000000000001E-2</v>
      </c>
      <c r="R13">
        <v>4.2000000000000003E-2</v>
      </c>
      <c r="S13">
        <v>1.12E-2</v>
      </c>
      <c r="T13">
        <v>7.3760000000000003</v>
      </c>
      <c r="U13">
        <v>9.44</v>
      </c>
    </row>
    <row r="14" spans="1:21" x14ac:dyDescent="0.25">
      <c r="A14" s="1" t="s">
        <v>85</v>
      </c>
      <c r="B14" t="s">
        <v>547</v>
      </c>
      <c r="C14">
        <v>21300001</v>
      </c>
      <c r="D14" s="2">
        <v>43684</v>
      </c>
      <c r="E14" t="s">
        <v>87</v>
      </c>
      <c r="F14">
        <v>0.48799999999999999</v>
      </c>
      <c r="G14">
        <v>0</v>
      </c>
      <c r="H14">
        <v>7.2812774422580784</v>
      </c>
      <c r="I14" s="3">
        <v>2264121.5526553723</v>
      </c>
      <c r="J14" s="3">
        <v>47170.895804347674</v>
      </c>
      <c r="K14" s="3">
        <v>0</v>
      </c>
      <c r="L14" s="3">
        <v>0</v>
      </c>
      <c r="M14">
        <v>7.6639999999999997</v>
      </c>
      <c r="N14">
        <v>0.06</v>
      </c>
      <c r="O14">
        <v>-7.0000000000000001E-3</v>
      </c>
      <c r="P14">
        <v>0.79200000000000004</v>
      </c>
      <c r="Q14">
        <v>2.9100000000000001E-2</v>
      </c>
      <c r="R14">
        <v>3.4000000000000002E-2</v>
      </c>
      <c r="S14">
        <v>4.8999999999999998E-3</v>
      </c>
      <c r="T14">
        <v>23.053000000000001</v>
      </c>
      <c r="U14">
        <v>8.33</v>
      </c>
    </row>
    <row r="15" spans="1:21" x14ac:dyDescent="0.25">
      <c r="A15" s="1" t="s">
        <v>63</v>
      </c>
      <c r="B15" t="s">
        <v>540</v>
      </c>
      <c r="C15">
        <v>21040001</v>
      </c>
      <c r="D15" s="2">
        <v>43684</v>
      </c>
      <c r="E15" t="s">
        <v>66</v>
      </c>
      <c r="F15">
        <v>40.295000000000002</v>
      </c>
      <c r="G15">
        <v>1.9E-2</v>
      </c>
      <c r="H15">
        <v>4.0471511034907719</v>
      </c>
      <c r="I15" s="3">
        <v>8406035.2364118155</v>
      </c>
      <c r="J15" s="3">
        <v>1394999.9690007856</v>
      </c>
      <c r="K15" s="3">
        <v>0</v>
      </c>
      <c r="L15" s="3">
        <v>0</v>
      </c>
      <c r="M15">
        <v>3.4929999999999999</v>
      </c>
      <c r="N15">
        <v>0.51300000000000001</v>
      </c>
      <c r="O15">
        <v>8.9999999999999993E-3</v>
      </c>
      <c r="P15">
        <v>6.2869999999999999</v>
      </c>
      <c r="Q15">
        <v>0.14369999999999999</v>
      </c>
      <c r="R15">
        <v>0.13200000000000001</v>
      </c>
      <c r="S15">
        <v>4.58E-2</v>
      </c>
      <c r="T15">
        <v>7.3570000000000002</v>
      </c>
      <c r="U15">
        <v>9.33</v>
      </c>
    </row>
    <row r="16" spans="1:21" x14ac:dyDescent="0.25">
      <c r="A16" s="1" t="s">
        <v>115</v>
      </c>
      <c r="B16" t="s">
        <v>557</v>
      </c>
      <c r="C16">
        <v>21890001</v>
      </c>
      <c r="D16" s="2">
        <v>43683</v>
      </c>
      <c r="E16" t="s">
        <v>117</v>
      </c>
      <c r="F16">
        <v>0.28000000000000003</v>
      </c>
      <c r="G16">
        <v>0</v>
      </c>
      <c r="H16">
        <v>4.5733818297986719</v>
      </c>
      <c r="I16" s="3">
        <v>1373742.4401970846</v>
      </c>
      <c r="J16" s="3">
        <v>0</v>
      </c>
      <c r="K16" s="3">
        <v>0</v>
      </c>
      <c r="L16" s="3">
        <v>0</v>
      </c>
      <c r="M16">
        <v>9.2289999999999992</v>
      </c>
      <c r="N16">
        <v>7.0000000000000001E-3</v>
      </c>
      <c r="O16">
        <v>0.28499999999999998</v>
      </c>
      <c r="P16">
        <v>0.61899999999999999</v>
      </c>
      <c r="Q16">
        <v>3.1600000000000003E-2</v>
      </c>
      <c r="R16">
        <v>4.2999999999999997E-2</v>
      </c>
      <c r="S16">
        <v>1.5E-3</v>
      </c>
      <c r="T16">
        <v>1.3160000000000001</v>
      </c>
      <c r="U16">
        <v>8.2200000000000006</v>
      </c>
    </row>
    <row r="17" spans="1:21" x14ac:dyDescent="0.25">
      <c r="A17" s="1" t="s">
        <v>73</v>
      </c>
      <c r="B17" t="s">
        <v>543</v>
      </c>
      <c r="C17">
        <v>21910001</v>
      </c>
      <c r="D17" s="2">
        <v>43684</v>
      </c>
      <c r="E17" t="s">
        <v>75</v>
      </c>
      <c r="F17">
        <v>0.24299999999999999</v>
      </c>
      <c r="G17">
        <v>0</v>
      </c>
      <c r="H17">
        <v>10.394809239579825</v>
      </c>
      <c r="I17" s="3">
        <v>2342146.8323781062</v>
      </c>
      <c r="J17" s="3">
        <v>0</v>
      </c>
      <c r="K17" s="3">
        <v>0</v>
      </c>
      <c r="L17" s="3">
        <v>0</v>
      </c>
      <c r="M17">
        <v>7.9180000000000001</v>
      </c>
      <c r="N17">
        <v>9.7000000000000003E-2</v>
      </c>
      <c r="O17">
        <v>-7.0000000000000001E-3</v>
      </c>
      <c r="P17">
        <v>1.133</v>
      </c>
      <c r="Q17">
        <v>2.53E-2</v>
      </c>
      <c r="R17">
        <v>2.5999999999999999E-2</v>
      </c>
      <c r="S17">
        <v>6.7000000000000002E-3</v>
      </c>
      <c r="T17">
        <v>10.417</v>
      </c>
      <c r="U17">
        <v>8.9700000000000006</v>
      </c>
    </row>
    <row r="18" spans="1:21" x14ac:dyDescent="0.25">
      <c r="A18" s="1" t="s">
        <v>79</v>
      </c>
      <c r="B18" t="s">
        <v>545</v>
      </c>
      <c r="C18">
        <v>21150001</v>
      </c>
      <c r="D18" s="2">
        <v>43684</v>
      </c>
      <c r="E18" t="s">
        <v>81</v>
      </c>
      <c r="F18">
        <v>0.78</v>
      </c>
      <c r="G18">
        <v>1.4E-2</v>
      </c>
      <c r="I18" s="3">
        <v>868291.5525015688</v>
      </c>
      <c r="J18" s="3">
        <v>27450.574547205437</v>
      </c>
      <c r="K18" s="3">
        <v>16286.977535442895</v>
      </c>
      <c r="L18" s="3">
        <v>0</v>
      </c>
      <c r="M18">
        <v>7.7729999999999997</v>
      </c>
      <c r="N18">
        <v>2.1999999999999999E-2</v>
      </c>
      <c r="O18">
        <v>2E-3</v>
      </c>
      <c r="P18">
        <v>1.4059999999999999</v>
      </c>
      <c r="Q18">
        <v>3.32E-2</v>
      </c>
      <c r="R18">
        <v>5.2999999999999999E-2</v>
      </c>
      <c r="S18">
        <v>7.4999999999999997E-3</v>
      </c>
      <c r="T18">
        <v>7.7130000000000001</v>
      </c>
      <c r="U18">
        <v>8.06</v>
      </c>
    </row>
    <row r="19" spans="1:21" x14ac:dyDescent="0.25">
      <c r="A19" s="1" t="s">
        <v>118</v>
      </c>
      <c r="B19" t="s">
        <v>558</v>
      </c>
      <c r="C19">
        <v>21920001</v>
      </c>
      <c r="D19" s="2">
        <v>43683</v>
      </c>
      <c r="E19" t="s">
        <v>120</v>
      </c>
      <c r="F19">
        <v>9.4700000000000006</v>
      </c>
      <c r="G19">
        <v>0</v>
      </c>
      <c r="H19">
        <v>14.538876209254543</v>
      </c>
      <c r="I19" s="3">
        <v>3188580.5246012942</v>
      </c>
      <c r="J19" s="3">
        <v>573818.50661686843</v>
      </c>
      <c r="K19" s="3">
        <v>0</v>
      </c>
      <c r="L19" s="3">
        <v>0</v>
      </c>
      <c r="M19">
        <v>11.08</v>
      </c>
      <c r="N19">
        <v>0.58499999999999996</v>
      </c>
      <c r="O19">
        <v>0.126</v>
      </c>
      <c r="P19">
        <v>2.6320000000000001</v>
      </c>
      <c r="Q19">
        <v>2.06E-2</v>
      </c>
      <c r="R19">
        <v>7.0999999999999994E-2</v>
      </c>
      <c r="S19">
        <v>1.44E-2</v>
      </c>
      <c r="T19">
        <v>11.063000000000001</v>
      </c>
      <c r="U19">
        <v>9.44</v>
      </c>
    </row>
    <row r="20" spans="1:21" x14ac:dyDescent="0.25">
      <c r="A20" s="1" t="s">
        <v>100</v>
      </c>
      <c r="B20" t="s">
        <v>552</v>
      </c>
      <c r="C20">
        <v>21620001</v>
      </c>
      <c r="D20" s="2">
        <v>43683</v>
      </c>
      <c r="E20" t="s">
        <v>102</v>
      </c>
      <c r="F20">
        <v>12.065</v>
      </c>
      <c r="G20">
        <v>0</v>
      </c>
      <c r="H20">
        <v>10.043988755374558</v>
      </c>
      <c r="I20" s="3">
        <v>1079676.4426400373</v>
      </c>
      <c r="J20" s="3">
        <v>313921.84797660634</v>
      </c>
      <c r="K20" s="3">
        <v>0</v>
      </c>
      <c r="L20" s="3">
        <v>0</v>
      </c>
      <c r="M20">
        <v>8.8870000000000005</v>
      </c>
      <c r="N20">
        <v>0.23100000000000001</v>
      </c>
      <c r="O20">
        <v>0.5</v>
      </c>
      <c r="P20">
        <v>2.266</v>
      </c>
      <c r="Q20">
        <v>3.3000000000000002E-2</v>
      </c>
      <c r="R20">
        <v>5.0999999999999997E-2</v>
      </c>
      <c r="S20">
        <v>9.4999999999999998E-3</v>
      </c>
      <c r="T20">
        <v>9.6739999999999995</v>
      </c>
      <c r="U20">
        <v>9.44</v>
      </c>
    </row>
    <row r="21" spans="1:21" x14ac:dyDescent="0.25">
      <c r="A21" s="1" t="s">
        <v>21</v>
      </c>
      <c r="B21" t="s">
        <v>526</v>
      </c>
      <c r="C21">
        <v>21520001</v>
      </c>
      <c r="D21" s="2">
        <v>43683</v>
      </c>
      <c r="E21" t="s">
        <v>23</v>
      </c>
      <c r="F21">
        <v>0.60199999999999998</v>
      </c>
      <c r="G21">
        <v>0</v>
      </c>
      <c r="H21">
        <v>6.6783047350302756</v>
      </c>
      <c r="I21" s="3">
        <v>4408112.4356088107</v>
      </c>
      <c r="J21" s="3">
        <v>0</v>
      </c>
      <c r="K21" s="3">
        <v>0</v>
      </c>
      <c r="L21" s="3">
        <v>0</v>
      </c>
      <c r="M21">
        <v>6.6870000000000003</v>
      </c>
      <c r="N21">
        <v>4.3999999999999997E-2</v>
      </c>
      <c r="O21">
        <v>3.2000000000000001E-2</v>
      </c>
      <c r="P21">
        <v>1.298</v>
      </c>
      <c r="Q21">
        <v>3.85E-2</v>
      </c>
      <c r="R21">
        <v>1.7000000000000001E-2</v>
      </c>
      <c r="S21">
        <v>6.1999999999999998E-3</v>
      </c>
      <c r="T21">
        <v>22.803000000000001</v>
      </c>
      <c r="U21">
        <v>9.26</v>
      </c>
    </row>
    <row r="22" spans="1:21" x14ac:dyDescent="0.25">
      <c r="A22" s="1" t="s">
        <v>30</v>
      </c>
      <c r="B22" t="s">
        <v>529</v>
      </c>
      <c r="C22">
        <v>21780001</v>
      </c>
      <c r="D22" s="2">
        <v>43684</v>
      </c>
      <c r="E22" t="s">
        <v>32</v>
      </c>
      <c r="F22">
        <v>0.4</v>
      </c>
      <c r="G22">
        <v>0</v>
      </c>
      <c r="H22">
        <v>11.529494243181235</v>
      </c>
      <c r="I22" s="3">
        <v>6323426.8451712774</v>
      </c>
      <c r="J22" s="3">
        <v>0</v>
      </c>
      <c r="K22" s="3">
        <v>0</v>
      </c>
      <c r="L22" s="3">
        <v>0</v>
      </c>
      <c r="M22">
        <v>7.8929999999999998</v>
      </c>
      <c r="N22">
        <v>0.121</v>
      </c>
      <c r="O22">
        <v>1.9E-2</v>
      </c>
      <c r="P22">
        <v>2.218</v>
      </c>
      <c r="Q22">
        <v>2.7699999999999999E-2</v>
      </c>
      <c r="R22">
        <v>0.03</v>
      </c>
      <c r="S22">
        <v>1.52E-2</v>
      </c>
      <c r="T22">
        <v>29.015999999999998</v>
      </c>
      <c r="U22">
        <v>8.59</v>
      </c>
    </row>
    <row r="23" spans="1:21" x14ac:dyDescent="0.25">
      <c r="A23" s="1" t="s">
        <v>109</v>
      </c>
      <c r="B23" t="s">
        <v>555</v>
      </c>
      <c r="C23">
        <v>21870001</v>
      </c>
      <c r="D23" s="2">
        <v>43684</v>
      </c>
      <c r="E23" t="s">
        <v>111</v>
      </c>
      <c r="F23">
        <v>16.184999999999999</v>
      </c>
      <c r="G23">
        <v>0</v>
      </c>
      <c r="H23">
        <v>13.634417148412838</v>
      </c>
      <c r="I23" s="3">
        <v>4200602.2215539226</v>
      </c>
      <c r="J23" s="3">
        <v>1398590.2047365664</v>
      </c>
      <c r="K23" s="3">
        <v>0</v>
      </c>
      <c r="L23" s="3">
        <v>0</v>
      </c>
      <c r="M23">
        <v>12.29</v>
      </c>
      <c r="N23">
        <v>2.1000000000000001E-2</v>
      </c>
      <c r="O23">
        <v>1.4999999999999999E-2</v>
      </c>
      <c r="P23">
        <v>2.1110000000000002</v>
      </c>
      <c r="Q23">
        <v>6.3899999999999998E-2</v>
      </c>
      <c r="R23">
        <v>6.9000000000000006E-2</v>
      </c>
      <c r="S23">
        <v>1.2500000000000001E-2</v>
      </c>
      <c r="T23">
        <v>3.5920000000000001</v>
      </c>
      <c r="U23">
        <v>9.17</v>
      </c>
    </row>
    <row r="24" spans="1:21" x14ac:dyDescent="0.25">
      <c r="A24" s="1" t="s">
        <v>82</v>
      </c>
      <c r="B24" t="s">
        <v>546</v>
      </c>
      <c r="C24">
        <v>21260001</v>
      </c>
      <c r="D24" s="2">
        <v>43683</v>
      </c>
      <c r="E24" t="s">
        <v>84</v>
      </c>
      <c r="F24">
        <v>0.40500000000000003</v>
      </c>
      <c r="G24">
        <v>3.0000000000000001E-3</v>
      </c>
      <c r="H24">
        <v>13.047889151382158</v>
      </c>
      <c r="I24" s="3">
        <v>871631.13504009345</v>
      </c>
      <c r="J24" s="3">
        <v>0</v>
      </c>
      <c r="K24" s="3">
        <v>0</v>
      </c>
      <c r="L24" s="3">
        <v>0</v>
      </c>
      <c r="M24">
        <v>9.8130000000000006</v>
      </c>
      <c r="N24">
        <v>1.6E-2</v>
      </c>
      <c r="O24">
        <v>5.2999999999999999E-2</v>
      </c>
      <c r="P24">
        <v>1.06</v>
      </c>
      <c r="Q24">
        <v>4.53E-2</v>
      </c>
      <c r="R24">
        <v>2.1000000000000001E-2</v>
      </c>
      <c r="S24">
        <v>3.0999999999999999E-3</v>
      </c>
      <c r="T24">
        <v>2.6339999999999999</v>
      </c>
      <c r="U24">
        <v>8.48</v>
      </c>
    </row>
    <row r="25" spans="1:21" x14ac:dyDescent="0.25">
      <c r="A25" s="1" t="s">
        <v>27</v>
      </c>
      <c r="B25" t="s">
        <v>528</v>
      </c>
      <c r="C25">
        <v>21670001</v>
      </c>
      <c r="D25" s="2">
        <v>43684</v>
      </c>
      <c r="E25" t="s">
        <v>29</v>
      </c>
      <c r="F25">
        <v>0.30499999999999999</v>
      </c>
      <c r="G25">
        <v>0</v>
      </c>
      <c r="H25">
        <v>14.226426715509227</v>
      </c>
      <c r="I25" s="3">
        <v>8139342.9995403187</v>
      </c>
      <c r="J25" s="3">
        <v>0</v>
      </c>
      <c r="K25" s="3">
        <v>0</v>
      </c>
      <c r="L25" s="3">
        <v>0</v>
      </c>
      <c r="M25">
        <v>8.5129999999999999</v>
      </c>
      <c r="N25">
        <v>1.4E-2</v>
      </c>
      <c r="O25">
        <v>2E-3</v>
      </c>
      <c r="P25">
        <v>1.133</v>
      </c>
      <c r="Q25">
        <v>1.6500000000000001E-2</v>
      </c>
      <c r="R25">
        <v>2.4E-2</v>
      </c>
      <c r="S25">
        <v>6.1000000000000004E-3</v>
      </c>
      <c r="T25">
        <v>11.851000000000001</v>
      </c>
      <c r="U25">
        <v>8.32</v>
      </c>
    </row>
    <row r="26" spans="1:21" x14ac:dyDescent="0.25">
      <c r="A26" s="1" t="s">
        <v>57</v>
      </c>
      <c r="B26" t="s">
        <v>538</v>
      </c>
      <c r="C26">
        <v>21420001</v>
      </c>
      <c r="D26" s="2">
        <v>43683</v>
      </c>
      <c r="E26" t="s">
        <v>59</v>
      </c>
      <c r="F26">
        <v>0.67500000000000004</v>
      </c>
      <c r="G26">
        <v>2E-3</v>
      </c>
      <c r="H26">
        <v>9.8850232234690463</v>
      </c>
      <c r="I26" s="3">
        <v>2364202.37994642</v>
      </c>
      <c r="J26" s="3">
        <v>19759.471320521829</v>
      </c>
      <c r="K26" s="3">
        <v>0</v>
      </c>
      <c r="L26" s="3">
        <v>0</v>
      </c>
      <c r="M26">
        <v>5.2560000000000002</v>
      </c>
      <c r="N26">
        <v>7.8E-2</v>
      </c>
      <c r="O26">
        <v>5.0000000000000001E-3</v>
      </c>
      <c r="P26">
        <v>1.425</v>
      </c>
      <c r="Q26">
        <v>0.26640000000000003</v>
      </c>
      <c r="R26">
        <v>1.22</v>
      </c>
      <c r="S26">
        <v>0.1452</v>
      </c>
      <c r="T26">
        <v>14.132</v>
      </c>
      <c r="U26">
        <v>8.17</v>
      </c>
    </row>
    <row r="27" spans="1:21" x14ac:dyDescent="0.25">
      <c r="A27" s="1" t="s">
        <v>51</v>
      </c>
      <c r="B27" t="s">
        <v>536</v>
      </c>
      <c r="C27">
        <v>21170002</v>
      </c>
      <c r="D27" s="2">
        <v>43683</v>
      </c>
      <c r="E27" t="s">
        <v>53</v>
      </c>
      <c r="F27">
        <v>3.5350000000000001</v>
      </c>
      <c r="G27">
        <v>2E-3</v>
      </c>
      <c r="H27">
        <v>11.376010281341431</v>
      </c>
      <c r="I27" s="3">
        <v>4810218.8871629452</v>
      </c>
      <c r="J27" s="3">
        <v>720328.94827532489</v>
      </c>
      <c r="K27" s="3">
        <v>0</v>
      </c>
      <c r="L27" s="3">
        <v>0</v>
      </c>
      <c r="M27">
        <v>10.15</v>
      </c>
      <c r="N27">
        <v>3.7999999999999999E-2</v>
      </c>
      <c r="O27">
        <v>1.7000000000000001E-2</v>
      </c>
      <c r="P27">
        <v>2.0779999999999998</v>
      </c>
      <c r="Q27">
        <v>4.9200000000000001E-2</v>
      </c>
      <c r="R27">
        <v>2.5999999999999999E-2</v>
      </c>
      <c r="S27">
        <v>3.2000000000000002E-3</v>
      </c>
      <c r="T27">
        <v>12.166</v>
      </c>
      <c r="U27">
        <v>8.7100000000000009</v>
      </c>
    </row>
    <row r="28" spans="1:21" x14ac:dyDescent="0.25">
      <c r="A28" s="1" t="s">
        <v>67</v>
      </c>
      <c r="B28" t="s">
        <v>541</v>
      </c>
      <c r="C28">
        <v>21270001</v>
      </c>
      <c r="D28" s="2">
        <v>43684</v>
      </c>
      <c r="E28" t="s">
        <v>69</v>
      </c>
      <c r="F28">
        <v>0.35499999999999998</v>
      </c>
      <c r="G28">
        <v>8.0000000000000002E-3</v>
      </c>
      <c r="H28">
        <v>7.6485426366604674</v>
      </c>
      <c r="I28" s="3">
        <v>1246760.0619411895</v>
      </c>
      <c r="J28" s="3">
        <v>0</v>
      </c>
      <c r="K28" s="3">
        <v>0</v>
      </c>
      <c r="L28" s="3">
        <v>0</v>
      </c>
      <c r="M28">
        <v>7.1029999999999998</v>
      </c>
      <c r="N28">
        <v>7.3999999999999996E-2</v>
      </c>
      <c r="O28">
        <v>1.7000000000000001E-2</v>
      </c>
      <c r="P28">
        <v>0.40100000000000002</v>
      </c>
      <c r="Q28">
        <v>2.7300000000000001E-2</v>
      </c>
      <c r="R28">
        <v>-1E-3</v>
      </c>
      <c r="S28">
        <v>2.2000000000000001E-3</v>
      </c>
      <c r="T28">
        <v>1.087</v>
      </c>
      <c r="U28">
        <v>7.54</v>
      </c>
    </row>
    <row r="29" spans="1:21" x14ac:dyDescent="0.25">
      <c r="A29" s="1" t="s">
        <v>12</v>
      </c>
      <c r="B29" t="s">
        <v>523</v>
      </c>
      <c r="C29">
        <v>21130002</v>
      </c>
      <c r="D29" s="2">
        <v>43683</v>
      </c>
      <c r="E29" t="s">
        <v>14</v>
      </c>
      <c r="F29">
        <v>6.5449999999999999</v>
      </c>
      <c r="G29">
        <v>1E-3</v>
      </c>
      <c r="H29">
        <v>13.974274492486691</v>
      </c>
      <c r="I29" s="3">
        <v>6257029.7977719987</v>
      </c>
      <c r="J29" s="3">
        <v>601815.9947410624</v>
      </c>
      <c r="K29" s="3">
        <v>0</v>
      </c>
      <c r="L29" s="3">
        <v>0</v>
      </c>
      <c r="M29">
        <v>9.1029999999999998</v>
      </c>
      <c r="N29">
        <v>9.2999999999999999E-2</v>
      </c>
      <c r="O29">
        <v>2.4E-2</v>
      </c>
      <c r="P29">
        <v>1.9970000000000001</v>
      </c>
      <c r="Q29">
        <v>3.1099999999999999E-2</v>
      </c>
      <c r="R29">
        <v>2E-3</v>
      </c>
      <c r="S29">
        <v>1.2500000000000001E-2</v>
      </c>
      <c r="T29">
        <v>18.905999999999999</v>
      </c>
      <c r="U29">
        <v>8.2100000000000009</v>
      </c>
    </row>
    <row r="30" spans="1:21" x14ac:dyDescent="0.25">
      <c r="A30" s="1" t="s">
        <v>9</v>
      </c>
      <c r="B30" t="s">
        <v>522</v>
      </c>
      <c r="C30">
        <v>21130001</v>
      </c>
      <c r="D30" s="2">
        <v>43683</v>
      </c>
      <c r="E30" t="s">
        <v>11</v>
      </c>
      <c r="F30">
        <v>2.59</v>
      </c>
      <c r="G30">
        <v>1E-3</v>
      </c>
      <c r="H30">
        <v>13.716640699398448</v>
      </c>
      <c r="I30" s="3">
        <v>6875360.3094408447</v>
      </c>
      <c r="J30" s="3">
        <v>193414.51438842629</v>
      </c>
      <c r="K30" s="3">
        <v>0</v>
      </c>
      <c r="L30" s="3">
        <v>0</v>
      </c>
      <c r="M30">
        <v>8.4749999999999996</v>
      </c>
      <c r="N30">
        <v>0.26</v>
      </c>
      <c r="O30">
        <v>1.8480000000000001</v>
      </c>
      <c r="P30">
        <v>2.3580000000000001</v>
      </c>
      <c r="Q30">
        <v>3.5000000000000003E-2</v>
      </c>
      <c r="R30">
        <v>1.2E-2</v>
      </c>
      <c r="S30">
        <v>1.1299999999999999E-2</v>
      </c>
      <c r="T30">
        <v>18.600999999999999</v>
      </c>
      <c r="U30">
        <v>8.26</v>
      </c>
    </row>
    <row r="31" spans="1:21" x14ac:dyDescent="0.25">
      <c r="A31" s="1" t="s">
        <v>88</v>
      </c>
      <c r="B31" t="s">
        <v>548</v>
      </c>
      <c r="C31">
        <v>21300002</v>
      </c>
      <c r="D31" s="2">
        <v>43684</v>
      </c>
      <c r="E31" t="s">
        <v>90</v>
      </c>
      <c r="F31">
        <v>0.40300000000000002</v>
      </c>
      <c r="G31">
        <v>0</v>
      </c>
      <c r="H31">
        <v>3.9649275525051619</v>
      </c>
      <c r="I31" s="3">
        <v>1200695.749226795</v>
      </c>
      <c r="J31" s="3">
        <v>74509.390094975621</v>
      </c>
      <c r="K31" s="3">
        <v>0</v>
      </c>
      <c r="L31" s="3">
        <v>0</v>
      </c>
      <c r="M31">
        <v>6.8470000000000004</v>
      </c>
      <c r="N31">
        <v>0.22700000000000001</v>
      </c>
      <c r="O31">
        <v>-0.01</v>
      </c>
      <c r="P31">
        <v>0.74099999999999999</v>
      </c>
      <c r="Q31">
        <v>3.5499999999999997E-2</v>
      </c>
      <c r="R31">
        <v>3.6999999999999998E-2</v>
      </c>
      <c r="S31">
        <v>1.6000000000000001E-3</v>
      </c>
      <c r="T31">
        <v>22.428999999999998</v>
      </c>
      <c r="U31">
        <v>8.18</v>
      </c>
    </row>
    <row r="32" spans="1:21" x14ac:dyDescent="0.25">
      <c r="A32" s="1" t="s">
        <v>24</v>
      </c>
      <c r="B32" t="s">
        <v>527</v>
      </c>
      <c r="C32">
        <v>21570001</v>
      </c>
      <c r="D32" s="2">
        <v>43683</v>
      </c>
      <c r="E32" t="s">
        <v>26</v>
      </c>
      <c r="F32">
        <v>0.375</v>
      </c>
      <c r="G32">
        <v>3.0000000000000001E-3</v>
      </c>
      <c r="H32">
        <v>8.3556651751367088</v>
      </c>
      <c r="I32" s="3">
        <v>4937357.3409728417</v>
      </c>
      <c r="J32" s="3">
        <v>0</v>
      </c>
      <c r="K32" s="3">
        <v>0</v>
      </c>
      <c r="L32" s="3">
        <v>0</v>
      </c>
      <c r="M32">
        <v>7.593</v>
      </c>
      <c r="N32">
        <v>9.6000000000000002E-2</v>
      </c>
      <c r="O32">
        <v>5.0000000000000001E-3</v>
      </c>
      <c r="P32">
        <v>1.1040000000000001</v>
      </c>
      <c r="Q32">
        <v>5.8999999999999999E-3</v>
      </c>
      <c r="R32">
        <v>2.8000000000000001E-2</v>
      </c>
      <c r="S32">
        <v>3.0999999999999999E-3</v>
      </c>
      <c r="T32">
        <v>6.8079999999999998</v>
      </c>
      <c r="U32">
        <v>8.11</v>
      </c>
    </row>
    <row r="33" spans="1:21" x14ac:dyDescent="0.25">
      <c r="A33" s="1" t="s">
        <v>39</v>
      </c>
      <c r="B33" t="s">
        <v>532</v>
      </c>
      <c r="C33">
        <v>21830001</v>
      </c>
      <c r="D33" s="2">
        <v>43684</v>
      </c>
      <c r="E33" t="s">
        <v>41</v>
      </c>
      <c r="F33">
        <v>0.45500000000000002</v>
      </c>
      <c r="G33">
        <v>7.0000000000000001E-3</v>
      </c>
      <c r="H33">
        <v>4.6884948011785257</v>
      </c>
      <c r="I33" s="3">
        <v>1724765.352447341</v>
      </c>
      <c r="J33" s="3">
        <v>89555.739033935519</v>
      </c>
      <c r="K33" s="3">
        <v>0</v>
      </c>
      <c r="L33" s="3">
        <v>0</v>
      </c>
      <c r="M33">
        <v>7.7050000000000001</v>
      </c>
      <c r="N33">
        <v>0.47199999999999998</v>
      </c>
      <c r="O33">
        <v>1.6E-2</v>
      </c>
      <c r="P33">
        <v>1.996</v>
      </c>
      <c r="Q33">
        <v>1.43E-2</v>
      </c>
      <c r="R33">
        <v>3.1E-2</v>
      </c>
      <c r="S33">
        <v>6.6E-3</v>
      </c>
      <c r="T33">
        <v>10.452999999999999</v>
      </c>
      <c r="U33">
        <v>9.3800000000000008</v>
      </c>
    </row>
    <row r="34" spans="1:21" x14ac:dyDescent="0.25">
      <c r="A34" s="1" t="s">
        <v>70</v>
      </c>
      <c r="B34" t="s">
        <v>542</v>
      </c>
      <c r="C34">
        <v>21590001</v>
      </c>
      <c r="D34" s="2">
        <v>43684</v>
      </c>
      <c r="E34" t="s">
        <v>72</v>
      </c>
      <c r="F34">
        <v>0.41199999999999998</v>
      </c>
      <c r="G34">
        <v>0</v>
      </c>
      <c r="H34">
        <v>2.2546776920044844</v>
      </c>
      <c r="I34" s="3">
        <v>2454280.2522300468</v>
      </c>
      <c r="J34" s="3">
        <v>0</v>
      </c>
      <c r="K34" s="3">
        <v>0</v>
      </c>
      <c r="L34" s="3">
        <v>0</v>
      </c>
      <c r="M34">
        <v>9.2170000000000005</v>
      </c>
      <c r="N34">
        <v>-1.4E-2</v>
      </c>
      <c r="O34">
        <v>-0.01</v>
      </c>
      <c r="P34">
        <v>0.89200000000000002</v>
      </c>
      <c r="Q34">
        <v>2.06E-2</v>
      </c>
      <c r="R34">
        <v>3.6999999999999998E-2</v>
      </c>
      <c r="S34">
        <v>4.4000000000000003E-3</v>
      </c>
      <c r="T34">
        <v>4.8170000000000002</v>
      </c>
      <c r="U34">
        <v>8.27</v>
      </c>
    </row>
    <row r="35" spans="1:21" x14ac:dyDescent="0.25">
      <c r="A35" s="1" t="s">
        <v>60</v>
      </c>
      <c r="B35" t="s">
        <v>539</v>
      </c>
      <c r="C35">
        <v>21500001</v>
      </c>
      <c r="D35" s="2">
        <v>43683</v>
      </c>
      <c r="E35" t="s">
        <v>62</v>
      </c>
      <c r="F35">
        <v>0.41199999999999998</v>
      </c>
      <c r="G35">
        <v>0</v>
      </c>
      <c r="H35">
        <v>7.0729777797612012</v>
      </c>
      <c r="I35" s="3">
        <v>2939182.4378832807</v>
      </c>
      <c r="J35" s="3">
        <v>0</v>
      </c>
      <c r="K35" s="3">
        <v>0</v>
      </c>
      <c r="L35" s="3">
        <v>0</v>
      </c>
      <c r="M35">
        <v>5.6970000000000001</v>
      </c>
      <c r="N35">
        <v>0.17</v>
      </c>
      <c r="O35">
        <v>0.123</v>
      </c>
      <c r="P35">
        <v>1.78</v>
      </c>
      <c r="Q35">
        <v>0.21590000000000001</v>
      </c>
      <c r="R35">
        <v>0.22500000000000001</v>
      </c>
      <c r="S35">
        <v>4.9299999999999997E-2</v>
      </c>
      <c r="T35">
        <v>11.817</v>
      </c>
      <c r="U35">
        <v>7.98</v>
      </c>
    </row>
    <row r="36" spans="1:21" x14ac:dyDescent="0.25">
      <c r="A36" s="1" t="s">
        <v>18</v>
      </c>
      <c r="B36" t="s">
        <v>525</v>
      </c>
      <c r="C36">
        <v>21390001</v>
      </c>
      <c r="D36" s="2">
        <v>43684</v>
      </c>
      <c r="E36" t="s">
        <v>20</v>
      </c>
      <c r="F36">
        <v>0.44500000000000001</v>
      </c>
      <c r="G36">
        <v>2E-3</v>
      </c>
      <c r="H36">
        <v>4.8529419031497447</v>
      </c>
      <c r="I36" s="3">
        <v>2007846.262602688</v>
      </c>
      <c r="J36" s="3">
        <v>0</v>
      </c>
      <c r="K36" s="3">
        <v>0</v>
      </c>
      <c r="L36" s="3">
        <v>0</v>
      </c>
      <c r="M36">
        <v>6.8220000000000001</v>
      </c>
      <c r="N36">
        <v>5.0999999999999997E-2</v>
      </c>
      <c r="O36">
        <v>2E-3</v>
      </c>
      <c r="P36">
        <v>1.6970000000000001</v>
      </c>
      <c r="Q36">
        <v>3.0099999999999998E-2</v>
      </c>
      <c r="R36">
        <v>0.29299999999999998</v>
      </c>
      <c r="S36">
        <v>4.9700000000000001E-2</v>
      </c>
      <c r="T36">
        <v>7.923</v>
      </c>
      <c r="U36">
        <v>8.65</v>
      </c>
    </row>
    <row r="37" spans="1:21" x14ac:dyDescent="0.25">
      <c r="A37" s="1" t="s">
        <v>91</v>
      </c>
      <c r="B37" t="s">
        <v>549</v>
      </c>
      <c r="C37">
        <v>21300003</v>
      </c>
      <c r="D37" s="2">
        <v>43684</v>
      </c>
      <c r="E37" t="s">
        <v>93</v>
      </c>
      <c r="F37">
        <v>1.2350000000000001</v>
      </c>
      <c r="G37">
        <v>8.9999999999999993E-3</v>
      </c>
      <c r="H37">
        <v>7.4018719837036393</v>
      </c>
      <c r="I37" s="3">
        <v>3033694.175877661</v>
      </c>
      <c r="J37" s="3">
        <v>363738.58293085219</v>
      </c>
      <c r="K37" s="3">
        <v>0</v>
      </c>
      <c r="L37" s="3">
        <v>0</v>
      </c>
      <c r="M37">
        <v>6.2949999999999999</v>
      </c>
      <c r="N37">
        <v>0.08</v>
      </c>
      <c r="O37">
        <v>-8.9999999999999993E-3</v>
      </c>
      <c r="P37">
        <v>0.83299999999999996</v>
      </c>
      <c r="Q37">
        <v>4.4299999999999999E-2</v>
      </c>
      <c r="R37">
        <v>3.9E-2</v>
      </c>
      <c r="S37">
        <v>2.2000000000000001E-3</v>
      </c>
      <c r="T37">
        <v>23.056999999999999</v>
      </c>
      <c r="U37">
        <v>8.1999999999999993</v>
      </c>
    </row>
    <row r="38" spans="1:21" x14ac:dyDescent="0.25">
      <c r="A38" s="1" t="s">
        <v>42</v>
      </c>
      <c r="B38" t="s">
        <v>533</v>
      </c>
      <c r="C38">
        <v>21860001</v>
      </c>
      <c r="D38" s="2">
        <v>43683</v>
      </c>
      <c r="E38" t="s">
        <v>44</v>
      </c>
      <c r="F38">
        <v>14.75</v>
      </c>
      <c r="G38">
        <v>0</v>
      </c>
      <c r="H38">
        <v>14.325094976691959</v>
      </c>
      <c r="I38" s="3">
        <v>6792165.5639317548</v>
      </c>
      <c r="J38" s="3">
        <v>810610.69948437635</v>
      </c>
      <c r="K38" s="3">
        <v>0</v>
      </c>
      <c r="L38" s="3">
        <v>0</v>
      </c>
      <c r="M38">
        <v>6.5</v>
      </c>
      <c r="N38">
        <v>0.21299999999999999</v>
      </c>
      <c r="O38">
        <v>2.9000000000000001E-2</v>
      </c>
      <c r="P38">
        <v>2.6579999999999999</v>
      </c>
      <c r="Q38">
        <v>3.73E-2</v>
      </c>
      <c r="R38">
        <v>0.53800000000000003</v>
      </c>
      <c r="S38">
        <v>8.3199999999999996E-2</v>
      </c>
      <c r="T38">
        <v>12.592000000000001</v>
      </c>
      <c r="U38">
        <v>9.1199999999999992</v>
      </c>
    </row>
    <row r="39" spans="1:21" x14ac:dyDescent="0.25">
      <c r="A39" s="1" t="s">
        <v>103</v>
      </c>
      <c r="B39" t="s">
        <v>553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9EC3-35AD-D342-B36A-71A5D6CDEF66}">
  <dimension ref="A1:U39"/>
  <sheetViews>
    <sheetView topLeftCell="A13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562</v>
      </c>
      <c r="C2">
        <v>21280001</v>
      </c>
      <c r="D2" s="2">
        <v>43690</v>
      </c>
      <c r="E2" t="s">
        <v>17</v>
      </c>
      <c r="F2">
        <v>0</v>
      </c>
      <c r="G2">
        <v>7.0000000000000001E-3</v>
      </c>
      <c r="H2">
        <v>4.1567825048049176</v>
      </c>
      <c r="I2" s="3">
        <v>1256322.4561949123</v>
      </c>
      <c r="J2" s="3">
        <v>0</v>
      </c>
      <c r="K2" s="3">
        <v>0</v>
      </c>
      <c r="L2" s="3">
        <v>0</v>
      </c>
      <c r="M2">
        <v>3.0750000000000002</v>
      </c>
      <c r="N2">
        <v>5.8000000000000003E-2</v>
      </c>
      <c r="O2">
        <v>2.9000000000000001E-2</v>
      </c>
      <c r="P2">
        <v>1.593</v>
      </c>
      <c r="Q2">
        <v>2.4799999999999999E-2</v>
      </c>
      <c r="R2">
        <v>1.532</v>
      </c>
      <c r="S2">
        <v>6.4199999999999993E-2</v>
      </c>
      <c r="T2">
        <v>12.914999999999999</v>
      </c>
      <c r="U2">
        <v>7.71</v>
      </c>
    </row>
    <row r="3" spans="1:21" x14ac:dyDescent="0.25">
      <c r="A3" s="1" t="s">
        <v>54</v>
      </c>
      <c r="B3" t="s">
        <v>575</v>
      </c>
      <c r="C3">
        <v>21350001</v>
      </c>
      <c r="D3" s="2">
        <v>43690</v>
      </c>
      <c r="E3" t="s">
        <v>56</v>
      </c>
      <c r="F3">
        <v>53.99</v>
      </c>
      <c r="G3">
        <v>5.0000000000000001E-3</v>
      </c>
      <c r="H3">
        <v>27.870054609054698</v>
      </c>
      <c r="I3" s="3">
        <v>4182333.2724119234</v>
      </c>
      <c r="J3" s="3">
        <v>2642105.1380333505</v>
      </c>
      <c r="K3" s="3">
        <v>0</v>
      </c>
      <c r="L3" s="3">
        <v>0</v>
      </c>
      <c r="M3">
        <v>8.7040000000000006</v>
      </c>
      <c r="N3">
        <v>1.468</v>
      </c>
      <c r="O3">
        <v>0.03</v>
      </c>
      <c r="P3">
        <v>7.4619999999999997</v>
      </c>
      <c r="Q3">
        <v>0.29659999999999997</v>
      </c>
      <c r="R3">
        <v>0.32500000000000001</v>
      </c>
      <c r="S3">
        <v>5.7299999999999997E-2</v>
      </c>
      <c r="T3">
        <v>12.586</v>
      </c>
      <c r="U3">
        <v>8.3000000000000007</v>
      </c>
    </row>
    <row r="4" spans="1:21" x14ac:dyDescent="0.25">
      <c r="A4" s="1" t="s">
        <v>106</v>
      </c>
      <c r="B4" t="s">
        <v>592</v>
      </c>
      <c r="C4">
        <v>21770001</v>
      </c>
      <c r="D4" s="2">
        <v>43691</v>
      </c>
      <c r="E4" t="s">
        <v>108</v>
      </c>
      <c r="F4">
        <v>0.48199999999999998</v>
      </c>
      <c r="G4">
        <v>8.9999999999999993E-3</v>
      </c>
      <c r="H4">
        <v>13.261670383944741</v>
      </c>
      <c r="I4" s="3">
        <v>687844.85354409635</v>
      </c>
      <c r="J4" s="3">
        <v>0</v>
      </c>
      <c r="K4" s="3">
        <v>0</v>
      </c>
      <c r="L4" s="3">
        <v>0</v>
      </c>
      <c r="M4">
        <v>4.1349999999999998</v>
      </c>
      <c r="N4">
        <v>0.06</v>
      </c>
      <c r="O4">
        <v>0.02</v>
      </c>
      <c r="P4">
        <v>1.8640000000000001</v>
      </c>
      <c r="Q4">
        <v>6.0499999999999998E-2</v>
      </c>
      <c r="R4">
        <v>4.1449999999999996</v>
      </c>
      <c r="S4">
        <v>6.5799999999999997E-2</v>
      </c>
      <c r="T4">
        <v>18.177</v>
      </c>
      <c r="U4">
        <v>7.86</v>
      </c>
    </row>
    <row r="5" spans="1:21" x14ac:dyDescent="0.25">
      <c r="A5" s="1" t="s">
        <v>36</v>
      </c>
      <c r="B5" t="s">
        <v>569</v>
      </c>
      <c r="C5">
        <v>21810002</v>
      </c>
      <c r="D5" s="2">
        <v>43690</v>
      </c>
      <c r="E5" t="s">
        <v>38</v>
      </c>
      <c r="F5">
        <v>1.3</v>
      </c>
      <c r="G5">
        <v>7.0000000000000001E-3</v>
      </c>
      <c r="H5">
        <v>17.09876942993985</v>
      </c>
      <c r="I5" s="3">
        <v>8587546.252984453</v>
      </c>
      <c r="J5" s="3">
        <v>0</v>
      </c>
      <c r="K5" s="3">
        <v>0</v>
      </c>
      <c r="L5" s="3">
        <v>0</v>
      </c>
      <c r="M5">
        <v>7.8209999999999997</v>
      </c>
      <c r="N5">
        <v>0.183</v>
      </c>
      <c r="O5">
        <v>0.03</v>
      </c>
      <c r="P5">
        <v>2.1139999999999999</v>
      </c>
      <c r="Q5">
        <v>2.86E-2</v>
      </c>
      <c r="R5">
        <v>2.3E-2</v>
      </c>
      <c r="S5">
        <v>1.35E-2</v>
      </c>
      <c r="T5">
        <v>18.271999999999998</v>
      </c>
      <c r="U5">
        <v>8.66</v>
      </c>
    </row>
    <row r="6" spans="1:21" x14ac:dyDescent="0.25">
      <c r="A6" s="1" t="s">
        <v>76</v>
      </c>
      <c r="B6" t="s">
        <v>582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572</v>
      </c>
      <c r="C7">
        <v>21940001</v>
      </c>
      <c r="D7" s="2">
        <v>43690</v>
      </c>
      <c r="E7" t="s">
        <v>47</v>
      </c>
      <c r="F7">
        <v>0</v>
      </c>
      <c r="G7">
        <v>2E-3</v>
      </c>
      <c r="H7">
        <v>1.311847640702829</v>
      </c>
      <c r="I7" s="3">
        <v>96195.946572105691</v>
      </c>
      <c r="J7" s="3">
        <v>0</v>
      </c>
      <c r="K7" s="3">
        <v>0</v>
      </c>
      <c r="L7" s="3">
        <v>0</v>
      </c>
      <c r="M7">
        <v>37.06</v>
      </c>
      <c r="N7">
        <v>0.01</v>
      </c>
      <c r="O7">
        <v>2.7E-2</v>
      </c>
      <c r="P7">
        <v>0.73799999999999999</v>
      </c>
      <c r="Q7">
        <v>0.04</v>
      </c>
      <c r="R7">
        <v>2.6539999999999999</v>
      </c>
      <c r="S7">
        <v>8.5900000000000004E-2</v>
      </c>
      <c r="T7">
        <v>14.968999999999999</v>
      </c>
      <c r="U7">
        <v>7.97</v>
      </c>
    </row>
    <row r="8" spans="1:21" x14ac:dyDescent="0.25">
      <c r="A8" s="1" t="s">
        <v>48</v>
      </c>
      <c r="B8" t="s">
        <v>573</v>
      </c>
      <c r="C8">
        <v>21170001</v>
      </c>
      <c r="D8" s="2">
        <v>43690</v>
      </c>
      <c r="E8" t="s">
        <v>50</v>
      </c>
      <c r="F8">
        <v>11.398</v>
      </c>
      <c r="G8">
        <v>2E-3</v>
      </c>
      <c r="H8">
        <v>4.8474603330840376</v>
      </c>
      <c r="I8" s="3">
        <v>1855921.8799224971</v>
      </c>
      <c r="J8" s="3">
        <v>0</v>
      </c>
      <c r="K8" s="3">
        <v>0</v>
      </c>
      <c r="L8" s="3">
        <v>0</v>
      </c>
      <c r="M8">
        <v>10.210000000000001</v>
      </c>
      <c r="N8">
        <v>3.4000000000000002E-2</v>
      </c>
      <c r="O8">
        <v>1.0999999999999999E-2</v>
      </c>
      <c r="P8">
        <v>2.4039999999999999</v>
      </c>
      <c r="Q8">
        <v>2.3300000000000001E-2</v>
      </c>
      <c r="R8">
        <v>2.1000000000000001E-2</v>
      </c>
      <c r="S8">
        <v>5.8999999999999999E-3</v>
      </c>
      <c r="T8">
        <v>12.339</v>
      </c>
      <c r="U8">
        <v>8.3000000000000007</v>
      </c>
    </row>
    <row r="9" spans="1:21" x14ac:dyDescent="0.25">
      <c r="A9" s="1" t="s">
        <v>97</v>
      </c>
      <c r="B9" t="s">
        <v>589</v>
      </c>
      <c r="C9">
        <v>21300005</v>
      </c>
      <c r="D9" s="2">
        <v>43691</v>
      </c>
      <c r="E9" t="s">
        <v>99</v>
      </c>
      <c r="F9">
        <v>5.0049999999999999</v>
      </c>
      <c r="G9">
        <v>7.0000000000000001E-3</v>
      </c>
      <c r="H9">
        <v>8.4104808757937821</v>
      </c>
      <c r="I9" s="3">
        <v>438928.11277913017</v>
      </c>
      <c r="J9" s="3">
        <v>242737.41344358455</v>
      </c>
      <c r="K9" s="3">
        <v>0</v>
      </c>
      <c r="L9" s="3">
        <v>0</v>
      </c>
      <c r="M9">
        <v>6.5960000000000001</v>
      </c>
      <c r="N9">
        <v>0.13400000000000001</v>
      </c>
      <c r="O9">
        <v>6.4000000000000001E-2</v>
      </c>
      <c r="P9">
        <v>1.2130000000000001</v>
      </c>
      <c r="Q9">
        <v>9.7600000000000006E-2</v>
      </c>
      <c r="R9">
        <v>3.3000000000000002E-2</v>
      </c>
      <c r="S9">
        <v>2E-3</v>
      </c>
      <c r="T9">
        <v>14.023</v>
      </c>
      <c r="U9">
        <v>8.18</v>
      </c>
    </row>
    <row r="10" spans="1:21" x14ac:dyDescent="0.25">
      <c r="A10" s="1" t="s">
        <v>33</v>
      </c>
      <c r="B10" t="s">
        <v>568</v>
      </c>
      <c r="C10">
        <v>21810001</v>
      </c>
      <c r="D10" s="2">
        <v>43690</v>
      </c>
      <c r="E10" t="s">
        <v>35</v>
      </c>
      <c r="F10">
        <v>0.17</v>
      </c>
      <c r="G10">
        <v>4.0000000000000001E-3</v>
      </c>
      <c r="H10">
        <v>11.56238366357548</v>
      </c>
      <c r="I10" s="3">
        <v>5518169.9488357445</v>
      </c>
      <c r="J10" s="3">
        <v>0</v>
      </c>
      <c r="K10" s="3">
        <v>0</v>
      </c>
      <c r="L10" s="3">
        <v>0</v>
      </c>
      <c r="M10">
        <v>7.8959999999999999</v>
      </c>
      <c r="N10">
        <v>0.14099999999999999</v>
      </c>
      <c r="O10">
        <v>1.7000000000000001E-2</v>
      </c>
      <c r="P10">
        <v>1.944</v>
      </c>
      <c r="Q10">
        <v>3.8399999999999997E-2</v>
      </c>
      <c r="R10">
        <v>1.7000000000000001E-2</v>
      </c>
      <c r="S10">
        <v>1.5800000000000002E-2</v>
      </c>
      <c r="T10">
        <v>18.337</v>
      </c>
      <c r="U10">
        <v>8.39</v>
      </c>
    </row>
    <row r="11" spans="1:21" x14ac:dyDescent="0.25">
      <c r="A11" s="1" t="s">
        <v>94</v>
      </c>
      <c r="B11" t="s">
        <v>588</v>
      </c>
      <c r="C11">
        <v>21300004</v>
      </c>
      <c r="D11" s="2">
        <v>43691</v>
      </c>
      <c r="E11" t="s">
        <v>96</v>
      </c>
      <c r="F11">
        <v>0.38700000000000001</v>
      </c>
      <c r="G11">
        <v>8.9999999999999993E-3</v>
      </c>
      <c r="H11">
        <v>2.5397193354212639</v>
      </c>
      <c r="I11" s="3">
        <v>317989.9622635619</v>
      </c>
      <c r="J11" s="3">
        <v>0</v>
      </c>
      <c r="K11" s="3">
        <v>0</v>
      </c>
      <c r="L11" s="3">
        <v>0</v>
      </c>
      <c r="M11">
        <v>7.0839999999999996</v>
      </c>
      <c r="N11">
        <v>-1.6E-2</v>
      </c>
      <c r="O11">
        <v>0.107</v>
      </c>
      <c r="P11">
        <v>0.73199999999999998</v>
      </c>
      <c r="Q11">
        <v>8.0799999999999997E-2</v>
      </c>
      <c r="R11">
        <v>4.1000000000000002E-2</v>
      </c>
      <c r="S11">
        <v>3.5000000000000001E-3</v>
      </c>
      <c r="T11">
        <v>22.901</v>
      </c>
      <c r="U11">
        <v>8.3000000000000007</v>
      </c>
    </row>
    <row r="12" spans="1:21" x14ac:dyDescent="0.25">
      <c r="A12" s="1" t="s">
        <v>5</v>
      </c>
      <c r="B12" t="s">
        <v>559</v>
      </c>
      <c r="C12">
        <v>21070001</v>
      </c>
      <c r="D12" s="2">
        <v>43690</v>
      </c>
      <c r="E12" t="s">
        <v>8</v>
      </c>
      <c r="F12">
        <v>1.1850000000000001</v>
      </c>
      <c r="G12">
        <v>1.0999999999999999E-2</v>
      </c>
      <c r="H12">
        <v>2.3697906633843377</v>
      </c>
      <c r="I12" s="3">
        <v>432149.09763103613</v>
      </c>
      <c r="J12" s="3">
        <v>0</v>
      </c>
      <c r="K12" s="3">
        <v>0</v>
      </c>
      <c r="L12" s="3">
        <v>0</v>
      </c>
      <c r="M12">
        <v>7.0439999999999996</v>
      </c>
      <c r="N12">
        <v>6.8000000000000005E-2</v>
      </c>
      <c r="O12">
        <v>1.6E-2</v>
      </c>
      <c r="P12">
        <v>1.5609999999999999</v>
      </c>
      <c r="Q12">
        <v>0.1633</v>
      </c>
      <c r="R12">
        <v>-3.0000000000000001E-3</v>
      </c>
      <c r="S12">
        <v>2E-3</v>
      </c>
      <c r="T12">
        <v>36.121000000000002</v>
      </c>
      <c r="U12">
        <v>8.36</v>
      </c>
    </row>
    <row r="13" spans="1:21" x14ac:dyDescent="0.25">
      <c r="A13" s="1" t="s">
        <v>112</v>
      </c>
      <c r="B13" t="s">
        <v>594</v>
      </c>
      <c r="C13">
        <v>21880001</v>
      </c>
      <c r="D13" s="2">
        <v>43691</v>
      </c>
      <c r="E13" t="s">
        <v>114</v>
      </c>
      <c r="F13">
        <v>16.75</v>
      </c>
      <c r="G13">
        <v>0</v>
      </c>
      <c r="H13">
        <v>17.246771821713949</v>
      </c>
      <c r="I13" s="3">
        <v>1705969.209866042</v>
      </c>
      <c r="J13" s="3">
        <v>1271632.5273233927</v>
      </c>
      <c r="K13" s="3">
        <v>0</v>
      </c>
      <c r="L13" s="3">
        <v>0</v>
      </c>
      <c r="M13">
        <v>17.420000000000002</v>
      </c>
      <c r="N13">
        <v>0.46400000000000002</v>
      </c>
      <c r="O13">
        <v>0.32500000000000001</v>
      </c>
      <c r="P13">
        <v>1.7729999999999999</v>
      </c>
      <c r="Q13">
        <v>8.6400000000000005E-2</v>
      </c>
      <c r="R13">
        <v>7.0000000000000007E-2</v>
      </c>
      <c r="S13">
        <v>7.9000000000000008E-3</v>
      </c>
      <c r="T13">
        <v>6.6109999999999998</v>
      </c>
      <c r="U13">
        <v>9.34</v>
      </c>
    </row>
    <row r="14" spans="1:21" x14ac:dyDescent="0.25">
      <c r="A14" s="1" t="s">
        <v>85</v>
      </c>
      <c r="B14" t="s">
        <v>585</v>
      </c>
      <c r="C14">
        <v>21300001</v>
      </c>
      <c r="D14" s="2">
        <v>43691</v>
      </c>
      <c r="E14" t="s">
        <v>87</v>
      </c>
      <c r="F14">
        <v>0.7</v>
      </c>
      <c r="G14">
        <v>1.2E-2</v>
      </c>
      <c r="H14">
        <v>4.5021214189444771</v>
      </c>
      <c r="I14" s="3">
        <v>736339.5893161993</v>
      </c>
      <c r="J14" s="3">
        <v>24975.835628662102</v>
      </c>
      <c r="K14" s="3">
        <v>0</v>
      </c>
      <c r="L14" s="3">
        <v>0</v>
      </c>
      <c r="M14">
        <v>7.476</v>
      </c>
      <c r="N14">
        <v>4.2000000000000003E-2</v>
      </c>
      <c r="O14">
        <v>3.5000000000000003E-2</v>
      </c>
      <c r="P14">
        <v>0.751</v>
      </c>
      <c r="Q14">
        <v>7.5899999999999995E-2</v>
      </c>
      <c r="R14">
        <v>1.4E-2</v>
      </c>
      <c r="S14">
        <v>-1.1999999999999999E-3</v>
      </c>
      <c r="T14">
        <v>23.001999999999999</v>
      </c>
      <c r="U14">
        <v>8.2799999999999994</v>
      </c>
    </row>
    <row r="15" spans="1:21" x14ac:dyDescent="0.25">
      <c r="A15" s="1" t="s">
        <v>63</v>
      </c>
      <c r="B15" t="s">
        <v>578</v>
      </c>
      <c r="C15">
        <v>21040001</v>
      </c>
      <c r="D15" s="2">
        <v>43691</v>
      </c>
      <c r="E15" t="s">
        <v>66</v>
      </c>
      <c r="F15">
        <v>3.21</v>
      </c>
      <c r="G15">
        <v>0.01</v>
      </c>
      <c r="H15">
        <v>3.0659500617291648</v>
      </c>
      <c r="I15" s="3">
        <v>691979.50413046859</v>
      </c>
      <c r="J15" s="3">
        <v>0</v>
      </c>
      <c r="K15" s="3">
        <v>0</v>
      </c>
      <c r="L15" s="3">
        <v>0</v>
      </c>
      <c r="M15">
        <v>7.9359999999999999</v>
      </c>
      <c r="N15">
        <v>-1.2E-2</v>
      </c>
      <c r="O15">
        <v>0.05</v>
      </c>
      <c r="P15">
        <v>1.02</v>
      </c>
      <c r="Q15">
        <v>0.04</v>
      </c>
      <c r="R15">
        <v>0.36299999999999999</v>
      </c>
      <c r="S15">
        <v>3.1E-2</v>
      </c>
      <c r="T15">
        <v>6.4779999999999998</v>
      </c>
      <c r="U15">
        <v>8.3000000000000007</v>
      </c>
    </row>
    <row r="16" spans="1:21" x14ac:dyDescent="0.25">
      <c r="A16" s="1" t="s">
        <v>115</v>
      </c>
      <c r="B16" t="s">
        <v>595</v>
      </c>
      <c r="C16">
        <v>21890001</v>
      </c>
      <c r="D16" s="2">
        <v>43691</v>
      </c>
      <c r="E16" t="s">
        <v>117</v>
      </c>
      <c r="F16">
        <v>0.66300000000000003</v>
      </c>
      <c r="G16">
        <v>5.0000000000000001E-3</v>
      </c>
      <c r="H16">
        <v>5.066723135712329</v>
      </c>
      <c r="I16" s="3">
        <v>752239.30616440438</v>
      </c>
      <c r="J16" s="3">
        <v>0</v>
      </c>
      <c r="K16" s="3">
        <v>0</v>
      </c>
      <c r="L16" s="3">
        <v>0</v>
      </c>
      <c r="M16">
        <v>8.8610000000000007</v>
      </c>
      <c r="N16">
        <v>5.6000000000000001E-2</v>
      </c>
      <c r="O16">
        <v>4.8000000000000001E-2</v>
      </c>
      <c r="P16">
        <v>0.61299999999999999</v>
      </c>
      <c r="Q16">
        <v>0.1353</v>
      </c>
      <c r="R16">
        <v>4.1000000000000002E-2</v>
      </c>
      <c r="S16">
        <v>4.0000000000000002E-4</v>
      </c>
      <c r="T16">
        <v>1.228</v>
      </c>
      <c r="U16">
        <v>8.26</v>
      </c>
    </row>
    <row r="17" spans="1:21" x14ac:dyDescent="0.25">
      <c r="A17" s="1" t="s">
        <v>73</v>
      </c>
      <c r="B17" t="s">
        <v>581</v>
      </c>
      <c r="C17">
        <v>21910001</v>
      </c>
      <c r="D17" s="2">
        <v>43691</v>
      </c>
      <c r="E17" t="s">
        <v>75</v>
      </c>
      <c r="F17">
        <v>3.7999999999999999E-2</v>
      </c>
      <c r="G17">
        <v>5.0000000000000001E-3</v>
      </c>
      <c r="H17">
        <v>5.1653913968950604</v>
      </c>
      <c r="I17" s="3">
        <v>560313.4098889007</v>
      </c>
      <c r="J17" s="3">
        <v>0</v>
      </c>
      <c r="K17" s="3">
        <v>0</v>
      </c>
      <c r="L17" s="3">
        <v>0</v>
      </c>
      <c r="M17">
        <v>7.5590000000000002</v>
      </c>
      <c r="N17">
        <v>4.2999999999999997E-2</v>
      </c>
      <c r="O17">
        <v>0.127</v>
      </c>
      <c r="P17">
        <v>1.3640000000000001</v>
      </c>
      <c r="Q17">
        <v>0.9849</v>
      </c>
      <c r="R17">
        <v>4.2000000000000003E-2</v>
      </c>
      <c r="S17">
        <v>4.7000000000000002E-3</v>
      </c>
      <c r="T17">
        <v>10.177</v>
      </c>
      <c r="U17">
        <v>8.9</v>
      </c>
    </row>
    <row r="18" spans="1:21" x14ac:dyDescent="0.25">
      <c r="A18" s="1" t="s">
        <v>79</v>
      </c>
      <c r="B18" t="s">
        <v>583</v>
      </c>
      <c r="C18">
        <v>21150001</v>
      </c>
      <c r="D18" s="2">
        <v>43691</v>
      </c>
      <c r="E18" t="s">
        <v>81</v>
      </c>
      <c r="F18">
        <v>3.665</v>
      </c>
      <c r="G18">
        <v>1E-3</v>
      </c>
      <c r="H18">
        <v>7.3196484327180293</v>
      </c>
      <c r="I18" s="3">
        <v>560471.7704527711</v>
      </c>
      <c r="J18" s="3">
        <v>0</v>
      </c>
      <c r="K18" s="3">
        <v>0</v>
      </c>
      <c r="L18" s="3">
        <v>0</v>
      </c>
      <c r="M18">
        <v>7.524</v>
      </c>
      <c r="N18">
        <v>0.25600000000000001</v>
      </c>
      <c r="O18">
        <v>4.9000000000000002E-2</v>
      </c>
      <c r="P18">
        <v>1.708</v>
      </c>
      <c r="Q18">
        <v>4.6399999999999997E-2</v>
      </c>
      <c r="R18">
        <v>4.1000000000000002E-2</v>
      </c>
      <c r="S18">
        <v>2.07E-2</v>
      </c>
      <c r="T18">
        <v>9.4809999999999999</v>
      </c>
      <c r="U18">
        <v>9.06</v>
      </c>
    </row>
    <row r="19" spans="1:21" x14ac:dyDescent="0.25">
      <c r="A19" s="1" t="s">
        <v>118</v>
      </c>
      <c r="B19" t="s">
        <v>596</v>
      </c>
      <c r="C19">
        <v>21920001</v>
      </c>
      <c r="D19" s="2">
        <v>43691</v>
      </c>
      <c r="E19" t="s">
        <v>120</v>
      </c>
      <c r="F19">
        <v>16.413</v>
      </c>
      <c r="G19">
        <v>5.0000000000000001E-3</v>
      </c>
      <c r="H19">
        <v>16.265570779952341</v>
      </c>
      <c r="I19" s="3">
        <v>1284688.8693263994</v>
      </c>
      <c r="J19" s="3">
        <v>475674.40177173825</v>
      </c>
      <c r="K19" s="3">
        <v>0</v>
      </c>
      <c r="L19" s="3">
        <v>0</v>
      </c>
      <c r="M19">
        <v>10.25</v>
      </c>
      <c r="N19">
        <v>0.45100000000000001</v>
      </c>
      <c r="O19">
        <v>0.18</v>
      </c>
      <c r="P19">
        <v>2.496</v>
      </c>
      <c r="Q19">
        <v>0.17349999999999999</v>
      </c>
      <c r="R19">
        <v>4.8000000000000001E-2</v>
      </c>
      <c r="S19">
        <v>1.0800000000000001E-2</v>
      </c>
      <c r="T19">
        <v>10.438000000000001</v>
      </c>
      <c r="U19">
        <v>9.4</v>
      </c>
    </row>
    <row r="20" spans="1:21" x14ac:dyDescent="0.25">
      <c r="A20" s="1" t="s">
        <v>100</v>
      </c>
      <c r="B20" t="s">
        <v>590</v>
      </c>
      <c r="C20">
        <v>21620001</v>
      </c>
      <c r="D20" s="2">
        <v>43691</v>
      </c>
      <c r="E20" t="s">
        <v>102</v>
      </c>
      <c r="F20">
        <v>16.853000000000002</v>
      </c>
      <c r="G20">
        <v>8.0000000000000002E-3</v>
      </c>
      <c r="H20">
        <v>9.9453204941918258</v>
      </c>
      <c r="I20" s="3">
        <v>437511.49672263413</v>
      </c>
      <c r="J20" s="3">
        <v>244354.62270125389</v>
      </c>
      <c r="K20" s="3">
        <v>0</v>
      </c>
      <c r="L20" s="3">
        <v>0</v>
      </c>
      <c r="M20">
        <v>9.234</v>
      </c>
      <c r="N20">
        <v>0.20399999999999999</v>
      </c>
      <c r="O20">
        <v>0.24399999999999999</v>
      </c>
      <c r="P20">
        <v>2.056</v>
      </c>
      <c r="Q20">
        <v>8.6400000000000005E-2</v>
      </c>
      <c r="R20">
        <v>3.1E-2</v>
      </c>
      <c r="S20">
        <v>4.8999999999999998E-3</v>
      </c>
      <c r="T20">
        <v>9.7590000000000003</v>
      </c>
      <c r="U20">
        <v>9.31</v>
      </c>
    </row>
    <row r="21" spans="1:21" x14ac:dyDescent="0.25">
      <c r="A21" s="1" t="s">
        <v>21</v>
      </c>
      <c r="B21" t="s">
        <v>564</v>
      </c>
      <c r="C21">
        <v>21520001</v>
      </c>
      <c r="D21" s="2">
        <v>43690</v>
      </c>
      <c r="E21" t="s">
        <v>23</v>
      </c>
      <c r="F21">
        <v>0.54500000000000004</v>
      </c>
      <c r="G21">
        <v>0.01</v>
      </c>
      <c r="H21">
        <v>3.2742497242260424</v>
      </c>
      <c r="I21" s="3">
        <v>939001.96731910575</v>
      </c>
      <c r="J21" s="3">
        <v>0</v>
      </c>
      <c r="K21" s="3">
        <v>0</v>
      </c>
      <c r="L21" s="3">
        <v>0</v>
      </c>
      <c r="M21">
        <v>6.2409999999999997</v>
      </c>
      <c r="N21">
        <v>9.7000000000000003E-2</v>
      </c>
      <c r="O21">
        <v>3.5000000000000003E-2</v>
      </c>
      <c r="P21">
        <v>1.4710000000000001</v>
      </c>
      <c r="Q21">
        <v>2.7E-2</v>
      </c>
      <c r="R21">
        <v>8.9999999999999993E-3</v>
      </c>
      <c r="S21">
        <v>5.5999999999999999E-3</v>
      </c>
      <c r="T21">
        <v>22.07</v>
      </c>
      <c r="U21">
        <v>8.7799999999999994</v>
      </c>
    </row>
    <row r="22" spans="1:21" x14ac:dyDescent="0.25">
      <c r="A22" s="1" t="s">
        <v>30</v>
      </c>
      <c r="B22" t="s">
        <v>567</v>
      </c>
      <c r="C22">
        <v>21780001</v>
      </c>
      <c r="D22" s="2">
        <v>43690</v>
      </c>
      <c r="E22" t="s">
        <v>32</v>
      </c>
      <c r="F22">
        <v>3.7999999999999999E-2</v>
      </c>
      <c r="G22">
        <v>1.0999999999999999E-2</v>
      </c>
      <c r="H22">
        <v>4.8584234732154519</v>
      </c>
      <c r="I22" s="3">
        <v>1109988.299039331</v>
      </c>
      <c r="J22" s="3">
        <v>0</v>
      </c>
      <c r="K22" s="3">
        <v>0</v>
      </c>
      <c r="L22" s="3">
        <v>0</v>
      </c>
      <c r="M22">
        <v>8.2859999999999996</v>
      </c>
      <c r="N22">
        <v>7.0999999999999994E-2</v>
      </c>
      <c r="O22">
        <v>4.8000000000000001E-2</v>
      </c>
      <c r="P22">
        <v>2.2290000000000001</v>
      </c>
      <c r="Q22">
        <v>0.20630000000000001</v>
      </c>
      <c r="R22">
        <v>0.03</v>
      </c>
      <c r="S22">
        <v>9.7999999999999997E-3</v>
      </c>
      <c r="T22">
        <v>28.681000000000001</v>
      </c>
      <c r="U22">
        <v>8.3699999999999992</v>
      </c>
    </row>
    <row r="23" spans="1:21" x14ac:dyDescent="0.25">
      <c r="A23" s="1" t="s">
        <v>109</v>
      </c>
      <c r="B23" t="s">
        <v>593</v>
      </c>
      <c r="C23">
        <v>21870001</v>
      </c>
      <c r="D23" s="2">
        <v>43691</v>
      </c>
      <c r="E23" t="s">
        <v>111</v>
      </c>
      <c r="F23">
        <v>30.72</v>
      </c>
      <c r="G23">
        <v>4.0000000000000001E-3</v>
      </c>
      <c r="H23">
        <v>8.4049993057280741</v>
      </c>
      <c r="I23" s="3">
        <v>1115901.2896683535</v>
      </c>
      <c r="J23" s="3">
        <v>865264.50977954397</v>
      </c>
      <c r="K23" s="3">
        <v>0</v>
      </c>
      <c r="L23" s="3">
        <v>0</v>
      </c>
      <c r="M23">
        <v>12.57</v>
      </c>
      <c r="N23">
        <v>0.10299999999999999</v>
      </c>
      <c r="O23">
        <v>0.128</v>
      </c>
      <c r="P23">
        <v>1.786</v>
      </c>
      <c r="Q23">
        <v>0.1951</v>
      </c>
      <c r="R23">
        <v>2.1999999999999999E-2</v>
      </c>
      <c r="S23">
        <v>3.0999999999999999E-3</v>
      </c>
      <c r="T23">
        <v>3.3860000000000001</v>
      </c>
      <c r="U23">
        <v>8.39</v>
      </c>
    </row>
    <row r="24" spans="1:21" x14ac:dyDescent="0.25">
      <c r="A24" s="1" t="s">
        <v>82</v>
      </c>
      <c r="B24" t="s">
        <v>584</v>
      </c>
      <c r="C24">
        <v>21260001</v>
      </c>
      <c r="D24" s="2">
        <v>43691</v>
      </c>
      <c r="E24" t="s">
        <v>84</v>
      </c>
      <c r="F24">
        <v>0.28999999999999998</v>
      </c>
      <c r="G24">
        <v>7.0000000000000001E-3</v>
      </c>
      <c r="H24">
        <v>2.8357241189694582</v>
      </c>
      <c r="I24" s="3">
        <v>262670.37677843368</v>
      </c>
      <c r="J24" s="3">
        <v>0</v>
      </c>
      <c r="K24" s="3">
        <v>0</v>
      </c>
      <c r="L24" s="3">
        <v>0</v>
      </c>
      <c r="M24">
        <v>9.86</v>
      </c>
      <c r="N24">
        <v>6.0000000000000001E-3</v>
      </c>
      <c r="O24">
        <v>2.5000000000000001E-2</v>
      </c>
      <c r="P24">
        <v>1.365</v>
      </c>
      <c r="Q24">
        <v>2.81E-2</v>
      </c>
      <c r="R24">
        <v>3.7999999999999999E-2</v>
      </c>
      <c r="S24">
        <v>2.0999999999999999E-3</v>
      </c>
      <c r="T24">
        <v>2.6970000000000001</v>
      </c>
      <c r="U24">
        <v>8.4499999999999993</v>
      </c>
    </row>
    <row r="25" spans="1:21" x14ac:dyDescent="0.25">
      <c r="A25" s="1" t="s">
        <v>27</v>
      </c>
      <c r="B25" t="s">
        <v>566</v>
      </c>
      <c r="C25">
        <v>21670001</v>
      </c>
      <c r="D25" s="2">
        <v>43690</v>
      </c>
      <c r="E25" t="s">
        <v>29</v>
      </c>
      <c r="F25">
        <v>0.56699999999999995</v>
      </c>
      <c r="G25">
        <v>1E-3</v>
      </c>
      <c r="H25">
        <v>3.7292200396797481</v>
      </c>
      <c r="I25" s="3">
        <v>638729.79829511733</v>
      </c>
      <c r="J25" s="3">
        <v>0</v>
      </c>
      <c r="K25" s="3">
        <v>0</v>
      </c>
      <c r="L25" s="3">
        <v>0</v>
      </c>
      <c r="M25">
        <v>9.2690000000000001</v>
      </c>
      <c r="N25">
        <v>0.13900000000000001</v>
      </c>
      <c r="O25">
        <v>4.0000000000000001E-3</v>
      </c>
      <c r="P25">
        <v>1.472</v>
      </c>
      <c r="Q25">
        <v>2.2599999999999999E-2</v>
      </c>
      <c r="R25">
        <v>1E-3</v>
      </c>
      <c r="S25">
        <v>3.8E-3</v>
      </c>
      <c r="T25">
        <v>11.500999999999999</v>
      </c>
      <c r="U25">
        <v>7.91</v>
      </c>
    </row>
    <row r="26" spans="1:21" x14ac:dyDescent="0.25">
      <c r="A26" s="1" t="s">
        <v>57</v>
      </c>
      <c r="B26" t="s">
        <v>576</v>
      </c>
      <c r="C26">
        <v>21420001</v>
      </c>
      <c r="D26" s="2">
        <v>43690</v>
      </c>
      <c r="E26" t="s">
        <v>59</v>
      </c>
      <c r="F26">
        <v>0.94499999999999995</v>
      </c>
      <c r="G26">
        <v>1.2E-2</v>
      </c>
      <c r="H26">
        <v>9.753465541892071</v>
      </c>
      <c r="I26" s="3">
        <v>1121009.2849120782</v>
      </c>
      <c r="J26" s="3">
        <v>0</v>
      </c>
      <c r="K26" s="3">
        <v>0</v>
      </c>
      <c r="L26" s="3">
        <v>0</v>
      </c>
      <c r="M26">
        <v>4.8849999999999998</v>
      </c>
      <c r="N26">
        <v>0.126</v>
      </c>
      <c r="O26">
        <v>1.6E-2</v>
      </c>
      <c r="P26">
        <v>1.9630000000000001</v>
      </c>
      <c r="Q26">
        <v>0.14599999999999999</v>
      </c>
      <c r="R26">
        <v>0.63800000000000001</v>
      </c>
      <c r="S26">
        <v>9.0399999999999994E-2</v>
      </c>
      <c r="T26">
        <v>14.166</v>
      </c>
      <c r="U26">
        <v>8.6</v>
      </c>
    </row>
    <row r="27" spans="1:21" x14ac:dyDescent="0.25">
      <c r="A27" s="1" t="s">
        <v>51</v>
      </c>
      <c r="B27" t="s">
        <v>574</v>
      </c>
      <c r="C27">
        <v>21170002</v>
      </c>
      <c r="D27" s="2">
        <v>43690</v>
      </c>
      <c r="E27" t="s">
        <v>53</v>
      </c>
      <c r="F27">
        <v>24.524999999999999</v>
      </c>
      <c r="G27">
        <v>1.4999999999999999E-2</v>
      </c>
      <c r="H27">
        <v>8.6955225192105612</v>
      </c>
      <c r="I27" s="3">
        <v>2114392.1903416808</v>
      </c>
      <c r="J27" s="3">
        <v>66605.090431664183</v>
      </c>
      <c r="K27" s="3">
        <v>0</v>
      </c>
      <c r="L27" s="3">
        <v>0</v>
      </c>
      <c r="M27">
        <v>11.97</v>
      </c>
      <c r="N27">
        <v>0.20300000000000001</v>
      </c>
      <c r="O27">
        <v>1.0999999999999999E-2</v>
      </c>
      <c r="P27">
        <v>2.8650000000000002</v>
      </c>
      <c r="Q27">
        <v>0.30980000000000002</v>
      </c>
      <c r="R27">
        <v>2.3E-2</v>
      </c>
      <c r="S27">
        <v>4.1000000000000003E-3</v>
      </c>
      <c r="T27">
        <v>12.333</v>
      </c>
      <c r="U27">
        <v>8.93</v>
      </c>
    </row>
    <row r="28" spans="1:21" x14ac:dyDescent="0.25">
      <c r="A28" s="1" t="s">
        <v>67</v>
      </c>
      <c r="B28" t="s">
        <v>579</v>
      </c>
      <c r="C28">
        <v>21270001</v>
      </c>
      <c r="D28" s="2">
        <v>43691</v>
      </c>
      <c r="E28" t="s">
        <v>69</v>
      </c>
      <c r="F28">
        <v>0.6</v>
      </c>
      <c r="G28">
        <v>1.4999999999999999E-2</v>
      </c>
      <c r="H28">
        <v>2.6767585870639468</v>
      </c>
      <c r="I28" s="3">
        <v>490646.30309603183</v>
      </c>
      <c r="J28" s="3">
        <v>0</v>
      </c>
      <c r="K28" s="3">
        <v>0</v>
      </c>
      <c r="L28" s="3">
        <v>0</v>
      </c>
      <c r="M28">
        <v>8.1890000000000001</v>
      </c>
      <c r="N28">
        <v>-7.8E-2</v>
      </c>
      <c r="O28">
        <v>1.0999999999999999E-2</v>
      </c>
      <c r="P28">
        <v>0.67400000000000004</v>
      </c>
      <c r="Q28">
        <v>3.2300000000000002E-2</v>
      </c>
      <c r="R28">
        <v>2E-3</v>
      </c>
      <c r="S28">
        <v>2.9999999999999997E-4</v>
      </c>
      <c r="T28">
        <v>0.90500000000000003</v>
      </c>
      <c r="U28">
        <v>7.9</v>
      </c>
    </row>
    <row r="29" spans="1:21" x14ac:dyDescent="0.25">
      <c r="A29" s="1" t="s">
        <v>12</v>
      </c>
      <c r="B29" t="s">
        <v>561</v>
      </c>
      <c r="C29">
        <v>21130002</v>
      </c>
      <c r="D29" s="2">
        <v>43690</v>
      </c>
      <c r="E29" t="s">
        <v>14</v>
      </c>
      <c r="F29">
        <v>5.76</v>
      </c>
      <c r="G29">
        <v>4.0000000000000001E-3</v>
      </c>
      <c r="H29">
        <v>7.5882453659376869</v>
      </c>
      <c r="I29" s="3">
        <v>1864300.8450001765</v>
      </c>
      <c r="J29" s="3">
        <v>0</v>
      </c>
      <c r="K29" s="3">
        <v>0</v>
      </c>
      <c r="L29" s="3">
        <v>0</v>
      </c>
      <c r="M29">
        <v>9.0109999999999992</v>
      </c>
      <c r="N29">
        <v>0.14399999999999999</v>
      </c>
      <c r="O29">
        <v>0.114</v>
      </c>
      <c r="P29">
        <v>1.675</v>
      </c>
      <c r="Q29">
        <v>4.82E-2</v>
      </c>
      <c r="R29">
        <v>8.9999999999999993E-3</v>
      </c>
      <c r="S29">
        <v>7.6E-3</v>
      </c>
      <c r="T29">
        <v>18.492999999999999</v>
      </c>
      <c r="U29">
        <v>8.39</v>
      </c>
    </row>
    <row r="30" spans="1:21" x14ac:dyDescent="0.25">
      <c r="A30" s="1" t="s">
        <v>9</v>
      </c>
      <c r="B30" t="s">
        <v>560</v>
      </c>
      <c r="C30">
        <v>21130001</v>
      </c>
      <c r="D30" s="2">
        <v>43690</v>
      </c>
      <c r="E30" t="s">
        <v>11</v>
      </c>
      <c r="F30">
        <v>4.335</v>
      </c>
      <c r="G30">
        <v>4.0000000000000001E-3</v>
      </c>
      <c r="H30">
        <v>8.2131443534283193</v>
      </c>
      <c r="I30" s="3">
        <v>1748230.2024771506</v>
      </c>
      <c r="J30" s="3">
        <v>0</v>
      </c>
      <c r="K30" s="3">
        <v>0</v>
      </c>
      <c r="L30" s="3">
        <v>0</v>
      </c>
      <c r="M30">
        <v>9.3219999999999992</v>
      </c>
      <c r="N30">
        <v>0.16900000000000001</v>
      </c>
      <c r="O30">
        <v>6.0000000000000001E-3</v>
      </c>
      <c r="P30">
        <v>1.82</v>
      </c>
      <c r="Q30">
        <v>3.09E-2</v>
      </c>
      <c r="R30">
        <v>-1E-3</v>
      </c>
      <c r="S30">
        <v>8.0999999999999996E-3</v>
      </c>
      <c r="T30">
        <v>18.452999999999999</v>
      </c>
      <c r="U30">
        <v>8.49</v>
      </c>
    </row>
    <row r="31" spans="1:21" x14ac:dyDescent="0.25">
      <c r="A31" s="1" t="s">
        <v>88</v>
      </c>
      <c r="B31" t="s">
        <v>586</v>
      </c>
      <c r="C31">
        <v>21300002</v>
      </c>
      <c r="D31" s="2">
        <v>43691</v>
      </c>
      <c r="E31" t="s">
        <v>90</v>
      </c>
      <c r="F31">
        <v>2.9380000000000002</v>
      </c>
      <c r="G31">
        <v>1.0999999999999999E-2</v>
      </c>
      <c r="H31">
        <v>3.7292200396797481</v>
      </c>
      <c r="I31" s="3">
        <v>539436.59288959531</v>
      </c>
      <c r="J31" s="3">
        <v>0</v>
      </c>
      <c r="K31" s="3">
        <v>0</v>
      </c>
      <c r="L31" s="3">
        <v>0</v>
      </c>
      <c r="M31">
        <v>6.9790000000000001</v>
      </c>
      <c r="N31">
        <v>3.1E-2</v>
      </c>
      <c r="O31">
        <v>0.76</v>
      </c>
      <c r="P31">
        <v>0.80200000000000005</v>
      </c>
      <c r="Q31">
        <v>3.6900000000000002E-2</v>
      </c>
      <c r="R31">
        <v>1.4E-2</v>
      </c>
      <c r="S31">
        <v>-6.9999999999999999E-4</v>
      </c>
      <c r="T31">
        <v>22.907</v>
      </c>
      <c r="U31">
        <v>8.25</v>
      </c>
    </row>
    <row r="32" spans="1:21" x14ac:dyDescent="0.25">
      <c r="A32" s="1" t="s">
        <v>24</v>
      </c>
      <c r="B32" t="s">
        <v>565</v>
      </c>
      <c r="C32">
        <v>21570001</v>
      </c>
      <c r="D32" s="2">
        <v>43690</v>
      </c>
      <c r="E32" t="s">
        <v>26</v>
      </c>
      <c r="F32">
        <v>2.7E-2</v>
      </c>
      <c r="G32">
        <v>1.7000000000000001E-2</v>
      </c>
      <c r="H32">
        <v>3.0549869215977501</v>
      </c>
      <c r="I32" s="3">
        <v>564020.9654187056</v>
      </c>
      <c r="J32" s="3">
        <v>0</v>
      </c>
      <c r="K32" s="3">
        <v>0</v>
      </c>
      <c r="L32" s="3">
        <v>0</v>
      </c>
      <c r="M32">
        <v>6.556</v>
      </c>
      <c r="N32">
        <v>2.5999999999999999E-2</v>
      </c>
      <c r="O32">
        <v>8.3000000000000004E-2</v>
      </c>
      <c r="P32">
        <v>0.86399999999999999</v>
      </c>
      <c r="Q32">
        <v>0.37630000000000002</v>
      </c>
      <c r="R32">
        <v>7.0999999999999994E-2</v>
      </c>
      <c r="S32">
        <v>4.0000000000000002E-4</v>
      </c>
      <c r="T32">
        <v>6.51</v>
      </c>
      <c r="U32">
        <v>8.0299999999999994</v>
      </c>
    </row>
    <row r="33" spans="1:21" x14ac:dyDescent="0.25">
      <c r="A33" s="1" t="s">
        <v>39</v>
      </c>
      <c r="B33" t="s">
        <v>570</v>
      </c>
      <c r="C33">
        <v>21830001</v>
      </c>
      <c r="D33" s="2">
        <v>43690</v>
      </c>
      <c r="E33" t="s">
        <v>41</v>
      </c>
      <c r="F33">
        <v>1.4450000000000001</v>
      </c>
      <c r="G33">
        <v>1.2E-2</v>
      </c>
      <c r="H33">
        <v>4.5240476992073066</v>
      </c>
      <c r="I33" s="3">
        <v>773282.84116543795</v>
      </c>
      <c r="J33" s="3">
        <v>0</v>
      </c>
      <c r="K33" s="3">
        <v>0</v>
      </c>
      <c r="L33" s="3">
        <v>0</v>
      </c>
      <c r="M33">
        <v>7.1630000000000003</v>
      </c>
      <c r="N33">
        <v>6.0999999999999999E-2</v>
      </c>
      <c r="O33">
        <v>0.04</v>
      </c>
      <c r="P33">
        <v>1.3340000000000001</v>
      </c>
      <c r="Q33">
        <v>2.5000000000000001E-2</v>
      </c>
      <c r="R33">
        <v>1.7999999999999999E-2</v>
      </c>
      <c r="S33">
        <v>5.9999999999999995E-4</v>
      </c>
      <c r="T33">
        <v>10.53</v>
      </c>
      <c r="U33">
        <v>8.91</v>
      </c>
    </row>
    <row r="34" spans="1:21" x14ac:dyDescent="0.25">
      <c r="A34" s="1" t="s">
        <v>70</v>
      </c>
      <c r="B34" t="s">
        <v>580</v>
      </c>
      <c r="C34">
        <v>21590001</v>
      </c>
      <c r="D34" s="2">
        <v>43691</v>
      </c>
      <c r="E34" t="s">
        <v>72</v>
      </c>
      <c r="F34">
        <v>0</v>
      </c>
      <c r="G34">
        <v>8.0000000000000002E-3</v>
      </c>
      <c r="H34">
        <v>4.1513009347392105</v>
      </c>
      <c r="I34" s="3">
        <v>490292.19845927838</v>
      </c>
      <c r="J34" s="3">
        <v>0</v>
      </c>
      <c r="K34" s="3">
        <v>0</v>
      </c>
      <c r="L34" s="3">
        <v>0</v>
      </c>
      <c r="M34">
        <v>8.4320000000000004</v>
      </c>
      <c r="N34">
        <v>6.2E-2</v>
      </c>
      <c r="O34">
        <v>0.623</v>
      </c>
      <c r="P34">
        <v>1.1739999999999999</v>
      </c>
      <c r="Q34">
        <v>0.1575</v>
      </c>
      <c r="R34">
        <v>5.8000000000000003E-2</v>
      </c>
      <c r="S34">
        <v>2.0999999999999999E-3</v>
      </c>
      <c r="T34">
        <v>4.7160000000000002</v>
      </c>
      <c r="U34">
        <v>7.9</v>
      </c>
    </row>
    <row r="35" spans="1:21" x14ac:dyDescent="0.25">
      <c r="A35" s="1" t="s">
        <v>60</v>
      </c>
      <c r="B35" t="s">
        <v>577</v>
      </c>
      <c r="C35">
        <v>21500001</v>
      </c>
      <c r="D35" s="2">
        <v>43690</v>
      </c>
      <c r="E35" t="s">
        <v>62</v>
      </c>
      <c r="F35">
        <v>0.23499999999999999</v>
      </c>
      <c r="G35">
        <v>7.0000000000000001E-3</v>
      </c>
      <c r="H35">
        <v>9.4519791882781696</v>
      </c>
      <c r="I35" s="3">
        <v>1273416.9179553112</v>
      </c>
      <c r="J35" s="3">
        <v>0</v>
      </c>
      <c r="K35" s="3">
        <v>0</v>
      </c>
      <c r="L35" s="3">
        <v>0</v>
      </c>
      <c r="M35">
        <v>5.2880000000000003</v>
      </c>
      <c r="N35">
        <v>0.152</v>
      </c>
      <c r="O35">
        <v>0.186</v>
      </c>
      <c r="P35">
        <v>2.2559999999999998</v>
      </c>
      <c r="Q35">
        <v>0.25530000000000003</v>
      </c>
      <c r="R35">
        <v>6.9000000000000006E-2</v>
      </c>
      <c r="S35">
        <v>2.69E-2</v>
      </c>
      <c r="T35">
        <v>12.417</v>
      </c>
      <c r="U35">
        <v>7.9</v>
      </c>
    </row>
    <row r="36" spans="1:21" x14ac:dyDescent="0.25">
      <c r="A36" s="1" t="s">
        <v>18</v>
      </c>
      <c r="B36" t="s">
        <v>563</v>
      </c>
      <c r="C36">
        <v>21390001</v>
      </c>
      <c r="D36" s="2">
        <v>43690</v>
      </c>
      <c r="E36" t="s">
        <v>20</v>
      </c>
      <c r="F36">
        <v>0.55500000000000005</v>
      </c>
      <c r="G36">
        <v>4.0000000000000001E-3</v>
      </c>
      <c r="H36">
        <v>2.9618002304807263</v>
      </c>
      <c r="I36" s="3">
        <v>686902.30490420281</v>
      </c>
      <c r="J36" s="3">
        <v>0</v>
      </c>
      <c r="K36" s="3">
        <v>0</v>
      </c>
      <c r="L36" s="3">
        <v>0</v>
      </c>
      <c r="M36">
        <v>6.149</v>
      </c>
      <c r="N36">
        <v>0.04</v>
      </c>
      <c r="O36">
        <v>8.2000000000000003E-2</v>
      </c>
      <c r="P36">
        <v>1.272</v>
      </c>
      <c r="Q36">
        <v>2.4799999999999999E-2</v>
      </c>
      <c r="R36">
        <v>8.6999999999999994E-2</v>
      </c>
      <c r="S36">
        <v>4.02E-2</v>
      </c>
      <c r="T36">
        <v>7.516</v>
      </c>
      <c r="U36">
        <v>8.7899999999999991</v>
      </c>
    </row>
    <row r="37" spans="1:21" x14ac:dyDescent="0.25">
      <c r="A37" s="1" t="s">
        <v>91</v>
      </c>
      <c r="B37" t="s">
        <v>587</v>
      </c>
      <c r="C37">
        <v>21300003</v>
      </c>
      <c r="D37" s="2">
        <v>43691</v>
      </c>
      <c r="E37" t="s">
        <v>93</v>
      </c>
      <c r="F37">
        <v>0.308</v>
      </c>
      <c r="G37">
        <v>1.2999999999999999E-2</v>
      </c>
      <c r="H37">
        <v>4.3541190271703805</v>
      </c>
      <c r="I37" s="3">
        <v>397752.46303808689</v>
      </c>
      <c r="J37" s="3">
        <v>0</v>
      </c>
      <c r="K37" s="3">
        <v>0</v>
      </c>
      <c r="L37" s="3">
        <v>0</v>
      </c>
      <c r="M37">
        <v>6.7439999999999998</v>
      </c>
      <c r="N37">
        <v>-2.3E-2</v>
      </c>
      <c r="O37">
        <v>8.1000000000000003E-2</v>
      </c>
      <c r="P37">
        <v>0.751</v>
      </c>
      <c r="Q37">
        <v>6.4899999999999999E-2</v>
      </c>
      <c r="R37">
        <v>0.01</v>
      </c>
      <c r="S37">
        <v>3.5999999999999999E-3</v>
      </c>
      <c r="T37">
        <v>23.597000000000001</v>
      </c>
      <c r="U37">
        <v>8.01</v>
      </c>
    </row>
    <row r="38" spans="1:21" x14ac:dyDescent="0.25">
      <c r="A38" s="1" t="s">
        <v>42</v>
      </c>
      <c r="B38" t="s">
        <v>571</v>
      </c>
      <c r="C38">
        <v>21860001</v>
      </c>
      <c r="D38" s="2">
        <v>43690</v>
      </c>
      <c r="E38" t="s">
        <v>44</v>
      </c>
      <c r="F38">
        <v>18.905000000000001</v>
      </c>
      <c r="G38">
        <v>4.0000000000000001E-3</v>
      </c>
      <c r="H38">
        <v>4.0416695334250639</v>
      </c>
      <c r="I38" s="3">
        <v>800430.80479569791</v>
      </c>
      <c r="J38" s="3">
        <v>0</v>
      </c>
      <c r="K38" s="3">
        <v>0</v>
      </c>
      <c r="L38" s="3">
        <v>0</v>
      </c>
      <c r="M38">
        <v>6.9029999999999996</v>
      </c>
      <c r="N38">
        <v>0.18099999999999999</v>
      </c>
      <c r="O38">
        <v>3.1E-2</v>
      </c>
      <c r="P38">
        <v>2.786</v>
      </c>
      <c r="Q38">
        <v>0.12709999999999999</v>
      </c>
      <c r="R38">
        <v>0.128</v>
      </c>
      <c r="S38">
        <v>1.06E-2</v>
      </c>
      <c r="T38">
        <v>12.4</v>
      </c>
      <c r="U38">
        <v>8.52</v>
      </c>
    </row>
    <row r="39" spans="1:21" x14ac:dyDescent="0.25">
      <c r="A39" s="1" t="s">
        <v>103</v>
      </c>
      <c r="B39" t="s">
        <v>591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B2B7-D77D-B540-91F5-1D86853C66EA}">
  <dimension ref="A1:U39"/>
  <sheetViews>
    <sheetView topLeftCell="A10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600</v>
      </c>
      <c r="C2">
        <v>21280001</v>
      </c>
      <c r="D2" s="2">
        <v>43697</v>
      </c>
      <c r="E2" t="s">
        <v>17</v>
      </c>
      <c r="F2">
        <v>8.5000000000000006E-2</v>
      </c>
      <c r="G2">
        <v>0</v>
      </c>
      <c r="H2">
        <v>2.808316268640922</v>
      </c>
      <c r="I2" s="3">
        <v>383472.02160895523</v>
      </c>
      <c r="J2" s="3">
        <v>0</v>
      </c>
      <c r="K2" s="3">
        <v>0</v>
      </c>
      <c r="L2" s="3">
        <v>0</v>
      </c>
      <c r="M2">
        <v>3.8650000000000002</v>
      </c>
      <c r="N2">
        <v>3.3000000000000002E-2</v>
      </c>
      <c r="O2">
        <v>3.7999999999999999E-2</v>
      </c>
      <c r="P2">
        <v>0.53400000000000003</v>
      </c>
      <c r="Q2">
        <v>5.5800000000000002E-2</v>
      </c>
      <c r="R2">
        <v>2.4380000000000002</v>
      </c>
      <c r="S2">
        <v>5.2200000000000003E-2</v>
      </c>
      <c r="T2">
        <v>12.925000000000001</v>
      </c>
      <c r="U2">
        <v>7.57</v>
      </c>
    </row>
    <row r="3" spans="1:21" x14ac:dyDescent="0.25">
      <c r="A3" s="1" t="s">
        <v>54</v>
      </c>
      <c r="B3" t="s">
        <v>613</v>
      </c>
      <c r="C3">
        <v>21350001</v>
      </c>
      <c r="D3" s="2">
        <v>43697</v>
      </c>
      <c r="E3" t="s">
        <v>56</v>
      </c>
      <c r="F3">
        <v>1.4550000000000001</v>
      </c>
      <c r="G3">
        <v>4.0000000000000001E-3</v>
      </c>
      <c r="H3">
        <v>6.733120435687348</v>
      </c>
      <c r="I3" s="3">
        <v>1151816.3918225064</v>
      </c>
      <c r="J3" s="3">
        <v>0</v>
      </c>
      <c r="K3" s="3">
        <v>0</v>
      </c>
      <c r="L3" s="3">
        <v>0</v>
      </c>
      <c r="M3">
        <v>3.8839999999999999</v>
      </c>
      <c r="N3">
        <v>0.76</v>
      </c>
      <c r="O3">
        <v>0.184</v>
      </c>
      <c r="P3">
        <v>3.1520000000000001</v>
      </c>
      <c r="Q3">
        <v>7.0000000000000001E-3</v>
      </c>
      <c r="R3">
        <v>1.4339999999999999</v>
      </c>
      <c r="S3">
        <v>2.0299999999999999E-2</v>
      </c>
      <c r="T3">
        <v>11.789</v>
      </c>
      <c r="U3">
        <v>8.31</v>
      </c>
    </row>
    <row r="4" spans="1:21" x14ac:dyDescent="0.25">
      <c r="A4" s="1" t="s">
        <v>106</v>
      </c>
      <c r="B4" t="s">
        <v>630</v>
      </c>
      <c r="C4">
        <v>21770001</v>
      </c>
      <c r="D4" s="2">
        <v>43698</v>
      </c>
      <c r="E4" t="s">
        <v>108</v>
      </c>
      <c r="F4">
        <v>0</v>
      </c>
      <c r="G4">
        <v>3.0000000000000001E-3</v>
      </c>
      <c r="H4">
        <v>2.6767585870639468</v>
      </c>
      <c r="I4" s="3">
        <v>496034.2409360765</v>
      </c>
      <c r="J4" s="3">
        <v>0</v>
      </c>
      <c r="K4" s="3">
        <v>0</v>
      </c>
      <c r="L4" s="3">
        <v>0</v>
      </c>
      <c r="M4">
        <v>7.9029999999999996</v>
      </c>
      <c r="N4">
        <v>3.5999999999999997E-2</v>
      </c>
      <c r="O4">
        <v>1.6E-2</v>
      </c>
      <c r="P4">
        <v>1.1619999999999999</v>
      </c>
      <c r="Q4">
        <v>3.9E-2</v>
      </c>
      <c r="R4">
        <v>1.9790000000000001</v>
      </c>
      <c r="S4">
        <v>8.1500000000000003E-2</v>
      </c>
      <c r="T4">
        <v>17.608000000000001</v>
      </c>
      <c r="U4">
        <v>8.09</v>
      </c>
    </row>
    <row r="5" spans="1:21" x14ac:dyDescent="0.25">
      <c r="A5" s="1" t="s">
        <v>36</v>
      </c>
      <c r="B5" t="s">
        <v>607</v>
      </c>
      <c r="C5">
        <v>21810002</v>
      </c>
      <c r="D5" s="2">
        <v>43697</v>
      </c>
      <c r="E5" t="s">
        <v>38</v>
      </c>
      <c r="F5">
        <v>0.11700000000000001</v>
      </c>
      <c r="G5">
        <v>0</v>
      </c>
      <c r="H5">
        <v>17.531813465130732</v>
      </c>
      <c r="I5" s="3">
        <v>2362356.6754344204</v>
      </c>
      <c r="J5" s="3">
        <v>0</v>
      </c>
      <c r="K5" s="3">
        <v>0</v>
      </c>
      <c r="L5" s="3">
        <v>0</v>
      </c>
      <c r="M5">
        <v>5.29</v>
      </c>
      <c r="N5">
        <v>0.23</v>
      </c>
      <c r="O5">
        <v>1.4999999999999999E-2</v>
      </c>
      <c r="P5">
        <v>1.827</v>
      </c>
      <c r="Q5">
        <v>-1.6000000000000001E-3</v>
      </c>
      <c r="R5">
        <v>4.2999999999999997E-2</v>
      </c>
      <c r="S5">
        <v>2.06E-2</v>
      </c>
      <c r="T5">
        <v>18.663</v>
      </c>
      <c r="U5">
        <v>8.5</v>
      </c>
    </row>
    <row r="6" spans="1:21" x14ac:dyDescent="0.25">
      <c r="A6" s="1" t="s">
        <v>76</v>
      </c>
      <c r="B6" t="s">
        <v>620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610</v>
      </c>
      <c r="C7">
        <v>21940001</v>
      </c>
      <c r="D7" s="2">
        <v>43697</v>
      </c>
      <c r="E7" t="s">
        <v>47</v>
      </c>
      <c r="F7">
        <v>0</v>
      </c>
      <c r="G7">
        <v>0</v>
      </c>
      <c r="H7">
        <v>0.12234693644434491</v>
      </c>
      <c r="I7" s="3">
        <v>28453.603809790275</v>
      </c>
      <c r="J7" s="3">
        <v>0</v>
      </c>
      <c r="K7" s="3">
        <v>0</v>
      </c>
      <c r="L7" s="3">
        <v>0</v>
      </c>
      <c r="M7">
        <v>5.4589999999999996</v>
      </c>
      <c r="N7">
        <v>-1.4999999999999999E-2</v>
      </c>
      <c r="O7">
        <v>2.8000000000000001E-2</v>
      </c>
      <c r="P7">
        <v>0.79500000000000004</v>
      </c>
      <c r="Q7">
        <v>2.24E-2</v>
      </c>
      <c r="R7">
        <v>5.1529999999999996</v>
      </c>
      <c r="S7">
        <v>0.10580000000000001</v>
      </c>
      <c r="T7">
        <v>15.164</v>
      </c>
      <c r="U7">
        <v>8.3000000000000007</v>
      </c>
    </row>
    <row r="8" spans="1:21" x14ac:dyDescent="0.25">
      <c r="A8" s="1" t="s">
        <v>48</v>
      </c>
      <c r="B8" t="s">
        <v>611</v>
      </c>
      <c r="C8">
        <v>21170001</v>
      </c>
      <c r="D8" s="2">
        <v>43697</v>
      </c>
      <c r="E8" t="s">
        <v>50</v>
      </c>
      <c r="F8">
        <v>3.4870000000000001</v>
      </c>
      <c r="G8">
        <v>4.0000000000000001E-3</v>
      </c>
      <c r="H8">
        <v>5.8779955054370099</v>
      </c>
      <c r="I8" s="3">
        <v>1196959.2292445586</v>
      </c>
      <c r="J8" s="3">
        <v>0</v>
      </c>
      <c r="K8" s="3">
        <v>9816.5203358768849</v>
      </c>
      <c r="L8" s="3">
        <v>0</v>
      </c>
      <c r="M8">
        <v>7.6539999999999999</v>
      </c>
      <c r="N8">
        <v>0.154</v>
      </c>
      <c r="O8">
        <v>0.156</v>
      </c>
      <c r="P8">
        <v>1.6220000000000001</v>
      </c>
      <c r="Q8">
        <v>-2.9999999999999997E-4</v>
      </c>
      <c r="R8">
        <v>0.47099999999999997</v>
      </c>
      <c r="S8">
        <v>8.0000000000000002E-3</v>
      </c>
      <c r="T8">
        <v>12.821999999999999</v>
      </c>
      <c r="U8">
        <v>8.3699999999999992</v>
      </c>
    </row>
    <row r="9" spans="1:21" x14ac:dyDescent="0.25">
      <c r="A9" s="1" t="s">
        <v>97</v>
      </c>
      <c r="B9" t="s">
        <v>627</v>
      </c>
      <c r="C9">
        <v>21300005</v>
      </c>
      <c r="D9" s="2">
        <v>43698</v>
      </c>
      <c r="E9" t="s">
        <v>99</v>
      </c>
      <c r="F9">
        <v>3.1</v>
      </c>
      <c r="G9">
        <v>2E-3</v>
      </c>
      <c r="H9">
        <v>6.0534057475396432</v>
      </c>
      <c r="I9" s="3">
        <v>1901837.3043643592</v>
      </c>
      <c r="J9" s="3">
        <v>126404.77897032352</v>
      </c>
      <c r="K9" s="3">
        <v>0</v>
      </c>
      <c r="L9" s="3">
        <v>0</v>
      </c>
      <c r="M9">
        <v>4.9359999999999999</v>
      </c>
      <c r="N9">
        <v>9.7000000000000003E-2</v>
      </c>
      <c r="O9">
        <v>2E-3</v>
      </c>
      <c r="P9">
        <v>1.234</v>
      </c>
      <c r="Q9">
        <v>1.8200000000000001E-2</v>
      </c>
      <c r="R9">
        <v>0.55700000000000005</v>
      </c>
      <c r="S9">
        <v>2.6100000000000002E-2</v>
      </c>
      <c r="T9">
        <v>13.129</v>
      </c>
      <c r="U9">
        <v>8.5299999999999994</v>
      </c>
    </row>
    <row r="10" spans="1:21" x14ac:dyDescent="0.25">
      <c r="A10" s="1" t="s">
        <v>33</v>
      </c>
      <c r="B10" t="s">
        <v>606</v>
      </c>
      <c r="C10">
        <v>21810001</v>
      </c>
      <c r="D10" s="2">
        <v>43697</v>
      </c>
      <c r="E10" t="s">
        <v>35</v>
      </c>
      <c r="F10">
        <v>0.01</v>
      </c>
      <c r="G10">
        <v>0</v>
      </c>
      <c r="H10">
        <v>15.240517177665078</v>
      </c>
      <c r="I10" s="3">
        <v>2292697.1271601967</v>
      </c>
      <c r="J10" s="3">
        <v>0</v>
      </c>
      <c r="K10" s="3">
        <v>0</v>
      </c>
      <c r="L10" s="3">
        <v>0</v>
      </c>
      <c r="M10">
        <v>5.335</v>
      </c>
      <c r="N10">
        <v>0.13700000000000001</v>
      </c>
      <c r="O10">
        <v>1.6E-2</v>
      </c>
      <c r="P10">
        <v>1.9379999999999999</v>
      </c>
      <c r="Q10">
        <v>-6.1000000000000004E-3</v>
      </c>
      <c r="R10">
        <v>2.1999999999999999E-2</v>
      </c>
      <c r="S10">
        <v>1.9900000000000001E-2</v>
      </c>
      <c r="T10">
        <v>18.638000000000002</v>
      </c>
      <c r="U10">
        <v>8.5</v>
      </c>
    </row>
    <row r="11" spans="1:21" x14ac:dyDescent="0.25">
      <c r="A11" s="1" t="s">
        <v>94</v>
      </c>
      <c r="B11" t="s">
        <v>626</v>
      </c>
      <c r="C11">
        <v>21300004</v>
      </c>
      <c r="D11" s="2">
        <v>43698</v>
      </c>
      <c r="E11" t="s">
        <v>96</v>
      </c>
      <c r="F11">
        <v>2.3E-2</v>
      </c>
      <c r="G11">
        <v>2E-3</v>
      </c>
      <c r="H11">
        <v>4.0361879633593567</v>
      </c>
      <c r="I11" s="3">
        <v>1744690.4424548715</v>
      </c>
      <c r="J11" s="3">
        <v>0</v>
      </c>
      <c r="K11" s="3">
        <v>0</v>
      </c>
      <c r="L11" s="3">
        <v>0</v>
      </c>
      <c r="M11">
        <v>5.8520000000000003</v>
      </c>
      <c r="N11">
        <v>5.5E-2</v>
      </c>
      <c r="O11">
        <v>0</v>
      </c>
      <c r="P11">
        <v>0.76600000000000001</v>
      </c>
      <c r="Q11">
        <v>-1E-3</v>
      </c>
      <c r="R11">
        <v>0.42799999999999999</v>
      </c>
      <c r="S11">
        <v>2.9100000000000001E-2</v>
      </c>
      <c r="T11">
        <v>22.602</v>
      </c>
      <c r="U11">
        <v>8.5</v>
      </c>
    </row>
    <row r="12" spans="1:21" x14ac:dyDescent="0.25">
      <c r="A12" s="1" t="s">
        <v>5</v>
      </c>
      <c r="B12" t="s">
        <v>597</v>
      </c>
      <c r="C12">
        <v>21070001</v>
      </c>
      <c r="D12" s="2">
        <v>43697</v>
      </c>
      <c r="E12" t="s">
        <v>8</v>
      </c>
      <c r="F12">
        <v>0.41499999999999998</v>
      </c>
      <c r="G12">
        <v>7.0000000000000001E-3</v>
      </c>
      <c r="H12">
        <v>2.5945350360783372</v>
      </c>
      <c r="I12" s="3">
        <v>608654.93590738159</v>
      </c>
      <c r="J12" s="3">
        <v>0</v>
      </c>
      <c r="K12" s="3">
        <v>0</v>
      </c>
      <c r="L12" s="3">
        <v>0</v>
      </c>
      <c r="M12">
        <v>7.6870000000000003</v>
      </c>
      <c r="N12">
        <v>-1E-3</v>
      </c>
      <c r="O12">
        <v>0</v>
      </c>
      <c r="P12">
        <v>0.90900000000000003</v>
      </c>
      <c r="Q12">
        <v>5.4000000000000003E-3</v>
      </c>
      <c r="R12">
        <v>0.18</v>
      </c>
      <c r="S12">
        <v>7.0000000000000001E-3</v>
      </c>
      <c r="T12">
        <v>37.067999999999998</v>
      </c>
      <c r="U12">
        <v>8.1</v>
      </c>
    </row>
    <row r="13" spans="1:21" x14ac:dyDescent="0.25">
      <c r="A13" s="1" t="s">
        <v>112</v>
      </c>
      <c r="B13" t="s">
        <v>632</v>
      </c>
      <c r="C13">
        <v>21880001</v>
      </c>
      <c r="D13" s="2">
        <v>43698</v>
      </c>
      <c r="E13" t="s">
        <v>114</v>
      </c>
      <c r="F13">
        <v>10.154999999999999</v>
      </c>
      <c r="G13">
        <v>0</v>
      </c>
      <c r="H13">
        <v>4.7761999222298428</v>
      </c>
      <c r="I13" s="3">
        <v>1174892.6172393144</v>
      </c>
      <c r="J13" s="3">
        <v>46615.02393303562</v>
      </c>
      <c r="K13" s="3">
        <v>0</v>
      </c>
      <c r="L13" s="3">
        <v>0</v>
      </c>
      <c r="M13">
        <v>7.2750000000000004</v>
      </c>
      <c r="N13">
        <v>0.30199999999999999</v>
      </c>
      <c r="O13">
        <v>0.24099999999999999</v>
      </c>
      <c r="P13">
        <v>1.5149999999999999</v>
      </c>
      <c r="Q13">
        <v>1.01E-2</v>
      </c>
      <c r="R13">
        <v>0.254</v>
      </c>
      <c r="S13">
        <v>5.2999999999999999E-2</v>
      </c>
      <c r="T13">
        <v>5.9290000000000003</v>
      </c>
      <c r="U13">
        <v>9.26</v>
      </c>
    </row>
    <row r="14" spans="1:21" x14ac:dyDescent="0.25">
      <c r="A14" s="1" t="s">
        <v>85</v>
      </c>
      <c r="B14" t="s">
        <v>623</v>
      </c>
      <c r="C14">
        <v>21300001</v>
      </c>
      <c r="D14" s="2">
        <v>43698</v>
      </c>
      <c r="E14" t="s">
        <v>87</v>
      </c>
      <c r="F14">
        <v>0.26200000000000001</v>
      </c>
      <c r="G14">
        <v>2E-3</v>
      </c>
      <c r="H14">
        <v>3.5976623581027729</v>
      </c>
      <c r="I14" s="3">
        <v>681809.32392425963</v>
      </c>
      <c r="J14" s="3">
        <v>0</v>
      </c>
      <c r="K14" s="3">
        <v>0</v>
      </c>
      <c r="L14" s="3">
        <v>0</v>
      </c>
      <c r="M14">
        <v>4.9349999999999996</v>
      </c>
      <c r="N14">
        <v>-0.04</v>
      </c>
      <c r="O14">
        <v>8.0000000000000002E-3</v>
      </c>
      <c r="P14">
        <v>0.57399999999999995</v>
      </c>
      <c r="Q14">
        <v>5.0000000000000001E-4</v>
      </c>
      <c r="R14">
        <v>0.11899999999999999</v>
      </c>
      <c r="S14">
        <v>9.4999999999999998E-3</v>
      </c>
      <c r="T14">
        <v>22.893000000000001</v>
      </c>
      <c r="U14">
        <v>8.1999999999999993</v>
      </c>
    </row>
    <row r="15" spans="1:21" x14ac:dyDescent="0.25">
      <c r="A15" s="1" t="s">
        <v>63</v>
      </c>
      <c r="B15" t="s">
        <v>616</v>
      </c>
      <c r="C15">
        <v>21040001</v>
      </c>
      <c r="D15" s="2">
        <v>43698</v>
      </c>
      <c r="E15" t="s">
        <v>66</v>
      </c>
      <c r="F15">
        <v>1.6950000000000001</v>
      </c>
      <c r="G15">
        <v>4.0000000000000001E-3</v>
      </c>
      <c r="H15">
        <v>4.7159026515070623</v>
      </c>
      <c r="I15" s="3">
        <v>1790990.5314643432</v>
      </c>
      <c r="J15" s="3">
        <v>0</v>
      </c>
      <c r="K15" s="3">
        <v>0</v>
      </c>
      <c r="L15" s="3">
        <v>0</v>
      </c>
      <c r="M15">
        <v>4.5869999999999997</v>
      </c>
      <c r="N15">
        <v>7.8E-2</v>
      </c>
      <c r="O15">
        <v>4.0000000000000001E-3</v>
      </c>
      <c r="P15">
        <v>1.9830000000000001</v>
      </c>
      <c r="Q15">
        <v>0.28470000000000001</v>
      </c>
      <c r="R15">
        <v>0.41399999999999998</v>
      </c>
      <c r="S15">
        <v>3.09E-2</v>
      </c>
      <c r="T15">
        <v>5.8730000000000002</v>
      </c>
      <c r="U15">
        <v>8.61</v>
      </c>
    </row>
    <row r="16" spans="1:21" x14ac:dyDescent="0.25">
      <c r="A16" s="1" t="s">
        <v>115</v>
      </c>
      <c r="B16" t="s">
        <v>633</v>
      </c>
      <c r="C16">
        <v>21890001</v>
      </c>
      <c r="D16" s="2">
        <v>43698</v>
      </c>
      <c r="E16" t="s">
        <v>117</v>
      </c>
      <c r="F16">
        <v>0</v>
      </c>
      <c r="G16">
        <v>0</v>
      </c>
      <c r="H16">
        <v>2.5123114850927277</v>
      </c>
      <c r="I16" s="3">
        <v>388493.29764966085</v>
      </c>
      <c r="J16" s="3">
        <v>0</v>
      </c>
      <c r="K16" s="3">
        <v>0</v>
      </c>
      <c r="L16" s="3">
        <v>0</v>
      </c>
      <c r="M16">
        <v>4.6749999999999998</v>
      </c>
      <c r="N16">
        <v>-6.0000000000000001E-3</v>
      </c>
      <c r="O16">
        <v>4.0000000000000001E-3</v>
      </c>
      <c r="P16">
        <v>0.44500000000000001</v>
      </c>
      <c r="Q16">
        <v>1.9E-3</v>
      </c>
      <c r="R16">
        <v>8.7999999999999995E-2</v>
      </c>
      <c r="S16">
        <v>1.12E-2</v>
      </c>
      <c r="T16">
        <v>1.1459999999999999</v>
      </c>
      <c r="U16">
        <v>7.86</v>
      </c>
    </row>
    <row r="17" spans="1:21" x14ac:dyDescent="0.25">
      <c r="A17" s="1" t="s">
        <v>73</v>
      </c>
      <c r="B17" t="s">
        <v>619</v>
      </c>
      <c r="C17">
        <v>21910001</v>
      </c>
      <c r="D17" s="2">
        <v>43698</v>
      </c>
      <c r="E17" t="s">
        <v>75</v>
      </c>
      <c r="F17">
        <v>0</v>
      </c>
      <c r="G17">
        <v>0</v>
      </c>
      <c r="H17">
        <v>6.0040716169482771</v>
      </c>
      <c r="I17" s="3">
        <v>535617.55925474071</v>
      </c>
      <c r="J17" s="3">
        <v>0</v>
      </c>
      <c r="K17" s="3">
        <v>0</v>
      </c>
      <c r="L17" s="3">
        <v>0</v>
      </c>
      <c r="M17">
        <v>3.157</v>
      </c>
      <c r="N17">
        <v>6.7000000000000004E-2</v>
      </c>
      <c r="O17">
        <v>1.7000000000000001E-2</v>
      </c>
      <c r="P17">
        <v>1.115</v>
      </c>
      <c r="Q17">
        <v>-2E-3</v>
      </c>
      <c r="R17">
        <v>0.10100000000000001</v>
      </c>
      <c r="S17">
        <v>1.8800000000000001E-2</v>
      </c>
      <c r="T17">
        <v>9.8030000000000008</v>
      </c>
      <c r="U17">
        <v>8.49</v>
      </c>
    </row>
    <row r="18" spans="1:21" x14ac:dyDescent="0.25">
      <c r="A18" s="1" t="s">
        <v>79</v>
      </c>
      <c r="B18" t="s">
        <v>621</v>
      </c>
      <c r="C18">
        <v>21150001</v>
      </c>
      <c r="D18" s="2">
        <v>43698</v>
      </c>
      <c r="E18" t="s">
        <v>81</v>
      </c>
      <c r="F18">
        <v>0.81699999999999995</v>
      </c>
      <c r="G18">
        <v>5.0000000000000001E-3</v>
      </c>
      <c r="H18">
        <v>4.3212296067761367</v>
      </c>
      <c r="I18" s="3">
        <v>303661.07069144788</v>
      </c>
      <c r="J18" s="3">
        <v>0</v>
      </c>
      <c r="K18" s="3">
        <v>17198.815578578993</v>
      </c>
      <c r="L18" s="3">
        <v>0</v>
      </c>
      <c r="M18">
        <v>6.8029999999999999</v>
      </c>
      <c r="N18">
        <v>1.9E-2</v>
      </c>
      <c r="O18">
        <v>7.0000000000000001E-3</v>
      </c>
      <c r="P18">
        <v>1.496</v>
      </c>
      <c r="Q18">
        <v>4.7000000000000002E-3</v>
      </c>
      <c r="R18">
        <v>0.21199999999999999</v>
      </c>
      <c r="S18">
        <v>3.61E-2</v>
      </c>
      <c r="T18">
        <v>7.1680000000000001</v>
      </c>
      <c r="U18">
        <v>7.94</v>
      </c>
    </row>
    <row r="19" spans="1:21" x14ac:dyDescent="0.25">
      <c r="A19" s="1" t="s">
        <v>118</v>
      </c>
      <c r="B19" t="s">
        <v>634</v>
      </c>
      <c r="C19">
        <v>21920001</v>
      </c>
      <c r="D19" s="2">
        <v>43698</v>
      </c>
      <c r="E19" t="s">
        <v>120</v>
      </c>
      <c r="F19">
        <v>2.6219999999999999</v>
      </c>
      <c r="G19">
        <v>0</v>
      </c>
      <c r="H19">
        <v>3.5921807880370658</v>
      </c>
      <c r="I19" s="3">
        <v>746376.81948893901</v>
      </c>
      <c r="J19" s="3">
        <v>0</v>
      </c>
      <c r="K19" s="3">
        <v>0</v>
      </c>
      <c r="L19" s="3">
        <v>0</v>
      </c>
      <c r="M19">
        <v>4.6349999999999998</v>
      </c>
      <c r="N19">
        <v>0.34699999999999998</v>
      </c>
      <c r="O19">
        <v>0.20799999999999999</v>
      </c>
      <c r="P19">
        <v>1.42</v>
      </c>
      <c r="Q19">
        <v>7.6499999999999999E-2</v>
      </c>
      <c r="R19">
        <v>0.121</v>
      </c>
      <c r="S19">
        <v>1.89E-2</v>
      </c>
      <c r="T19">
        <v>9.7029999999999994</v>
      </c>
      <c r="U19">
        <v>9.19</v>
      </c>
    </row>
    <row r="20" spans="1:21" x14ac:dyDescent="0.25">
      <c r="A20" s="1" t="s">
        <v>100</v>
      </c>
      <c r="B20" t="s">
        <v>628</v>
      </c>
      <c r="C20">
        <v>21620001</v>
      </c>
      <c r="D20" s="2">
        <v>43698</v>
      </c>
      <c r="E20" t="s">
        <v>102</v>
      </c>
      <c r="F20">
        <v>2.133</v>
      </c>
      <c r="G20">
        <v>0</v>
      </c>
      <c r="H20">
        <v>4.5459739794701362</v>
      </c>
      <c r="I20" s="3">
        <v>1090910.7268633863</v>
      </c>
      <c r="J20" s="3">
        <v>0</v>
      </c>
      <c r="K20" s="3">
        <v>0</v>
      </c>
      <c r="L20" s="3">
        <v>0</v>
      </c>
      <c r="M20">
        <v>3.1579999999999999</v>
      </c>
      <c r="N20">
        <v>0.26300000000000001</v>
      </c>
      <c r="O20">
        <v>1.0999999999999999E-2</v>
      </c>
      <c r="P20">
        <v>2.8639999999999999</v>
      </c>
      <c r="Q20">
        <v>8.0000000000000004E-4</v>
      </c>
      <c r="R20">
        <v>0.371</v>
      </c>
      <c r="S20">
        <v>2.18E-2</v>
      </c>
      <c r="T20">
        <v>9.4</v>
      </c>
      <c r="U20">
        <v>9.02</v>
      </c>
    </row>
    <row r="21" spans="1:21" x14ac:dyDescent="0.25">
      <c r="A21" s="1" t="s">
        <v>21</v>
      </c>
      <c r="B21" t="s">
        <v>602</v>
      </c>
      <c r="C21">
        <v>21520001</v>
      </c>
      <c r="D21" s="2">
        <v>43697</v>
      </c>
      <c r="E21" t="s">
        <v>23</v>
      </c>
      <c r="F21">
        <v>0</v>
      </c>
      <c r="G21">
        <v>4.0000000000000001E-3</v>
      </c>
      <c r="H21">
        <v>3.3893626956058958</v>
      </c>
      <c r="I21" s="3">
        <v>222400.78714626143</v>
      </c>
      <c r="J21" s="3">
        <v>0</v>
      </c>
      <c r="K21" s="3">
        <v>0</v>
      </c>
      <c r="L21" s="3">
        <v>0</v>
      </c>
      <c r="M21">
        <v>5.0110000000000001</v>
      </c>
      <c r="N21">
        <v>0.105</v>
      </c>
      <c r="O21">
        <v>3.3000000000000002E-2</v>
      </c>
      <c r="P21">
        <v>1.0780000000000001</v>
      </c>
      <c r="Q21">
        <v>4.4999999999999997E-3</v>
      </c>
      <c r="R21">
        <v>0.182</v>
      </c>
      <c r="S21">
        <v>1.01E-2</v>
      </c>
      <c r="T21">
        <v>22.675000000000001</v>
      </c>
      <c r="U21">
        <v>8.7100000000000009</v>
      </c>
    </row>
    <row r="22" spans="1:21" x14ac:dyDescent="0.25">
      <c r="A22" s="1" t="s">
        <v>30</v>
      </c>
      <c r="B22" t="s">
        <v>605</v>
      </c>
      <c r="C22">
        <v>21780001</v>
      </c>
      <c r="D22" s="2">
        <v>43697</v>
      </c>
      <c r="E22" t="s">
        <v>32</v>
      </c>
      <c r="F22">
        <v>0.09</v>
      </c>
      <c r="G22">
        <v>0</v>
      </c>
      <c r="H22">
        <v>4.661086950849989</v>
      </c>
      <c r="I22" s="3">
        <v>1193048.677581382</v>
      </c>
      <c r="J22" s="3">
        <v>0</v>
      </c>
      <c r="K22" s="3">
        <v>0</v>
      </c>
      <c r="L22" s="3">
        <v>0</v>
      </c>
      <c r="M22">
        <v>4.5979999999999999</v>
      </c>
      <c r="N22">
        <v>0.11600000000000001</v>
      </c>
      <c r="O22">
        <v>4.8000000000000001E-2</v>
      </c>
      <c r="P22">
        <v>1.849</v>
      </c>
      <c r="Q22">
        <v>6.6E-3</v>
      </c>
      <c r="R22">
        <v>1.6E-2</v>
      </c>
      <c r="S22">
        <v>1.2999999999999999E-2</v>
      </c>
      <c r="T22">
        <v>29.463999999999999</v>
      </c>
      <c r="U22">
        <v>8.4600000000000009</v>
      </c>
    </row>
    <row r="23" spans="1:21" x14ac:dyDescent="0.25">
      <c r="A23" s="1" t="s">
        <v>109</v>
      </c>
      <c r="B23" t="s">
        <v>631</v>
      </c>
      <c r="C23">
        <v>21870001</v>
      </c>
      <c r="D23" s="2">
        <v>43698</v>
      </c>
      <c r="E23" t="s">
        <v>111</v>
      </c>
      <c r="F23">
        <v>3.827</v>
      </c>
      <c r="G23">
        <v>0</v>
      </c>
      <c r="H23">
        <v>4.3979715876960386</v>
      </c>
      <c r="I23" s="3">
        <v>798742.82638137136</v>
      </c>
      <c r="J23" s="3">
        <v>64038.533658948181</v>
      </c>
      <c r="K23" s="3">
        <v>0</v>
      </c>
      <c r="L23" s="3">
        <v>0</v>
      </c>
      <c r="M23">
        <v>5.3479999999999999</v>
      </c>
      <c r="N23">
        <v>0.19900000000000001</v>
      </c>
      <c r="O23">
        <v>3.0000000000000001E-3</v>
      </c>
      <c r="P23">
        <v>1.879</v>
      </c>
      <c r="Q23">
        <v>-2.2000000000000001E-3</v>
      </c>
      <c r="R23">
        <v>0.20100000000000001</v>
      </c>
      <c r="S23">
        <v>8.3799999999999999E-2</v>
      </c>
      <c r="T23">
        <v>3.3420000000000001</v>
      </c>
      <c r="U23">
        <v>8.98</v>
      </c>
    </row>
    <row r="24" spans="1:21" x14ac:dyDescent="0.25">
      <c r="A24" s="1" t="s">
        <v>82</v>
      </c>
      <c r="B24" t="s">
        <v>622</v>
      </c>
      <c r="C24">
        <v>21260001</v>
      </c>
      <c r="D24" s="2">
        <v>43698</v>
      </c>
      <c r="E24" t="s">
        <v>84</v>
      </c>
      <c r="F24">
        <v>0.17</v>
      </c>
      <c r="G24">
        <v>2E-3</v>
      </c>
      <c r="H24">
        <v>2.8850582495608239</v>
      </c>
      <c r="I24" s="3">
        <v>45278.469837436023</v>
      </c>
      <c r="J24" s="3">
        <v>0</v>
      </c>
      <c r="K24" s="3">
        <v>0</v>
      </c>
      <c r="L24" s="3">
        <v>0</v>
      </c>
      <c r="M24">
        <v>5.069</v>
      </c>
      <c r="N24">
        <v>0.156</v>
      </c>
      <c r="O24">
        <v>0.08</v>
      </c>
      <c r="P24">
        <v>1.085</v>
      </c>
      <c r="Q24">
        <v>8.0000000000000004E-4</v>
      </c>
      <c r="R24">
        <v>0.21199999999999999</v>
      </c>
      <c r="S24">
        <v>6.1999999999999998E-3</v>
      </c>
      <c r="T24">
        <v>2.496</v>
      </c>
      <c r="U24">
        <v>7.49</v>
      </c>
    </row>
    <row r="25" spans="1:21" x14ac:dyDescent="0.25">
      <c r="A25" s="1" t="s">
        <v>27</v>
      </c>
      <c r="B25" t="s">
        <v>604</v>
      </c>
      <c r="C25">
        <v>21670001</v>
      </c>
      <c r="D25" s="2">
        <v>43697</v>
      </c>
      <c r="E25" t="s">
        <v>29</v>
      </c>
      <c r="F25">
        <v>3.7999999999999999E-2</v>
      </c>
      <c r="G25">
        <v>2E-3</v>
      </c>
      <c r="H25">
        <v>4.6336791005214524</v>
      </c>
      <c r="I25" s="3">
        <v>752300.09169235092</v>
      </c>
      <c r="J25" s="3">
        <v>0</v>
      </c>
      <c r="K25" s="3">
        <v>0</v>
      </c>
      <c r="L25" s="3">
        <v>0</v>
      </c>
      <c r="M25">
        <v>5.2480000000000002</v>
      </c>
      <c r="N25">
        <v>0.113</v>
      </c>
      <c r="O25">
        <v>0.20799999999999999</v>
      </c>
      <c r="P25">
        <v>0.99299999999999999</v>
      </c>
      <c r="Q25">
        <v>-5.1999999999999998E-3</v>
      </c>
      <c r="R25">
        <v>7.5999999999999998E-2</v>
      </c>
      <c r="S25">
        <v>6.7000000000000002E-3</v>
      </c>
      <c r="T25">
        <v>11.939</v>
      </c>
      <c r="U25">
        <v>8.43</v>
      </c>
    </row>
    <row r="26" spans="1:21" x14ac:dyDescent="0.25">
      <c r="A26" s="1" t="s">
        <v>57</v>
      </c>
      <c r="B26" t="s">
        <v>614</v>
      </c>
      <c r="C26">
        <v>21420001</v>
      </c>
      <c r="D26" s="2">
        <v>43697</v>
      </c>
      <c r="E26" t="s">
        <v>59</v>
      </c>
      <c r="F26">
        <v>0.06</v>
      </c>
      <c r="G26">
        <v>3.0000000000000001E-3</v>
      </c>
      <c r="H26">
        <v>2.6329060265382882</v>
      </c>
      <c r="I26" s="3">
        <v>237686.9557720075</v>
      </c>
      <c r="J26" s="3">
        <v>0</v>
      </c>
      <c r="K26" s="3">
        <v>0</v>
      </c>
      <c r="L26" s="3">
        <v>0</v>
      </c>
      <c r="M26">
        <v>1.8149999999999999</v>
      </c>
      <c r="N26">
        <v>0.107</v>
      </c>
      <c r="O26">
        <v>7.0000000000000007E-2</v>
      </c>
      <c r="P26">
        <v>1.5469999999999999</v>
      </c>
      <c r="Q26">
        <v>1.3599999999999999E-2</v>
      </c>
      <c r="R26">
        <v>1.238</v>
      </c>
      <c r="S26">
        <v>6.8000000000000005E-2</v>
      </c>
      <c r="T26">
        <v>13.512</v>
      </c>
      <c r="U26">
        <v>8.5399999999999991</v>
      </c>
    </row>
    <row r="27" spans="1:21" x14ac:dyDescent="0.25">
      <c r="A27" s="1" t="s">
        <v>51</v>
      </c>
      <c r="B27" t="s">
        <v>612</v>
      </c>
      <c r="C27">
        <v>21170002</v>
      </c>
      <c r="D27" s="2">
        <v>43697</v>
      </c>
      <c r="E27" t="s">
        <v>53</v>
      </c>
      <c r="F27">
        <v>3.3029999999999999</v>
      </c>
      <c r="G27">
        <v>4.0000000000000001E-3</v>
      </c>
      <c r="H27">
        <v>8.0432156813913931</v>
      </c>
      <c r="I27" s="3">
        <v>1292271.6861274766</v>
      </c>
      <c r="J27" s="3">
        <v>49070.244226650342</v>
      </c>
      <c r="K27" s="3">
        <v>0</v>
      </c>
      <c r="L27" s="3">
        <v>0</v>
      </c>
      <c r="M27">
        <v>7.9189999999999996</v>
      </c>
      <c r="N27">
        <v>0.11600000000000001</v>
      </c>
      <c r="O27">
        <v>4.7E-2</v>
      </c>
      <c r="P27">
        <v>1.6919999999999999</v>
      </c>
      <c r="Q27">
        <v>2.0999999999999999E-3</v>
      </c>
      <c r="R27">
        <v>0.36599999999999999</v>
      </c>
      <c r="S27">
        <v>3.6499999999999998E-2</v>
      </c>
      <c r="T27">
        <v>12.087</v>
      </c>
      <c r="U27">
        <v>8.57</v>
      </c>
    </row>
    <row r="28" spans="1:21" x14ac:dyDescent="0.25">
      <c r="A28" s="1" t="s">
        <v>67</v>
      </c>
      <c r="B28" t="s">
        <v>617</v>
      </c>
      <c r="C28">
        <v>21270001</v>
      </c>
      <c r="D28" s="2">
        <v>43698</v>
      </c>
      <c r="E28" t="s">
        <v>69</v>
      </c>
      <c r="F28">
        <v>5.1999999999999998E-2</v>
      </c>
      <c r="G28">
        <v>0</v>
      </c>
      <c r="H28">
        <v>3.1920261732404329</v>
      </c>
      <c r="I28" s="3">
        <v>597584.80414545687</v>
      </c>
      <c r="J28" s="3">
        <v>0</v>
      </c>
      <c r="K28" s="3">
        <v>0</v>
      </c>
      <c r="L28" s="3">
        <v>0</v>
      </c>
      <c r="M28">
        <v>1.931</v>
      </c>
      <c r="N28">
        <v>0.249</v>
      </c>
      <c r="O28">
        <v>1E-3</v>
      </c>
      <c r="P28">
        <v>0.33200000000000002</v>
      </c>
      <c r="Q28">
        <v>-9.1000000000000004E-3</v>
      </c>
      <c r="R28">
        <v>0.19500000000000001</v>
      </c>
      <c r="S28">
        <v>5.9999999999999995E-4</v>
      </c>
      <c r="T28">
        <v>1.01</v>
      </c>
      <c r="U28">
        <v>8.35</v>
      </c>
    </row>
    <row r="29" spans="1:21" x14ac:dyDescent="0.25">
      <c r="A29" s="1" t="s">
        <v>12</v>
      </c>
      <c r="B29" t="s">
        <v>599</v>
      </c>
      <c r="C29">
        <v>21130002</v>
      </c>
      <c r="D29" s="2">
        <v>43697</v>
      </c>
      <c r="E29" t="s">
        <v>14</v>
      </c>
      <c r="F29">
        <v>1.0429999999999999</v>
      </c>
      <c r="G29">
        <v>4.0000000000000001E-3</v>
      </c>
      <c r="H29">
        <v>8.2131443534283193</v>
      </c>
      <c r="I29" s="3">
        <v>1110230.2993021158</v>
      </c>
      <c r="J29" s="3">
        <v>0</v>
      </c>
      <c r="K29" s="3">
        <v>0</v>
      </c>
      <c r="L29" s="3">
        <v>0</v>
      </c>
      <c r="M29">
        <v>6.1760000000000002</v>
      </c>
      <c r="N29">
        <v>8.7999999999999995E-2</v>
      </c>
      <c r="O29">
        <v>0.125</v>
      </c>
      <c r="P29">
        <v>1.629</v>
      </c>
      <c r="Q29">
        <v>-6.0000000000000001E-3</v>
      </c>
      <c r="R29">
        <v>0.13200000000000001</v>
      </c>
      <c r="S29">
        <v>1.2500000000000001E-2</v>
      </c>
      <c r="T29">
        <v>18.260999999999999</v>
      </c>
      <c r="U29">
        <v>8.3000000000000007</v>
      </c>
    </row>
    <row r="30" spans="1:21" x14ac:dyDescent="0.25">
      <c r="A30" s="1" t="s">
        <v>9</v>
      </c>
      <c r="B30" t="s">
        <v>598</v>
      </c>
      <c r="C30">
        <v>21130001</v>
      </c>
      <c r="D30" s="2">
        <v>43697</v>
      </c>
      <c r="E30" t="s">
        <v>11</v>
      </c>
      <c r="F30">
        <v>1.097</v>
      </c>
      <c r="G30">
        <v>2E-3</v>
      </c>
      <c r="H30">
        <v>7.3141668626523222</v>
      </c>
      <c r="I30" s="3">
        <v>861468.0556230183</v>
      </c>
      <c r="J30" s="3">
        <v>0</v>
      </c>
      <c r="K30" s="3">
        <v>0</v>
      </c>
      <c r="L30" s="3">
        <v>0</v>
      </c>
      <c r="M30">
        <v>6.0289999999999999</v>
      </c>
      <c r="N30">
        <v>0.14499999999999999</v>
      </c>
      <c r="O30">
        <v>-1E-3</v>
      </c>
      <c r="P30">
        <v>1.6060000000000001</v>
      </c>
      <c r="Q30">
        <v>-7.6E-3</v>
      </c>
      <c r="R30">
        <v>8.7999999999999995E-2</v>
      </c>
      <c r="S30">
        <v>1.37E-2</v>
      </c>
      <c r="T30">
        <v>18.471</v>
      </c>
      <c r="U30">
        <v>8.5</v>
      </c>
    </row>
    <row r="31" spans="1:21" x14ac:dyDescent="0.25">
      <c r="A31" s="1" t="s">
        <v>88</v>
      </c>
      <c r="B31" t="s">
        <v>624</v>
      </c>
      <c r="C31">
        <v>21300002</v>
      </c>
      <c r="D31" s="2">
        <v>43698</v>
      </c>
      <c r="E31" t="s">
        <v>90</v>
      </c>
      <c r="F31">
        <v>0.13800000000000001</v>
      </c>
      <c r="G31">
        <v>1E-3</v>
      </c>
      <c r="H31">
        <v>2.0408964594418997</v>
      </c>
      <c r="I31" s="3">
        <v>339600.2345910538</v>
      </c>
      <c r="J31" s="3">
        <v>0</v>
      </c>
      <c r="K31" s="3">
        <v>0</v>
      </c>
      <c r="L31" s="3">
        <v>0</v>
      </c>
      <c r="M31">
        <v>5.3680000000000003</v>
      </c>
      <c r="N31">
        <v>7.2999999999999995E-2</v>
      </c>
      <c r="O31">
        <v>5.5E-2</v>
      </c>
      <c r="P31">
        <v>0.61099999999999999</v>
      </c>
      <c r="Q31">
        <v>-4.8999999999999998E-3</v>
      </c>
      <c r="R31">
        <v>0.4</v>
      </c>
      <c r="S31">
        <v>1.44E-2</v>
      </c>
      <c r="T31">
        <v>22.699000000000002</v>
      </c>
      <c r="U31">
        <v>8.1999999999999993</v>
      </c>
    </row>
    <row r="32" spans="1:21" x14ac:dyDescent="0.25">
      <c r="A32" s="1" t="s">
        <v>24</v>
      </c>
      <c r="B32" t="s">
        <v>603</v>
      </c>
      <c r="C32">
        <v>21570001</v>
      </c>
      <c r="D32" s="2">
        <v>43697</v>
      </c>
      <c r="E32" t="s">
        <v>26</v>
      </c>
      <c r="F32">
        <v>0</v>
      </c>
      <c r="G32">
        <v>8.0000000000000002E-3</v>
      </c>
      <c r="H32">
        <v>5.9273296360283751</v>
      </c>
      <c r="I32" s="3">
        <v>448107.19266578089</v>
      </c>
      <c r="J32" s="3">
        <v>0</v>
      </c>
      <c r="K32" s="3">
        <v>0</v>
      </c>
      <c r="L32" s="3">
        <v>0</v>
      </c>
      <c r="M32">
        <v>6.4039999999999999</v>
      </c>
      <c r="N32">
        <v>1.4999999999999999E-2</v>
      </c>
      <c r="O32">
        <v>4.4999999999999998E-2</v>
      </c>
      <c r="P32">
        <v>0.63400000000000001</v>
      </c>
      <c r="Q32">
        <v>-5.1999999999999998E-3</v>
      </c>
      <c r="R32">
        <v>0.20300000000000001</v>
      </c>
      <c r="S32">
        <v>5.4000000000000003E-3</v>
      </c>
      <c r="T32">
        <v>6.5919999999999996</v>
      </c>
      <c r="U32">
        <v>7.86</v>
      </c>
    </row>
    <row r="33" spans="1:21" x14ac:dyDescent="0.25">
      <c r="A33" s="1" t="s">
        <v>39</v>
      </c>
      <c r="B33" t="s">
        <v>608</v>
      </c>
      <c r="C33">
        <v>21830001</v>
      </c>
      <c r="D33" s="2">
        <v>43697</v>
      </c>
      <c r="E33" t="s">
        <v>41</v>
      </c>
      <c r="F33">
        <v>0</v>
      </c>
      <c r="G33">
        <v>6.0000000000000001E-3</v>
      </c>
      <c r="H33">
        <v>3.6141070682998948</v>
      </c>
      <c r="I33" s="3">
        <v>1234507.2876219668</v>
      </c>
      <c r="J33" s="3">
        <v>0</v>
      </c>
      <c r="K33" s="3">
        <v>0</v>
      </c>
      <c r="L33" s="3">
        <v>0</v>
      </c>
      <c r="M33">
        <v>3.9980000000000002</v>
      </c>
      <c r="N33">
        <v>-1.7000000000000001E-2</v>
      </c>
      <c r="O33">
        <v>2.1000000000000001E-2</v>
      </c>
      <c r="P33">
        <v>1.0089999999999999</v>
      </c>
      <c r="Q33">
        <v>-3.0999999999999999E-3</v>
      </c>
      <c r="R33">
        <v>9.7000000000000003E-2</v>
      </c>
      <c r="S33">
        <v>4.1999999999999997E-3</v>
      </c>
      <c r="T33">
        <v>10.276999999999999</v>
      </c>
      <c r="U33">
        <v>9.07</v>
      </c>
    </row>
    <row r="34" spans="1:21" x14ac:dyDescent="0.25">
      <c r="A34" s="1" t="s">
        <v>70</v>
      </c>
      <c r="B34" t="s">
        <v>618</v>
      </c>
      <c r="C34">
        <v>21590001</v>
      </c>
      <c r="D34" s="2">
        <v>43698</v>
      </c>
      <c r="E34" t="s">
        <v>72</v>
      </c>
      <c r="F34">
        <v>0</v>
      </c>
      <c r="G34">
        <v>0</v>
      </c>
      <c r="H34">
        <v>3.6031439281684801</v>
      </c>
      <c r="I34" s="3">
        <v>290230.83300460846</v>
      </c>
      <c r="J34" s="3">
        <v>0</v>
      </c>
      <c r="K34" s="3">
        <v>0</v>
      </c>
      <c r="L34" s="3">
        <v>0</v>
      </c>
      <c r="M34">
        <v>6.4909999999999997</v>
      </c>
      <c r="N34">
        <v>0.105</v>
      </c>
      <c r="O34">
        <v>1.7000000000000001E-2</v>
      </c>
      <c r="P34">
        <v>0.871</v>
      </c>
      <c r="Q34">
        <v>-1.1999999999999999E-3</v>
      </c>
      <c r="R34">
        <v>0.153</v>
      </c>
      <c r="S34">
        <v>5.7999999999999996E-3</v>
      </c>
      <c r="T34">
        <v>4.9279999999999999</v>
      </c>
      <c r="U34">
        <v>7.59</v>
      </c>
    </row>
    <row r="35" spans="1:21" x14ac:dyDescent="0.25">
      <c r="A35" s="1" t="s">
        <v>60</v>
      </c>
      <c r="B35" t="s">
        <v>615</v>
      </c>
      <c r="C35">
        <v>21500001</v>
      </c>
      <c r="D35" s="2">
        <v>43697</v>
      </c>
      <c r="E35" t="s">
        <v>62</v>
      </c>
      <c r="F35">
        <v>0.123</v>
      </c>
      <c r="G35">
        <v>0</v>
      </c>
      <c r="H35">
        <v>5.3462832090634018</v>
      </c>
      <c r="I35" s="3">
        <v>1733999.0470297516</v>
      </c>
      <c r="J35" s="3">
        <v>0</v>
      </c>
      <c r="K35" s="3">
        <v>0</v>
      </c>
      <c r="L35" s="3">
        <v>0</v>
      </c>
      <c r="M35">
        <v>6.6180000000000003</v>
      </c>
      <c r="N35">
        <v>-3.6999999999999998E-2</v>
      </c>
      <c r="O35">
        <v>5.6000000000000001E-2</v>
      </c>
      <c r="P35">
        <v>1.198</v>
      </c>
      <c r="Q35">
        <v>0.25140000000000001</v>
      </c>
      <c r="R35">
        <v>0.46</v>
      </c>
      <c r="S35">
        <v>3.9600000000000003E-2</v>
      </c>
      <c r="T35">
        <v>11.356999999999999</v>
      </c>
      <c r="U35">
        <v>7.91</v>
      </c>
    </row>
    <row r="36" spans="1:21" x14ac:dyDescent="0.25">
      <c r="A36" s="1" t="s">
        <v>18</v>
      </c>
      <c r="B36" t="s">
        <v>601</v>
      </c>
      <c r="C36">
        <v>21390001</v>
      </c>
      <c r="D36" s="2">
        <v>43697</v>
      </c>
      <c r="E36" t="s">
        <v>20</v>
      </c>
      <c r="F36">
        <v>0.14199999999999999</v>
      </c>
      <c r="G36">
        <v>7.0000000000000001E-3</v>
      </c>
      <c r="H36">
        <v>3.9046302817823815</v>
      </c>
      <c r="I36" s="3">
        <v>1266814.8137205397</v>
      </c>
      <c r="J36" s="3">
        <v>0</v>
      </c>
      <c r="K36" s="3">
        <v>0</v>
      </c>
      <c r="L36" s="3">
        <v>0</v>
      </c>
      <c r="M36">
        <v>3.831</v>
      </c>
      <c r="N36">
        <v>6.9000000000000006E-2</v>
      </c>
      <c r="O36">
        <v>1.2999999999999999E-2</v>
      </c>
      <c r="P36">
        <v>1.004</v>
      </c>
      <c r="Q36">
        <v>4.8099999999999997E-2</v>
      </c>
      <c r="R36">
        <v>0.42399999999999999</v>
      </c>
      <c r="S36">
        <v>6.4000000000000001E-2</v>
      </c>
      <c r="T36">
        <v>7.1020000000000003</v>
      </c>
      <c r="U36">
        <v>8.26</v>
      </c>
    </row>
    <row r="37" spans="1:21" x14ac:dyDescent="0.25">
      <c r="A37" s="1" t="s">
        <v>91</v>
      </c>
      <c r="B37" t="s">
        <v>625</v>
      </c>
      <c r="C37">
        <v>21300003</v>
      </c>
      <c r="D37" s="2">
        <v>43698</v>
      </c>
      <c r="E37" t="s">
        <v>93</v>
      </c>
      <c r="F37">
        <v>0.24299999999999999</v>
      </c>
      <c r="G37">
        <v>5.0000000000000001E-3</v>
      </c>
      <c r="H37">
        <v>3.6031439281684801</v>
      </c>
      <c r="I37" s="3">
        <v>521377.57402419765</v>
      </c>
      <c r="J37" s="3">
        <v>0</v>
      </c>
      <c r="K37" s="3">
        <v>0</v>
      </c>
      <c r="L37" s="3">
        <v>0</v>
      </c>
      <c r="M37">
        <v>5.141</v>
      </c>
      <c r="N37">
        <v>0.04</v>
      </c>
      <c r="O37">
        <v>1.9E-2</v>
      </c>
      <c r="P37">
        <v>0.60799999999999998</v>
      </c>
      <c r="Q37">
        <v>-3.0999999999999999E-3</v>
      </c>
      <c r="R37">
        <v>0.42399999999999999</v>
      </c>
      <c r="S37">
        <v>1.5599999999999999E-2</v>
      </c>
      <c r="T37">
        <v>22.736000000000001</v>
      </c>
      <c r="U37">
        <v>8.3000000000000007</v>
      </c>
    </row>
    <row r="38" spans="1:21" x14ac:dyDescent="0.25">
      <c r="A38" s="1" t="s">
        <v>42</v>
      </c>
      <c r="B38" t="s">
        <v>609</v>
      </c>
      <c r="C38">
        <v>21860001</v>
      </c>
      <c r="D38" s="2">
        <v>43697</v>
      </c>
      <c r="E38" t="s">
        <v>44</v>
      </c>
      <c r="F38">
        <v>0</v>
      </c>
      <c r="G38">
        <v>0</v>
      </c>
      <c r="H38">
        <v>9.2053085353213397</v>
      </c>
      <c r="I38" s="3">
        <v>1318050.6425096395</v>
      </c>
      <c r="J38" s="3">
        <v>0</v>
      </c>
      <c r="K38" s="3">
        <v>0</v>
      </c>
      <c r="L38" s="3">
        <v>0</v>
      </c>
      <c r="M38">
        <v>5.8019999999999996</v>
      </c>
      <c r="N38">
        <v>0.34</v>
      </c>
      <c r="O38">
        <v>6.0000000000000001E-3</v>
      </c>
      <c r="P38">
        <v>2.3159999999999998</v>
      </c>
      <c r="Q38">
        <v>1.8499999999999999E-2</v>
      </c>
      <c r="R38">
        <v>0.41799999999999998</v>
      </c>
      <c r="S38">
        <v>2.5899999999999999E-2</v>
      </c>
      <c r="T38">
        <v>12.27</v>
      </c>
      <c r="U38">
        <v>8.19</v>
      </c>
    </row>
    <row r="39" spans="1:21" x14ac:dyDescent="0.25">
      <c r="A39" s="1" t="s">
        <v>103</v>
      </c>
      <c r="B39" t="s">
        <v>629</v>
      </c>
      <c r="C39">
        <v>21690001</v>
      </c>
      <c r="D39" s="2"/>
      <c r="E39" t="s">
        <v>105</v>
      </c>
      <c r="U39" t="s">
        <v>635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BA50-6292-ED47-BB41-E5C27895EDD9}">
  <dimension ref="A1:U39"/>
  <sheetViews>
    <sheetView topLeftCell="D10" workbookViewId="0">
      <selection activeCell="B1" sqref="B1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639</v>
      </c>
      <c r="C2">
        <v>21280001</v>
      </c>
      <c r="D2" s="2">
        <v>43704</v>
      </c>
      <c r="E2" t="s">
        <v>17</v>
      </c>
      <c r="F2">
        <v>0</v>
      </c>
      <c r="G2">
        <v>0</v>
      </c>
      <c r="H2">
        <v>16.358757471069367</v>
      </c>
      <c r="I2">
        <v>4152121.4027430452</v>
      </c>
      <c r="J2">
        <v>0</v>
      </c>
      <c r="K2">
        <v>0</v>
      </c>
      <c r="L2">
        <v>0</v>
      </c>
      <c r="M2">
        <v>1.958</v>
      </c>
      <c r="N2">
        <v>-0.04</v>
      </c>
      <c r="O2">
        <v>4.5999999999999999E-2</v>
      </c>
      <c r="P2">
        <v>2.089</v>
      </c>
      <c r="Q2">
        <v>4.3700000000000003E-2</v>
      </c>
      <c r="R2">
        <v>6.6680000000000001</v>
      </c>
      <c r="S2">
        <v>4.87E-2</v>
      </c>
      <c r="T2">
        <v>15.569000000000001</v>
      </c>
    </row>
    <row r="3" spans="1:21" x14ac:dyDescent="0.25">
      <c r="A3" s="1" t="s">
        <v>54</v>
      </c>
      <c r="B3" t="s">
        <v>652</v>
      </c>
      <c r="C3">
        <v>21350001</v>
      </c>
      <c r="D3" s="2">
        <v>43704</v>
      </c>
      <c r="E3" t="s">
        <v>56</v>
      </c>
      <c r="F3">
        <v>0.84499999999999997</v>
      </c>
      <c r="G3">
        <v>1.2999999999999999E-2</v>
      </c>
      <c r="H3">
        <v>41.376643250957486</v>
      </c>
      <c r="I3">
        <v>5649934.4366502846</v>
      </c>
      <c r="J3">
        <v>107730.43749611654</v>
      </c>
      <c r="K3">
        <v>0</v>
      </c>
      <c r="L3">
        <v>0</v>
      </c>
      <c r="M3">
        <v>2.0459999999999998</v>
      </c>
      <c r="N3">
        <v>8.5000000000000006E-2</v>
      </c>
      <c r="O3">
        <v>6.5000000000000002E-2</v>
      </c>
      <c r="P3">
        <v>4.1340000000000003</v>
      </c>
      <c r="Q3">
        <v>0.1525</v>
      </c>
      <c r="R3">
        <v>0.14399999999999999</v>
      </c>
      <c r="S3">
        <v>2.93E-2</v>
      </c>
      <c r="T3">
        <v>12.795999999999999</v>
      </c>
    </row>
    <row r="4" spans="1:21" x14ac:dyDescent="0.25">
      <c r="A4" s="1" t="s">
        <v>106</v>
      </c>
      <c r="B4" t="s">
        <v>669</v>
      </c>
      <c r="C4">
        <v>21770001</v>
      </c>
      <c r="D4" s="2">
        <v>43705</v>
      </c>
      <c r="E4" t="s">
        <v>108</v>
      </c>
      <c r="F4">
        <v>0.03</v>
      </c>
      <c r="G4">
        <v>0</v>
      </c>
      <c r="H4">
        <v>9.3094583665697783</v>
      </c>
      <c r="I4">
        <v>1396781.0698339008</v>
      </c>
      <c r="J4">
        <v>0</v>
      </c>
      <c r="K4">
        <v>0</v>
      </c>
      <c r="L4">
        <v>0</v>
      </c>
      <c r="M4">
        <v>3.2090000000000001</v>
      </c>
      <c r="N4">
        <v>-0.504</v>
      </c>
      <c r="O4">
        <v>1.6E-2</v>
      </c>
      <c r="P4">
        <v>0.94699999999999995</v>
      </c>
      <c r="Q4">
        <v>8.43E-2</v>
      </c>
      <c r="R4">
        <v>2.5920000000000001</v>
      </c>
      <c r="S4">
        <v>7.0099999999999996E-2</v>
      </c>
      <c r="T4">
        <v>20.530999999999999</v>
      </c>
    </row>
    <row r="5" spans="1:21" x14ac:dyDescent="0.25">
      <c r="A5" s="1" t="s">
        <v>36</v>
      </c>
      <c r="B5" t="s">
        <v>646</v>
      </c>
      <c r="C5">
        <v>21810002</v>
      </c>
      <c r="D5" s="2">
        <v>43704</v>
      </c>
      <c r="E5" t="s">
        <v>38</v>
      </c>
      <c r="F5">
        <v>0.05</v>
      </c>
      <c r="G5">
        <v>0</v>
      </c>
      <c r="H5">
        <v>27.91938873964606</v>
      </c>
      <c r="I5">
        <v>6528644.7049441859</v>
      </c>
      <c r="J5">
        <v>0</v>
      </c>
      <c r="K5">
        <v>0</v>
      </c>
      <c r="L5">
        <v>0</v>
      </c>
      <c r="M5">
        <v>0.41</v>
      </c>
      <c r="N5">
        <v>-0.255</v>
      </c>
      <c r="O5">
        <v>1.2E-2</v>
      </c>
      <c r="P5">
        <v>2.1549999999999998</v>
      </c>
      <c r="Q5">
        <v>5.3400000000000003E-2</v>
      </c>
      <c r="R5">
        <v>6.3E-2</v>
      </c>
      <c r="S5">
        <v>1.89E-2</v>
      </c>
      <c r="T5">
        <v>19.803999999999998</v>
      </c>
    </row>
    <row r="6" spans="1:21" x14ac:dyDescent="0.25">
      <c r="A6" s="1" t="s">
        <v>76</v>
      </c>
      <c r="B6" t="s">
        <v>659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649</v>
      </c>
      <c r="C7">
        <v>21940001</v>
      </c>
      <c r="D7" s="2">
        <v>43704</v>
      </c>
      <c r="E7" t="s">
        <v>47</v>
      </c>
      <c r="F7">
        <v>0.13300000000000001</v>
      </c>
      <c r="G7">
        <v>0</v>
      </c>
      <c r="H7">
        <v>4.3705637373675019</v>
      </c>
      <c r="I7">
        <v>1386847.7728072142</v>
      </c>
      <c r="J7">
        <v>0</v>
      </c>
      <c r="K7">
        <v>0</v>
      </c>
      <c r="L7">
        <v>0</v>
      </c>
      <c r="M7">
        <v>3.456</v>
      </c>
      <c r="N7">
        <v>-0.48299999999999998</v>
      </c>
      <c r="O7">
        <v>4.0000000000000001E-3</v>
      </c>
      <c r="P7">
        <v>0.61599999999999999</v>
      </c>
      <c r="Q7">
        <v>9.5399999999999999E-2</v>
      </c>
      <c r="R7">
        <v>6.0880000000000001</v>
      </c>
      <c r="S7">
        <v>0.107</v>
      </c>
      <c r="T7">
        <v>15.97</v>
      </c>
    </row>
    <row r="8" spans="1:21" x14ac:dyDescent="0.25">
      <c r="A8" s="1" t="s">
        <v>48</v>
      </c>
      <c r="B8" t="s">
        <v>650</v>
      </c>
      <c r="C8">
        <v>21170001</v>
      </c>
      <c r="D8" s="2">
        <v>43704</v>
      </c>
      <c r="E8" t="s">
        <v>50</v>
      </c>
      <c r="F8">
        <v>4.0650000000000004</v>
      </c>
      <c r="G8">
        <v>0</v>
      </c>
      <c r="H8">
        <v>11.540457383312651</v>
      </c>
      <c r="I8">
        <v>4854188.1875768835</v>
      </c>
      <c r="J8">
        <v>325940.24936886533</v>
      </c>
      <c r="K8">
        <v>114933.27020888562</v>
      </c>
      <c r="L8">
        <v>0</v>
      </c>
      <c r="M8">
        <v>7.3860000000000001</v>
      </c>
      <c r="N8">
        <v>-0.40400000000000003</v>
      </c>
      <c r="O8">
        <v>-1E-3</v>
      </c>
      <c r="P8">
        <v>1.722</v>
      </c>
      <c r="Q8">
        <v>4.8599999999999997E-2</v>
      </c>
      <c r="R8">
        <v>5.8999999999999997E-2</v>
      </c>
      <c r="S8">
        <v>1.0800000000000001E-2</v>
      </c>
      <c r="T8">
        <v>13.712999999999999</v>
      </c>
    </row>
    <row r="9" spans="1:21" x14ac:dyDescent="0.25">
      <c r="A9" s="1" t="s">
        <v>97</v>
      </c>
      <c r="B9" t="s">
        <v>666</v>
      </c>
      <c r="C9">
        <v>21300005</v>
      </c>
      <c r="D9" s="2">
        <v>43705</v>
      </c>
      <c r="E9" t="s">
        <v>99</v>
      </c>
      <c r="F9">
        <v>2.48</v>
      </c>
      <c r="G9">
        <v>0</v>
      </c>
      <c r="H9">
        <v>10.981337236610505</v>
      </c>
      <c r="I9">
        <v>3290014.0908369985</v>
      </c>
      <c r="J9">
        <v>829794.15138330858</v>
      </c>
      <c r="K9">
        <v>0</v>
      </c>
      <c r="L9">
        <v>0</v>
      </c>
      <c r="M9">
        <v>2.5299999999999998</v>
      </c>
      <c r="N9">
        <v>-0.436</v>
      </c>
      <c r="O9">
        <v>2.4E-2</v>
      </c>
      <c r="P9">
        <v>1.0640000000000001</v>
      </c>
      <c r="Q9">
        <v>4.9799999999999997E-2</v>
      </c>
      <c r="R9">
        <v>9.9000000000000005E-2</v>
      </c>
      <c r="S9">
        <v>3.8E-3</v>
      </c>
      <c r="T9">
        <v>15.846</v>
      </c>
    </row>
    <row r="10" spans="1:21" x14ac:dyDescent="0.25">
      <c r="A10" s="1" t="s">
        <v>33</v>
      </c>
      <c r="B10" t="s">
        <v>645</v>
      </c>
      <c r="C10">
        <v>21810001</v>
      </c>
      <c r="D10" s="2">
        <v>43704</v>
      </c>
      <c r="E10" t="s">
        <v>35</v>
      </c>
      <c r="F10">
        <v>8.6999999999999994E-2</v>
      </c>
      <c r="G10">
        <v>0</v>
      </c>
      <c r="H10">
        <v>30.917807565587957</v>
      </c>
      <c r="I10">
        <v>7235162.0096475882</v>
      </c>
      <c r="J10">
        <v>0</v>
      </c>
      <c r="K10">
        <v>0</v>
      </c>
      <c r="L10">
        <v>0</v>
      </c>
      <c r="M10">
        <v>6.0940000000000003</v>
      </c>
      <c r="N10">
        <v>-0.28399999999999997</v>
      </c>
      <c r="O10">
        <v>0.01</v>
      </c>
      <c r="P10">
        <v>2.2130000000000001</v>
      </c>
      <c r="Q10">
        <v>4.19E-2</v>
      </c>
      <c r="R10">
        <v>7.0999999999999994E-2</v>
      </c>
      <c r="S10">
        <v>1.7399999999999999E-2</v>
      </c>
      <c r="T10">
        <v>19.696000000000002</v>
      </c>
    </row>
    <row r="11" spans="1:21" x14ac:dyDescent="0.25">
      <c r="A11" s="1" t="s">
        <v>94</v>
      </c>
      <c r="B11" t="s">
        <v>665</v>
      </c>
      <c r="C11">
        <v>21300004</v>
      </c>
      <c r="D11" s="2">
        <v>43705</v>
      </c>
      <c r="E11" t="s">
        <v>96</v>
      </c>
      <c r="F11">
        <v>0.155</v>
      </c>
      <c r="G11">
        <v>0</v>
      </c>
      <c r="H11">
        <v>3.4222521160001391</v>
      </c>
      <c r="I11">
        <v>1564615.477410434</v>
      </c>
      <c r="J11">
        <v>0</v>
      </c>
      <c r="K11">
        <v>0</v>
      </c>
      <c r="L11">
        <v>0</v>
      </c>
      <c r="M11">
        <v>2.524</v>
      </c>
      <c r="N11">
        <v>-0.498</v>
      </c>
      <c r="O11">
        <v>1.0999999999999999E-2</v>
      </c>
      <c r="P11">
        <v>0.60199999999999998</v>
      </c>
      <c r="Q11">
        <v>5.4899999999999997E-2</v>
      </c>
      <c r="R11">
        <v>7.3999999999999996E-2</v>
      </c>
      <c r="S11">
        <v>2.5000000000000001E-3</v>
      </c>
      <c r="T11">
        <v>25.998000000000001</v>
      </c>
    </row>
    <row r="12" spans="1:21" x14ac:dyDescent="0.25">
      <c r="A12" s="1" t="s">
        <v>5</v>
      </c>
      <c r="B12" t="s">
        <v>636</v>
      </c>
      <c r="C12">
        <v>21070001</v>
      </c>
      <c r="D12" s="2">
        <v>43704</v>
      </c>
      <c r="E12" t="s">
        <v>8</v>
      </c>
      <c r="F12">
        <v>0.375</v>
      </c>
      <c r="G12">
        <v>0</v>
      </c>
      <c r="H12">
        <v>8.9093037517731464</v>
      </c>
      <c r="I12">
        <v>3517464.8163234596</v>
      </c>
      <c r="J12">
        <v>0</v>
      </c>
      <c r="K12">
        <v>14105.791944662255</v>
      </c>
      <c r="L12">
        <v>0</v>
      </c>
      <c r="M12">
        <v>4.1239999999999997</v>
      </c>
      <c r="N12">
        <v>-0.44900000000000001</v>
      </c>
      <c r="O12">
        <v>4.2999999999999997E-2</v>
      </c>
      <c r="P12">
        <v>1.452</v>
      </c>
      <c r="Q12">
        <v>0.26640000000000003</v>
      </c>
      <c r="R12">
        <v>9.7000000000000003E-2</v>
      </c>
      <c r="S12">
        <v>8.6999999999999994E-3</v>
      </c>
      <c r="T12">
        <v>42.744</v>
      </c>
    </row>
    <row r="13" spans="1:21" x14ac:dyDescent="0.25">
      <c r="A13" s="1" t="s">
        <v>112</v>
      </c>
      <c r="B13" t="s">
        <v>671</v>
      </c>
      <c r="C13">
        <v>21880001</v>
      </c>
      <c r="D13" s="2">
        <v>43705</v>
      </c>
      <c r="E13" t="s">
        <v>114</v>
      </c>
      <c r="F13">
        <v>20.353000000000002</v>
      </c>
      <c r="G13">
        <v>0</v>
      </c>
      <c r="H13">
        <v>17.942931220058774</v>
      </c>
      <c r="I13">
        <v>7019925.8391282754</v>
      </c>
      <c r="J13">
        <v>4916230.9130305201</v>
      </c>
      <c r="K13">
        <v>0</v>
      </c>
      <c r="L13">
        <v>0</v>
      </c>
      <c r="M13">
        <v>2.8149999999999999</v>
      </c>
      <c r="N13">
        <v>4.5999999999999999E-2</v>
      </c>
      <c r="O13">
        <v>0.251</v>
      </c>
      <c r="P13">
        <v>2.306</v>
      </c>
      <c r="Q13">
        <v>6.4100000000000004E-2</v>
      </c>
      <c r="R13">
        <v>0.185</v>
      </c>
      <c r="S13">
        <v>1.8700000000000001E-2</v>
      </c>
      <c r="T13">
        <v>8.7919999999999998</v>
      </c>
    </row>
    <row r="14" spans="1:21" x14ac:dyDescent="0.25">
      <c r="A14" s="1" t="s">
        <v>85</v>
      </c>
      <c r="B14" t="s">
        <v>662</v>
      </c>
      <c r="C14">
        <v>21300001</v>
      </c>
      <c r="D14" s="2">
        <v>43705</v>
      </c>
      <c r="E14" t="s">
        <v>87</v>
      </c>
      <c r="F14">
        <v>0.1</v>
      </c>
      <c r="G14">
        <v>0</v>
      </c>
      <c r="H14">
        <v>3.2797312942917496</v>
      </c>
      <c r="I14">
        <v>2149471.0318420022</v>
      </c>
      <c r="J14">
        <v>56715.106692879061</v>
      </c>
      <c r="K14">
        <v>0</v>
      </c>
      <c r="L14">
        <v>0</v>
      </c>
      <c r="M14">
        <v>5.6059999999999999</v>
      </c>
      <c r="N14">
        <v>-0.52900000000000003</v>
      </c>
      <c r="O14">
        <v>4.5999999999999999E-2</v>
      </c>
      <c r="P14">
        <v>0.622</v>
      </c>
      <c r="Q14">
        <v>4.4699999999999997E-2</v>
      </c>
      <c r="R14">
        <v>9.9000000000000005E-2</v>
      </c>
      <c r="S14">
        <v>3.0000000000000001E-3</v>
      </c>
      <c r="T14">
        <v>25.745999999999999</v>
      </c>
    </row>
    <row r="15" spans="1:21" x14ac:dyDescent="0.25">
      <c r="A15" s="1" t="s">
        <v>63</v>
      </c>
      <c r="B15" t="s">
        <v>655</v>
      </c>
      <c r="C15">
        <v>21040001</v>
      </c>
      <c r="D15" s="2">
        <v>43705</v>
      </c>
      <c r="E15" t="s">
        <v>66</v>
      </c>
      <c r="F15">
        <v>0.47</v>
      </c>
      <c r="G15">
        <v>0</v>
      </c>
      <c r="H15">
        <v>4.6336791005214524</v>
      </c>
      <c r="I15">
        <v>1662879.6408095974</v>
      </c>
      <c r="J15">
        <v>87511.668781753644</v>
      </c>
      <c r="K15">
        <v>0</v>
      </c>
      <c r="L15">
        <v>0</v>
      </c>
      <c r="M15">
        <v>5.9240000000000004</v>
      </c>
      <c r="N15">
        <v>-0.40799999999999997</v>
      </c>
      <c r="O15">
        <v>5.5E-2</v>
      </c>
      <c r="P15">
        <v>1.1499999999999999</v>
      </c>
      <c r="Q15">
        <v>0.22320000000000001</v>
      </c>
      <c r="R15">
        <v>0.67800000000000005</v>
      </c>
      <c r="S15">
        <v>0.13969999999999999</v>
      </c>
      <c r="T15">
        <v>8.6720000000000006</v>
      </c>
    </row>
    <row r="16" spans="1:21" x14ac:dyDescent="0.25">
      <c r="A16" s="1" t="s">
        <v>115</v>
      </c>
      <c r="B16" t="s">
        <v>672</v>
      </c>
      <c r="C16">
        <v>21890001</v>
      </c>
      <c r="D16" s="2">
        <v>43705</v>
      </c>
      <c r="E16" t="s">
        <v>117</v>
      </c>
      <c r="F16">
        <v>3.7999999999999999E-2</v>
      </c>
      <c r="G16">
        <v>0</v>
      </c>
      <c r="H16">
        <v>3.926556562045211</v>
      </c>
      <c r="I16">
        <v>1305805.4703549996</v>
      </c>
      <c r="J16">
        <v>0</v>
      </c>
      <c r="K16">
        <v>0</v>
      </c>
      <c r="L16">
        <v>0</v>
      </c>
      <c r="M16">
        <v>4.4569999999999999</v>
      </c>
      <c r="N16">
        <v>6.0999999999999999E-2</v>
      </c>
      <c r="O16">
        <v>-1E-3</v>
      </c>
      <c r="P16">
        <v>2.4169999999999998</v>
      </c>
      <c r="Q16">
        <v>6.93E-2</v>
      </c>
      <c r="R16">
        <v>0.19500000000000001</v>
      </c>
      <c r="S16">
        <v>6.3E-3</v>
      </c>
      <c r="T16">
        <v>2.3149999999999999</v>
      </c>
    </row>
    <row r="17" spans="1:20" x14ac:dyDescent="0.25">
      <c r="A17" s="1" t="s">
        <v>73</v>
      </c>
      <c r="B17" t="s">
        <v>658</v>
      </c>
      <c r="C17">
        <v>21910001</v>
      </c>
      <c r="D17" s="2">
        <v>43705</v>
      </c>
      <c r="E17" t="s">
        <v>75</v>
      </c>
      <c r="F17">
        <v>0.183</v>
      </c>
      <c r="G17">
        <v>0</v>
      </c>
      <c r="H17">
        <v>9.336866216898315</v>
      </c>
      <c r="I17">
        <v>2336106.1141039948</v>
      </c>
      <c r="J17">
        <v>0</v>
      </c>
      <c r="K17">
        <v>0</v>
      </c>
      <c r="L17">
        <v>0</v>
      </c>
      <c r="M17">
        <v>5.7649999999999997</v>
      </c>
      <c r="N17">
        <v>-0.46300000000000002</v>
      </c>
      <c r="O17">
        <v>1.4999999999999999E-2</v>
      </c>
      <c r="P17">
        <v>1.117</v>
      </c>
      <c r="Q17">
        <v>0.1004</v>
      </c>
      <c r="R17">
        <v>6.8000000000000005E-2</v>
      </c>
      <c r="S17">
        <v>9.7000000000000003E-3</v>
      </c>
      <c r="T17">
        <v>11.53</v>
      </c>
    </row>
    <row r="18" spans="1:20" x14ac:dyDescent="0.25">
      <c r="A18" s="1" t="s">
        <v>79</v>
      </c>
      <c r="B18" t="s">
        <v>660</v>
      </c>
      <c r="C18">
        <v>21150001</v>
      </c>
      <c r="D18" s="2">
        <v>43705</v>
      </c>
      <c r="E18" t="s">
        <v>81</v>
      </c>
      <c r="F18">
        <v>2.0129999999999999</v>
      </c>
      <c r="G18">
        <v>0</v>
      </c>
      <c r="H18">
        <v>16.292978630280878</v>
      </c>
      <c r="I18">
        <v>4105585.9948376063</v>
      </c>
      <c r="J18">
        <v>110350.40052759658</v>
      </c>
      <c r="K18">
        <v>304984.66149565711</v>
      </c>
      <c r="L18">
        <v>0</v>
      </c>
      <c r="M18">
        <v>6.8129999999999997</v>
      </c>
      <c r="N18">
        <v>-0.435</v>
      </c>
      <c r="O18">
        <v>2.7E-2</v>
      </c>
      <c r="P18">
        <v>1.1890000000000001</v>
      </c>
      <c r="Q18">
        <v>7.7700000000000005E-2</v>
      </c>
      <c r="R18">
        <v>0.11899999999999999</v>
      </c>
      <c r="S18">
        <v>1.24E-2</v>
      </c>
      <c r="T18">
        <v>9.4480000000000004</v>
      </c>
    </row>
    <row r="19" spans="1:20" x14ac:dyDescent="0.25">
      <c r="A19" s="1" t="s">
        <v>118</v>
      </c>
      <c r="B19" t="s">
        <v>673</v>
      </c>
      <c r="C19">
        <v>21920001</v>
      </c>
      <c r="D19" s="2">
        <v>43705</v>
      </c>
      <c r="E19" t="s">
        <v>120</v>
      </c>
      <c r="F19">
        <v>9.532</v>
      </c>
      <c r="G19">
        <v>0</v>
      </c>
      <c r="H19">
        <v>8.7393750797362202</v>
      </c>
      <c r="I19">
        <v>2310576.485953562</v>
      </c>
      <c r="J19">
        <v>865106.21093148319</v>
      </c>
      <c r="K19">
        <v>0</v>
      </c>
      <c r="L19">
        <v>0</v>
      </c>
      <c r="M19">
        <v>3.0270000000000001</v>
      </c>
      <c r="N19">
        <v>-0.29799999999999999</v>
      </c>
      <c r="O19">
        <v>0.35299999999999998</v>
      </c>
      <c r="P19">
        <v>2.65</v>
      </c>
      <c r="Q19">
        <v>0.69499999999999995</v>
      </c>
      <c r="R19">
        <v>0.17299999999999999</v>
      </c>
      <c r="S19">
        <v>1.5900000000000001E-2</v>
      </c>
      <c r="T19">
        <v>12.231</v>
      </c>
    </row>
    <row r="20" spans="1:20" x14ac:dyDescent="0.25">
      <c r="A20" s="1" t="s">
        <v>100</v>
      </c>
      <c r="B20" t="s">
        <v>667</v>
      </c>
      <c r="C20">
        <v>21620001</v>
      </c>
      <c r="D20" s="2">
        <v>43705</v>
      </c>
      <c r="E20" t="s">
        <v>102</v>
      </c>
      <c r="F20">
        <v>49.4</v>
      </c>
      <c r="G20">
        <v>0</v>
      </c>
      <c r="H20">
        <v>16.819209356588779</v>
      </c>
      <c r="I20">
        <v>5513531.9380809646</v>
      </c>
      <c r="J20">
        <v>858050.22034346836</v>
      </c>
      <c r="K20">
        <v>0</v>
      </c>
      <c r="L20">
        <v>0</v>
      </c>
      <c r="M20">
        <v>4.3959999999999999</v>
      </c>
      <c r="N20">
        <v>2.3290000000000002</v>
      </c>
      <c r="O20">
        <v>1.9E-2</v>
      </c>
      <c r="P20">
        <v>24.91</v>
      </c>
      <c r="Q20">
        <v>0.30499999999999999</v>
      </c>
      <c r="R20">
        <v>0.17100000000000001</v>
      </c>
      <c r="S20">
        <v>0.1096</v>
      </c>
      <c r="T20">
        <v>13.332000000000001</v>
      </c>
    </row>
    <row r="21" spans="1:20" x14ac:dyDescent="0.25">
      <c r="A21" s="1" t="s">
        <v>21</v>
      </c>
      <c r="B21" t="s">
        <v>641</v>
      </c>
      <c r="C21">
        <v>21520001</v>
      </c>
      <c r="D21" s="2">
        <v>43704</v>
      </c>
      <c r="E21" t="s">
        <v>23</v>
      </c>
      <c r="F21">
        <v>0.105</v>
      </c>
      <c r="G21">
        <v>0</v>
      </c>
      <c r="H21">
        <v>12.14891166060616</v>
      </c>
      <c r="I21">
        <v>3042946.7953466219</v>
      </c>
      <c r="J21">
        <v>0</v>
      </c>
      <c r="K21">
        <v>0</v>
      </c>
      <c r="L21">
        <v>0</v>
      </c>
      <c r="M21">
        <v>4.0039999999999996</v>
      </c>
      <c r="N21">
        <v>-0.46700000000000003</v>
      </c>
      <c r="O21">
        <v>1.0999999999999999E-2</v>
      </c>
      <c r="P21">
        <v>1.1000000000000001</v>
      </c>
      <c r="Q21">
        <v>0.1082</v>
      </c>
      <c r="R21">
        <v>9.0999999999999998E-2</v>
      </c>
      <c r="S21">
        <v>1.03E-2</v>
      </c>
      <c r="T21">
        <v>25.86</v>
      </c>
    </row>
    <row r="22" spans="1:20" x14ac:dyDescent="0.25">
      <c r="A22" s="1" t="s">
        <v>30</v>
      </c>
      <c r="B22" t="s">
        <v>644</v>
      </c>
      <c r="C22">
        <v>21780001</v>
      </c>
      <c r="D22" s="2">
        <v>43704</v>
      </c>
      <c r="E22" t="s">
        <v>32</v>
      </c>
      <c r="F22">
        <v>0.33200000000000002</v>
      </c>
      <c r="G22">
        <v>0</v>
      </c>
      <c r="H22">
        <v>18.217009723344141</v>
      </c>
      <c r="I22">
        <v>7473110.9312409954</v>
      </c>
      <c r="J22">
        <v>0</v>
      </c>
      <c r="K22">
        <v>0</v>
      </c>
      <c r="L22">
        <v>0</v>
      </c>
      <c r="M22">
        <v>5.3810000000000002</v>
      </c>
      <c r="N22">
        <v>-0.34200000000000003</v>
      </c>
      <c r="O22">
        <v>0</v>
      </c>
      <c r="P22">
        <v>2.2360000000000002</v>
      </c>
      <c r="Q22">
        <v>2.4E-2</v>
      </c>
      <c r="R22">
        <v>7.0000000000000007E-2</v>
      </c>
      <c r="S22">
        <v>1.35E-2</v>
      </c>
      <c r="T22">
        <v>30.533000000000001</v>
      </c>
    </row>
    <row r="23" spans="1:20" x14ac:dyDescent="0.25">
      <c r="A23" s="1" t="s">
        <v>109</v>
      </c>
      <c r="B23" t="s">
        <v>670</v>
      </c>
      <c r="C23">
        <v>21870001</v>
      </c>
      <c r="D23" s="2">
        <v>43705</v>
      </c>
      <c r="E23" t="s">
        <v>111</v>
      </c>
      <c r="F23">
        <v>1.7250000000000001</v>
      </c>
      <c r="G23">
        <v>0</v>
      </c>
      <c r="H23">
        <v>13.738566979661277</v>
      </c>
      <c r="I23">
        <v>3651177.3224156015</v>
      </c>
      <c r="J23">
        <v>222267.48740722236</v>
      </c>
      <c r="K23">
        <v>0</v>
      </c>
      <c r="L23">
        <v>0</v>
      </c>
      <c r="M23">
        <v>5.0220000000000002</v>
      </c>
      <c r="N23">
        <v>-0.42699999999999999</v>
      </c>
      <c r="O23">
        <v>1.9E-2</v>
      </c>
      <c r="P23">
        <v>1.8169999999999999</v>
      </c>
      <c r="Q23">
        <v>0.16159999999999999</v>
      </c>
      <c r="R23">
        <v>0.16900000000000001</v>
      </c>
      <c r="S23">
        <v>6.7999999999999996E-3</v>
      </c>
      <c r="T23">
        <v>5.28</v>
      </c>
    </row>
    <row r="24" spans="1:20" x14ac:dyDescent="0.25">
      <c r="A24" s="1" t="s">
        <v>82</v>
      </c>
      <c r="B24" t="s">
        <v>661</v>
      </c>
      <c r="C24">
        <v>21260001</v>
      </c>
      <c r="D24" s="2">
        <v>43705</v>
      </c>
      <c r="E24" t="s">
        <v>84</v>
      </c>
      <c r="F24">
        <v>0.20799999999999999</v>
      </c>
      <c r="G24">
        <v>0</v>
      </c>
      <c r="H24">
        <v>7.105867200155445</v>
      </c>
      <c r="I24">
        <v>1820534.4584927831</v>
      </c>
      <c r="J24">
        <v>0</v>
      </c>
      <c r="K24">
        <v>0</v>
      </c>
      <c r="L24">
        <v>0</v>
      </c>
      <c r="M24">
        <v>1.903</v>
      </c>
      <c r="N24">
        <v>-0.499</v>
      </c>
      <c r="O24">
        <v>2E-3</v>
      </c>
      <c r="P24">
        <v>0.83899999999999997</v>
      </c>
      <c r="Q24">
        <v>6.08E-2</v>
      </c>
      <c r="R24">
        <v>9.0999999999999998E-2</v>
      </c>
      <c r="S24">
        <v>9.1000000000000004E-3</v>
      </c>
      <c r="T24">
        <v>3.6920000000000002</v>
      </c>
    </row>
    <row r="25" spans="1:20" x14ac:dyDescent="0.25">
      <c r="A25" s="1" t="s">
        <v>27</v>
      </c>
      <c r="B25" t="s">
        <v>643</v>
      </c>
      <c r="C25">
        <v>21670001</v>
      </c>
      <c r="D25" s="2">
        <v>43704</v>
      </c>
      <c r="E25" t="s">
        <v>29</v>
      </c>
      <c r="F25">
        <v>0.38</v>
      </c>
      <c r="G25">
        <v>0</v>
      </c>
      <c r="H25">
        <v>25.403348079486413</v>
      </c>
      <c r="I25">
        <v>14279874.655345494</v>
      </c>
      <c r="J25">
        <v>0</v>
      </c>
      <c r="K25">
        <v>0</v>
      </c>
      <c r="L25">
        <v>0</v>
      </c>
      <c r="M25">
        <v>7.1260000000000003</v>
      </c>
      <c r="N25">
        <v>-0.21199999999999999</v>
      </c>
      <c r="O25">
        <v>1E-3</v>
      </c>
      <c r="P25">
        <v>2.0110000000000001</v>
      </c>
      <c r="Q25">
        <v>3.6600000000000001E-2</v>
      </c>
      <c r="R25">
        <v>8.6999999999999994E-2</v>
      </c>
      <c r="S25">
        <v>1.41E-2</v>
      </c>
      <c r="T25">
        <v>12.113</v>
      </c>
    </row>
    <row r="26" spans="1:20" x14ac:dyDescent="0.25">
      <c r="A26" s="1" t="s">
        <v>57</v>
      </c>
      <c r="B26" t="s">
        <v>653</v>
      </c>
      <c r="C26">
        <v>21420001</v>
      </c>
      <c r="D26" s="2">
        <v>43704</v>
      </c>
      <c r="E26" t="s">
        <v>59</v>
      </c>
      <c r="F26">
        <v>0.20699999999999999</v>
      </c>
      <c r="G26">
        <v>0</v>
      </c>
      <c r="H26">
        <v>8.892859041576024</v>
      </c>
      <c r="I26">
        <v>2156813.4680434028</v>
      </c>
      <c r="J26">
        <v>0</v>
      </c>
      <c r="K26">
        <v>0</v>
      </c>
      <c r="L26">
        <v>0</v>
      </c>
      <c r="M26">
        <v>1.62</v>
      </c>
      <c r="N26">
        <v>-0.35899999999999999</v>
      </c>
      <c r="O26">
        <v>3.0000000000000001E-3</v>
      </c>
      <c r="P26">
        <v>2.399</v>
      </c>
      <c r="Q26">
        <v>0.50319999999999998</v>
      </c>
      <c r="R26">
        <v>0.501</v>
      </c>
      <c r="S26">
        <v>5.04E-2</v>
      </c>
      <c r="T26">
        <v>15.471</v>
      </c>
    </row>
    <row r="27" spans="1:20" x14ac:dyDescent="0.25">
      <c r="A27" s="1" t="s">
        <v>51</v>
      </c>
      <c r="B27" t="s">
        <v>651</v>
      </c>
      <c r="C27">
        <v>21170002</v>
      </c>
      <c r="D27" s="2">
        <v>43704</v>
      </c>
      <c r="E27" t="s">
        <v>53</v>
      </c>
      <c r="F27">
        <v>3.54</v>
      </c>
      <c r="G27">
        <v>0</v>
      </c>
      <c r="H27">
        <v>9.704131411300704</v>
      </c>
      <c r="I27">
        <v>2721840.1601797342</v>
      </c>
      <c r="J27">
        <v>322711.79107680422</v>
      </c>
      <c r="K27">
        <v>0</v>
      </c>
      <c r="L27">
        <v>0</v>
      </c>
      <c r="M27">
        <v>8.8710000000000004</v>
      </c>
      <c r="N27">
        <v>-0.31900000000000001</v>
      </c>
      <c r="O27">
        <v>0.01</v>
      </c>
      <c r="P27">
        <v>2.903</v>
      </c>
      <c r="Q27">
        <v>8.6099999999999996E-2</v>
      </c>
      <c r="R27">
        <v>6.8000000000000005E-2</v>
      </c>
      <c r="S27">
        <v>1.2500000000000001E-2</v>
      </c>
      <c r="T27">
        <v>14.435</v>
      </c>
    </row>
    <row r="28" spans="1:20" x14ac:dyDescent="0.25">
      <c r="A28" s="1" t="s">
        <v>67</v>
      </c>
      <c r="B28" t="s">
        <v>656</v>
      </c>
      <c r="C28">
        <v>21270001</v>
      </c>
      <c r="D28" s="2">
        <v>43705</v>
      </c>
      <c r="E28" t="s">
        <v>69</v>
      </c>
      <c r="F28">
        <v>0.188</v>
      </c>
      <c r="G28">
        <v>0</v>
      </c>
      <c r="H28">
        <v>2.7151295775238977</v>
      </c>
      <c r="I28">
        <v>1096152.8294208925</v>
      </c>
      <c r="J28">
        <v>0</v>
      </c>
      <c r="K28">
        <v>0</v>
      </c>
      <c r="L28">
        <v>0</v>
      </c>
      <c r="M28">
        <v>6.4619999999999997</v>
      </c>
      <c r="N28">
        <v>-0.51700000000000002</v>
      </c>
      <c r="O28">
        <v>8.0000000000000002E-3</v>
      </c>
      <c r="P28">
        <v>0.48299999999999998</v>
      </c>
      <c r="Q28">
        <v>3.5000000000000003E-2</v>
      </c>
      <c r="R28">
        <v>7.1999999999999995E-2</v>
      </c>
      <c r="S28">
        <v>2.3999999999999998E-3</v>
      </c>
      <c r="T28">
        <v>2.82</v>
      </c>
    </row>
    <row r="29" spans="1:20" x14ac:dyDescent="0.25">
      <c r="A29" s="1" t="s">
        <v>12</v>
      </c>
      <c r="B29" t="s">
        <v>638</v>
      </c>
      <c r="C29">
        <v>21130002</v>
      </c>
      <c r="D29" s="2">
        <v>43704</v>
      </c>
      <c r="E29" t="s">
        <v>14</v>
      </c>
      <c r="F29">
        <v>1.8919999999999999</v>
      </c>
      <c r="G29">
        <v>0</v>
      </c>
      <c r="H29">
        <v>11.107413348121774</v>
      </c>
      <c r="I29">
        <v>4070989.607528673</v>
      </c>
      <c r="J29">
        <v>139864.38290405471</v>
      </c>
      <c r="K29">
        <v>0</v>
      </c>
      <c r="L29">
        <v>0</v>
      </c>
      <c r="M29">
        <v>7.5039999999999996</v>
      </c>
      <c r="N29">
        <v>-0.38600000000000001</v>
      </c>
      <c r="O29">
        <v>0.01</v>
      </c>
      <c r="P29">
        <v>1.629</v>
      </c>
      <c r="Q29">
        <v>4.7E-2</v>
      </c>
      <c r="R29">
        <v>3.9E-2</v>
      </c>
      <c r="S29">
        <v>1.41E-2</v>
      </c>
      <c r="T29">
        <v>19.634</v>
      </c>
    </row>
    <row r="30" spans="1:20" x14ac:dyDescent="0.25">
      <c r="A30" s="1" t="s">
        <v>9</v>
      </c>
      <c r="B30" t="s">
        <v>637</v>
      </c>
      <c r="C30">
        <v>21130001</v>
      </c>
      <c r="D30" s="2">
        <v>43704</v>
      </c>
      <c r="E30" t="s">
        <v>11</v>
      </c>
      <c r="F30">
        <v>1.1499999999999999</v>
      </c>
      <c r="G30">
        <v>0</v>
      </c>
      <c r="H30">
        <v>11.129339628384603</v>
      </c>
      <c r="I30">
        <v>3983000.4747067355</v>
      </c>
      <c r="J30">
        <v>220641.98225877376</v>
      </c>
      <c r="K30">
        <v>0</v>
      </c>
      <c r="L30">
        <v>0</v>
      </c>
      <c r="M30">
        <v>7.0839999999999996</v>
      </c>
      <c r="N30">
        <v>-0.40300000000000002</v>
      </c>
      <c r="O30">
        <v>1.9E-2</v>
      </c>
      <c r="P30">
        <v>1.5740000000000001</v>
      </c>
      <c r="Q30">
        <v>4.1500000000000002E-2</v>
      </c>
      <c r="R30">
        <v>3.2000000000000001E-2</v>
      </c>
      <c r="S30">
        <v>1.6400000000000001E-2</v>
      </c>
      <c r="T30">
        <v>19.57</v>
      </c>
    </row>
    <row r="31" spans="1:20" x14ac:dyDescent="0.25">
      <c r="A31" s="1" t="s">
        <v>88</v>
      </c>
      <c r="B31" t="s">
        <v>663</v>
      </c>
      <c r="C31">
        <v>21300002</v>
      </c>
      <c r="D31" s="2">
        <v>43705</v>
      </c>
      <c r="E31" t="s">
        <v>90</v>
      </c>
      <c r="F31">
        <v>0.4</v>
      </c>
      <c r="G31">
        <v>0</v>
      </c>
      <c r="H31">
        <v>3.6524780587598458</v>
      </c>
      <c r="I31">
        <v>1129386.1906223334</v>
      </c>
      <c r="J31">
        <v>79559.510614660059</v>
      </c>
      <c r="K31">
        <v>0</v>
      </c>
      <c r="L31">
        <v>0</v>
      </c>
      <c r="M31">
        <v>5.0720000000000001</v>
      </c>
      <c r="N31">
        <v>-0.52700000000000002</v>
      </c>
      <c r="O31">
        <v>8.9999999999999993E-3</v>
      </c>
      <c r="P31">
        <v>0.63500000000000001</v>
      </c>
      <c r="Q31">
        <v>4.0800000000000003E-2</v>
      </c>
      <c r="R31">
        <v>9.1999999999999998E-2</v>
      </c>
      <c r="S31">
        <v>2.8E-3</v>
      </c>
      <c r="T31">
        <v>25.817</v>
      </c>
    </row>
    <row r="32" spans="1:20" x14ac:dyDescent="0.25">
      <c r="A32" s="1" t="s">
        <v>24</v>
      </c>
      <c r="B32" t="s">
        <v>642</v>
      </c>
      <c r="C32">
        <v>21570001</v>
      </c>
      <c r="D32" s="2">
        <v>43704</v>
      </c>
      <c r="E32" t="s">
        <v>26</v>
      </c>
      <c r="F32">
        <v>0.17199999999999999</v>
      </c>
      <c r="G32">
        <v>0</v>
      </c>
      <c r="H32">
        <v>23.46287227622603</v>
      </c>
      <c r="I32">
        <v>3798040.3244278845</v>
      </c>
      <c r="J32">
        <v>0</v>
      </c>
      <c r="K32">
        <v>0</v>
      </c>
      <c r="L32">
        <v>0</v>
      </c>
      <c r="M32">
        <v>5.47</v>
      </c>
      <c r="N32">
        <v>-0.45800000000000002</v>
      </c>
      <c r="O32">
        <v>8.9999999999999993E-3</v>
      </c>
      <c r="P32">
        <v>0.85099999999999998</v>
      </c>
      <c r="Q32">
        <v>1.84E-2</v>
      </c>
      <c r="R32">
        <v>0.08</v>
      </c>
      <c r="S32">
        <v>5.1000000000000004E-3</v>
      </c>
      <c r="T32">
        <v>8.3239999999999998</v>
      </c>
    </row>
    <row r="33" spans="1:20" x14ac:dyDescent="0.25">
      <c r="A33" s="1" t="s">
        <v>39</v>
      </c>
      <c r="B33" t="s">
        <v>647</v>
      </c>
      <c r="C33">
        <v>21830001</v>
      </c>
      <c r="D33" s="2">
        <v>43704</v>
      </c>
      <c r="E33" t="s">
        <v>41</v>
      </c>
      <c r="F33">
        <v>0.10199999999999999</v>
      </c>
      <c r="G33">
        <v>0</v>
      </c>
      <c r="H33">
        <v>4.7707183521641348</v>
      </c>
      <c r="I33">
        <v>2999524.9953065733</v>
      </c>
      <c r="J33">
        <v>58757.713674859522</v>
      </c>
      <c r="K33">
        <v>0</v>
      </c>
      <c r="L33">
        <v>0</v>
      </c>
      <c r="M33">
        <v>4.6660000000000004</v>
      </c>
      <c r="N33">
        <v>-0.42899999999999999</v>
      </c>
      <c r="O33">
        <v>4.1000000000000002E-2</v>
      </c>
      <c r="P33">
        <v>0.98899999999999999</v>
      </c>
      <c r="Q33">
        <v>6.9099999999999995E-2</v>
      </c>
      <c r="R33">
        <v>5.2999999999999999E-2</v>
      </c>
      <c r="S33">
        <v>5.0000000000000001E-3</v>
      </c>
      <c r="T33">
        <v>10.952</v>
      </c>
    </row>
    <row r="34" spans="1:20" x14ac:dyDescent="0.25">
      <c r="A34" s="1" t="s">
        <v>70</v>
      </c>
      <c r="B34" t="s">
        <v>657</v>
      </c>
      <c r="C34">
        <v>21590001</v>
      </c>
      <c r="D34" s="2">
        <v>43705</v>
      </c>
      <c r="E34" t="s">
        <v>72</v>
      </c>
      <c r="F34">
        <v>0</v>
      </c>
      <c r="G34">
        <v>0</v>
      </c>
      <c r="H34">
        <v>11.82549902672943</v>
      </c>
      <c r="I34">
        <v>3873587.7183987745</v>
      </c>
      <c r="J34">
        <v>0</v>
      </c>
      <c r="K34">
        <v>0</v>
      </c>
      <c r="L34">
        <v>0</v>
      </c>
      <c r="M34">
        <v>6.9989999999999997</v>
      </c>
      <c r="N34">
        <v>-0.503</v>
      </c>
      <c r="O34">
        <v>8.3000000000000004E-2</v>
      </c>
      <c r="P34">
        <v>0.52100000000000002</v>
      </c>
      <c r="Q34">
        <v>2.5100000000000001E-2</v>
      </c>
      <c r="R34">
        <v>0.11</v>
      </c>
      <c r="S34">
        <v>4.8999999999999998E-3</v>
      </c>
      <c r="T34">
        <v>8.8019999999999996</v>
      </c>
    </row>
    <row r="35" spans="1:20" x14ac:dyDescent="0.25">
      <c r="A35" s="1" t="s">
        <v>60</v>
      </c>
      <c r="B35" t="s">
        <v>654</v>
      </c>
      <c r="C35">
        <v>21500001</v>
      </c>
      <c r="D35" s="2">
        <v>43704</v>
      </c>
      <c r="E35" t="s">
        <v>62</v>
      </c>
      <c r="F35">
        <v>0.35799999999999998</v>
      </c>
      <c r="G35">
        <v>0</v>
      </c>
      <c r="H35">
        <v>20.897497485475007</v>
      </c>
      <c r="I35">
        <v>4837506.4116346957</v>
      </c>
      <c r="J35">
        <v>0</v>
      </c>
      <c r="K35">
        <v>0</v>
      </c>
      <c r="L35">
        <v>0</v>
      </c>
      <c r="M35">
        <v>1.923</v>
      </c>
      <c r="N35">
        <v>-0.30099999999999999</v>
      </c>
      <c r="O35">
        <v>1.9E-2</v>
      </c>
      <c r="P35">
        <v>1.7789999999999999</v>
      </c>
      <c r="Q35">
        <v>0.24129999999999999</v>
      </c>
      <c r="R35">
        <v>0.40500000000000003</v>
      </c>
      <c r="S35">
        <v>3.9399999999999998E-2</v>
      </c>
      <c r="T35">
        <v>11.952</v>
      </c>
    </row>
    <row r="36" spans="1:20" x14ac:dyDescent="0.25">
      <c r="A36" s="1" t="s">
        <v>18</v>
      </c>
      <c r="B36" t="s">
        <v>640</v>
      </c>
      <c r="C36">
        <v>21390001</v>
      </c>
      <c r="D36" s="2">
        <v>43704</v>
      </c>
      <c r="E36" t="s">
        <v>20</v>
      </c>
      <c r="F36">
        <v>0.80300000000000005</v>
      </c>
      <c r="G36">
        <v>0</v>
      </c>
      <c r="H36">
        <v>8.4324071560566107</v>
      </c>
      <c r="I36">
        <v>4089657.7528939829</v>
      </c>
      <c r="J36">
        <v>58812.722293111881</v>
      </c>
      <c r="K36">
        <v>40871.727335398631</v>
      </c>
      <c r="L36">
        <v>0</v>
      </c>
      <c r="M36">
        <v>2.48</v>
      </c>
      <c r="N36">
        <v>-0.47199999999999998</v>
      </c>
      <c r="O36">
        <v>-2E-3</v>
      </c>
      <c r="P36">
        <v>0.67400000000000004</v>
      </c>
      <c r="Q36">
        <v>6.1800000000000001E-2</v>
      </c>
      <c r="R36">
        <v>0.34100000000000003</v>
      </c>
      <c r="S36">
        <v>7.9200000000000007E-2</v>
      </c>
      <c r="T36">
        <v>7.0359999999999996</v>
      </c>
    </row>
    <row r="37" spans="1:20" x14ac:dyDescent="0.25">
      <c r="A37" s="1" t="s">
        <v>91</v>
      </c>
      <c r="B37" t="s">
        <v>664</v>
      </c>
      <c r="C37">
        <v>21300003</v>
      </c>
      <c r="D37" s="2">
        <v>43705</v>
      </c>
      <c r="E37" t="s">
        <v>93</v>
      </c>
      <c r="F37">
        <v>0.58699999999999997</v>
      </c>
      <c r="G37">
        <v>0</v>
      </c>
      <c r="H37">
        <v>3.7182568995483334</v>
      </c>
      <c r="I37">
        <v>1502384.9694167748</v>
      </c>
      <c r="J37">
        <v>0</v>
      </c>
      <c r="K37">
        <v>0</v>
      </c>
      <c r="L37">
        <v>0</v>
      </c>
      <c r="M37">
        <v>2.3370000000000002</v>
      </c>
      <c r="N37">
        <v>-0.502</v>
      </c>
      <c r="O37">
        <v>6.0000000000000001E-3</v>
      </c>
      <c r="P37">
        <v>0.49399999999999999</v>
      </c>
      <c r="Q37">
        <v>3.3599999999999998E-2</v>
      </c>
      <c r="R37">
        <v>7.9000000000000001E-2</v>
      </c>
      <c r="S37">
        <v>3.7000000000000002E-3</v>
      </c>
      <c r="T37">
        <v>25.577999999999999</v>
      </c>
    </row>
    <row r="38" spans="1:20" x14ac:dyDescent="0.25">
      <c r="A38" s="1" t="s">
        <v>42</v>
      </c>
      <c r="B38" t="s">
        <v>648</v>
      </c>
      <c r="C38">
        <v>21860001</v>
      </c>
      <c r="D38" s="2">
        <v>43704</v>
      </c>
      <c r="E38" t="s">
        <v>44</v>
      </c>
      <c r="F38">
        <v>0.14000000000000001</v>
      </c>
      <c r="G38">
        <v>0</v>
      </c>
      <c r="H38">
        <v>10.466069650434019</v>
      </c>
      <c r="I38">
        <v>2552206.7616956793</v>
      </c>
      <c r="J38">
        <v>53758.576681753169</v>
      </c>
      <c r="K38">
        <v>0</v>
      </c>
      <c r="L38">
        <v>0</v>
      </c>
      <c r="M38">
        <v>4.2009999999999996</v>
      </c>
      <c r="N38">
        <v>-0.27700000000000002</v>
      </c>
      <c r="O38">
        <v>2.1000000000000001E-2</v>
      </c>
      <c r="P38">
        <v>2.7730000000000001</v>
      </c>
      <c r="Q38">
        <v>0.1232</v>
      </c>
      <c r="R38">
        <v>7.5999999999999998E-2</v>
      </c>
      <c r="S38">
        <v>1.47E-2</v>
      </c>
      <c r="T38">
        <v>14.526</v>
      </c>
    </row>
    <row r="39" spans="1:20" x14ac:dyDescent="0.25">
      <c r="A39" s="1" t="s">
        <v>103</v>
      </c>
      <c r="B39" t="s">
        <v>668</v>
      </c>
      <c r="C39">
        <v>21690001</v>
      </c>
      <c r="D39" s="2"/>
      <c r="E39" t="s">
        <v>105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4501-95D2-024A-A41A-6E26BB724845}">
  <dimension ref="A1:Y371"/>
  <sheetViews>
    <sheetView tabSelected="1" topLeftCell="A311" workbookViewId="0">
      <selection activeCell="D331" sqref="D331"/>
    </sheetView>
  </sheetViews>
  <sheetFormatPr defaultColWidth="11" defaultRowHeight="15.75" x14ac:dyDescent="0.25"/>
  <cols>
    <col min="3" max="3" width="13" bestFit="1" customWidth="1"/>
    <col min="4" max="4" width="69.25" customWidth="1"/>
    <col min="25" max="25" width="4.625" bestFit="1" customWidth="1"/>
  </cols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122</v>
      </c>
      <c r="F1" t="s">
        <v>123</v>
      </c>
      <c r="G1" t="s">
        <v>121</v>
      </c>
      <c r="H1" t="s">
        <v>172</v>
      </c>
      <c r="I1" t="s">
        <v>173</v>
      </c>
      <c r="J1" t="s">
        <v>174</v>
      </c>
      <c r="K1" t="s">
        <v>175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176</v>
      </c>
      <c r="U1" t="s">
        <v>677</v>
      </c>
    </row>
    <row r="2" spans="1:25" x14ac:dyDescent="0.25">
      <c r="A2" t="s">
        <v>296</v>
      </c>
      <c r="B2">
        <v>21280001</v>
      </c>
      <c r="C2" s="2">
        <v>43641</v>
      </c>
      <c r="D2" t="s">
        <v>17</v>
      </c>
      <c r="E2">
        <v>0</v>
      </c>
      <c r="F2">
        <v>2.3E-2</v>
      </c>
      <c r="G2">
        <v>9.1673025024597372</v>
      </c>
      <c r="H2">
        <v>19465141.54272249</v>
      </c>
      <c r="I2">
        <v>0</v>
      </c>
      <c r="J2">
        <v>0</v>
      </c>
      <c r="K2">
        <v>0</v>
      </c>
      <c r="L2">
        <v>3.899</v>
      </c>
      <c r="M2">
        <v>0.47299999999999998</v>
      </c>
      <c r="N2">
        <v>6.5000000000000002E-2</v>
      </c>
      <c r="O2">
        <v>0.18</v>
      </c>
      <c r="P2">
        <v>8.2199999999999995E-2</v>
      </c>
      <c r="Q2">
        <v>4.7640000000000002</v>
      </c>
      <c r="R2">
        <v>5.79E-2</v>
      </c>
      <c r="S2">
        <v>16.994</v>
      </c>
      <c r="T2">
        <v>7.7</v>
      </c>
      <c r="U2">
        <f t="shared" ref="U2:U65" si="0">IF(E2&lt;1, 1, IF(E2&gt;8, 3, 2))</f>
        <v>1</v>
      </c>
    </row>
    <row r="3" spans="1:25" x14ac:dyDescent="0.25">
      <c r="A3" t="s">
        <v>309</v>
      </c>
      <c r="B3">
        <v>21350001</v>
      </c>
      <c r="C3" s="2">
        <v>43641</v>
      </c>
      <c r="D3" t="s">
        <v>680</v>
      </c>
      <c r="E3">
        <v>0</v>
      </c>
      <c r="F3">
        <v>1.4999999999999999E-2</v>
      </c>
      <c r="G3">
        <v>15.484681433915362</v>
      </c>
      <c r="H3">
        <v>2425661.6752712317</v>
      </c>
      <c r="I3">
        <v>0</v>
      </c>
      <c r="J3">
        <v>0</v>
      </c>
      <c r="K3">
        <v>0</v>
      </c>
      <c r="L3">
        <v>4.3280000000000003</v>
      </c>
      <c r="M3">
        <v>0.155</v>
      </c>
      <c r="N3">
        <v>4.1000000000000002E-2</v>
      </c>
      <c r="O3">
        <v>0.2</v>
      </c>
      <c r="P3">
        <v>9.6000000000000002E-2</v>
      </c>
      <c r="Q3">
        <v>3.351</v>
      </c>
      <c r="R3">
        <v>5.5599999999999997E-2</v>
      </c>
      <c r="S3">
        <v>12.829000000000001</v>
      </c>
      <c r="T3">
        <v>8.1999999999999993</v>
      </c>
      <c r="U3">
        <f t="shared" si="0"/>
        <v>1</v>
      </c>
      <c r="W3" t="s">
        <v>674</v>
      </c>
      <c r="X3">
        <f>COUNTIF(U:U,1)</f>
        <v>252</v>
      </c>
      <c r="Y3" s="4" t="e">
        <f>X3/#REF!*100</f>
        <v>#REF!</v>
      </c>
    </row>
    <row r="4" spans="1:25" x14ac:dyDescent="0.25">
      <c r="A4" t="s">
        <v>303</v>
      </c>
      <c r="B4">
        <v>21810002</v>
      </c>
      <c r="C4" s="2">
        <v>43641</v>
      </c>
      <c r="D4" t="s">
        <v>38</v>
      </c>
      <c r="E4">
        <v>1.3620000000000001</v>
      </c>
      <c r="F4">
        <v>1.2E-2</v>
      </c>
      <c r="G4">
        <v>10.807077178566626</v>
      </c>
      <c r="H4">
        <v>6150054.1542810844</v>
      </c>
      <c r="I4">
        <v>924618.11574061925</v>
      </c>
      <c r="J4">
        <v>0</v>
      </c>
      <c r="K4">
        <v>0</v>
      </c>
      <c r="L4">
        <v>5.7779999999999996</v>
      </c>
      <c r="M4">
        <v>0.254</v>
      </c>
      <c r="N4">
        <v>4.0000000000000001E-3</v>
      </c>
      <c r="O4">
        <v>0.25900000000000001</v>
      </c>
      <c r="P4">
        <v>0.1032</v>
      </c>
      <c r="Q4">
        <v>9.4E-2</v>
      </c>
      <c r="R4">
        <v>1.44E-2</v>
      </c>
      <c r="S4">
        <v>16.645</v>
      </c>
      <c r="T4">
        <v>8.5</v>
      </c>
      <c r="U4">
        <f t="shared" si="0"/>
        <v>2</v>
      </c>
      <c r="W4" t="s">
        <v>675</v>
      </c>
      <c r="X4">
        <f>COUNTIF(U:U,2)</f>
        <v>77</v>
      </c>
      <c r="Y4" s="4" t="e">
        <f>X4/#REF!*100</f>
        <v>#REF!</v>
      </c>
    </row>
    <row r="5" spans="1:25" x14ac:dyDescent="0.25">
      <c r="A5" t="s">
        <v>306</v>
      </c>
      <c r="B5">
        <v>21940001</v>
      </c>
      <c r="C5" s="2">
        <v>43641</v>
      </c>
      <c r="D5" t="s">
        <v>47</v>
      </c>
      <c r="E5">
        <v>0</v>
      </c>
      <c r="F5">
        <v>0</v>
      </c>
      <c r="G5">
        <v>4.914341091521151</v>
      </c>
      <c r="H5">
        <v>2345873.333102941</v>
      </c>
      <c r="I5">
        <v>0</v>
      </c>
      <c r="J5">
        <v>0</v>
      </c>
      <c r="K5">
        <v>0</v>
      </c>
      <c r="L5">
        <v>35.270000000000003</v>
      </c>
      <c r="M5">
        <v>-2.1000000000000001E-2</v>
      </c>
      <c r="N5">
        <v>6.0000000000000001E-3</v>
      </c>
      <c r="O5">
        <v>0.154</v>
      </c>
      <c r="P5">
        <v>0.05</v>
      </c>
      <c r="Q5">
        <v>3.6909999999999998</v>
      </c>
      <c r="R5">
        <v>8.4599999999999995E-2</v>
      </c>
      <c r="S5">
        <v>14.956</v>
      </c>
      <c r="T5">
        <v>7.81</v>
      </c>
      <c r="U5">
        <f t="shared" si="0"/>
        <v>1</v>
      </c>
      <c r="W5" t="s">
        <v>676</v>
      </c>
      <c r="X5">
        <f>COUNTIF(U:U,3)</f>
        <v>35</v>
      </c>
      <c r="Y5" s="4" t="e">
        <f>X5/#REF!*100</f>
        <v>#REF!</v>
      </c>
    </row>
    <row r="6" spans="1:25" x14ac:dyDescent="0.25">
      <c r="A6" t="s">
        <v>307</v>
      </c>
      <c r="B6">
        <v>21170001</v>
      </c>
      <c r="C6" s="2">
        <v>43641</v>
      </c>
      <c r="D6" t="s">
        <v>50</v>
      </c>
      <c r="E6">
        <v>0.30499999999999999</v>
      </c>
      <c r="F6">
        <v>2.4E-2</v>
      </c>
      <c r="G6">
        <v>10.826676079077863</v>
      </c>
      <c r="H6">
        <v>2408578.4010658246</v>
      </c>
      <c r="I6">
        <v>129849.02195122282</v>
      </c>
      <c r="J6">
        <v>0</v>
      </c>
      <c r="K6">
        <v>0</v>
      </c>
      <c r="L6">
        <v>7.6440000000000001</v>
      </c>
      <c r="M6">
        <v>0.15</v>
      </c>
      <c r="N6">
        <v>2E-3</v>
      </c>
      <c r="O6">
        <v>0.30499999999999999</v>
      </c>
      <c r="P6">
        <v>3.3300000000000003E-2</v>
      </c>
      <c r="Q6">
        <v>2.3E-2</v>
      </c>
      <c r="R6">
        <v>3.2000000000000002E-3</v>
      </c>
      <c r="S6">
        <v>12.629</v>
      </c>
      <c r="T6">
        <v>8.5</v>
      </c>
      <c r="U6">
        <f t="shared" si="0"/>
        <v>1</v>
      </c>
    </row>
    <row r="7" spans="1:25" x14ac:dyDescent="0.25">
      <c r="A7" t="s">
        <v>302</v>
      </c>
      <c r="B7">
        <v>21810001</v>
      </c>
      <c r="C7" s="2">
        <v>43641</v>
      </c>
      <c r="D7" t="s">
        <v>35</v>
      </c>
      <c r="E7">
        <v>0.218</v>
      </c>
      <c r="F7">
        <v>1.7000000000000001E-2</v>
      </c>
      <c r="G7">
        <v>8.7361266912125064</v>
      </c>
      <c r="H7">
        <v>2190625.7710195594</v>
      </c>
      <c r="I7">
        <v>242337.84314033587</v>
      </c>
      <c r="J7">
        <v>0</v>
      </c>
      <c r="K7">
        <v>0</v>
      </c>
      <c r="L7">
        <v>5.6159999999999997</v>
      </c>
      <c r="M7">
        <v>0.20899999999999999</v>
      </c>
      <c r="N7">
        <v>3.0000000000000001E-3</v>
      </c>
      <c r="O7">
        <v>0.35199999999999998</v>
      </c>
      <c r="P7">
        <v>9.06E-2</v>
      </c>
      <c r="Q7">
        <v>1.06</v>
      </c>
      <c r="R7">
        <v>7.5600000000000001E-2</v>
      </c>
      <c r="S7">
        <v>19.131</v>
      </c>
      <c r="T7">
        <v>8.66</v>
      </c>
      <c r="U7">
        <f t="shared" si="0"/>
        <v>1</v>
      </c>
    </row>
    <row r="8" spans="1:25" x14ac:dyDescent="0.25">
      <c r="A8" t="s">
        <v>293</v>
      </c>
      <c r="B8">
        <v>21070001</v>
      </c>
      <c r="C8" s="2">
        <v>43641</v>
      </c>
      <c r="D8" t="s">
        <v>8</v>
      </c>
      <c r="E8">
        <v>0.17199999999999999</v>
      </c>
      <c r="F8">
        <v>1.9E-2</v>
      </c>
      <c r="G8">
        <v>4.5615608823188714</v>
      </c>
      <c r="H8">
        <v>9101909.1781469267</v>
      </c>
      <c r="I8">
        <v>0</v>
      </c>
      <c r="J8">
        <v>20252.346345784583</v>
      </c>
      <c r="K8">
        <v>0</v>
      </c>
      <c r="L8">
        <v>5.0540000000000003</v>
      </c>
      <c r="M8">
        <v>1.355</v>
      </c>
      <c r="N8">
        <v>4.7E-2</v>
      </c>
      <c r="O8">
        <v>0.35799999999999998</v>
      </c>
      <c r="P8">
        <v>5.7000000000000002E-2</v>
      </c>
      <c r="Q8">
        <v>9.4E-2</v>
      </c>
      <c r="R8">
        <v>1.8700000000000001E-2</v>
      </c>
      <c r="S8">
        <v>33.779000000000003</v>
      </c>
      <c r="T8">
        <v>8.41</v>
      </c>
      <c r="U8">
        <f t="shared" si="0"/>
        <v>1</v>
      </c>
    </row>
    <row r="9" spans="1:25" x14ac:dyDescent="0.25">
      <c r="A9" t="s">
        <v>298</v>
      </c>
      <c r="B9">
        <v>21520001</v>
      </c>
      <c r="C9" s="2">
        <v>43641</v>
      </c>
      <c r="D9" t="s">
        <v>23</v>
      </c>
      <c r="E9">
        <v>1.712</v>
      </c>
      <c r="F9">
        <v>1.4999999999999999E-2</v>
      </c>
      <c r="G9">
        <v>10.604555206617169</v>
      </c>
      <c r="H9">
        <v>22120411.77527326</v>
      </c>
      <c r="I9">
        <v>943322.60519960383</v>
      </c>
      <c r="J9">
        <v>0</v>
      </c>
      <c r="K9">
        <v>0</v>
      </c>
      <c r="L9">
        <v>5.3949999999999996</v>
      </c>
      <c r="M9">
        <v>5.1999999999999998E-2</v>
      </c>
      <c r="N9">
        <v>2E-3</v>
      </c>
      <c r="O9">
        <v>0.193</v>
      </c>
      <c r="P9">
        <v>5.2900000000000003E-2</v>
      </c>
      <c r="Q9">
        <v>1.2689999999999999</v>
      </c>
      <c r="R9">
        <v>6.7100000000000007E-2</v>
      </c>
      <c r="S9">
        <v>21.727</v>
      </c>
      <c r="T9">
        <v>8.4</v>
      </c>
      <c r="U9">
        <f t="shared" si="0"/>
        <v>2</v>
      </c>
    </row>
    <row r="10" spans="1:25" x14ac:dyDescent="0.25">
      <c r="A10" t="s">
        <v>301</v>
      </c>
      <c r="B10">
        <v>21780001</v>
      </c>
      <c r="C10" s="2">
        <v>43641</v>
      </c>
      <c r="D10" t="s">
        <v>32</v>
      </c>
      <c r="E10">
        <v>0.21</v>
      </c>
      <c r="F10">
        <v>8.9999999999999993E-3</v>
      </c>
      <c r="G10">
        <v>15.857060543628881</v>
      </c>
      <c r="H10">
        <v>4652153.5463834824</v>
      </c>
      <c r="I10">
        <v>0</v>
      </c>
      <c r="J10">
        <v>0</v>
      </c>
      <c r="K10">
        <v>0</v>
      </c>
      <c r="L10">
        <v>6.2990000000000004</v>
      </c>
      <c r="M10">
        <v>0.191</v>
      </c>
      <c r="N10">
        <v>4.0000000000000001E-3</v>
      </c>
      <c r="O10">
        <v>0.23400000000000001</v>
      </c>
      <c r="P10">
        <v>7.4999999999999997E-2</v>
      </c>
      <c r="Q10">
        <v>-1E-3</v>
      </c>
      <c r="R10">
        <v>5.4000000000000003E-3</v>
      </c>
      <c r="S10">
        <v>26.890999999999998</v>
      </c>
      <c r="T10">
        <v>8.48</v>
      </c>
      <c r="U10">
        <f t="shared" si="0"/>
        <v>1</v>
      </c>
    </row>
    <row r="11" spans="1:25" x14ac:dyDescent="0.25">
      <c r="A11" t="s">
        <v>300</v>
      </c>
      <c r="B11">
        <v>21670001</v>
      </c>
      <c r="C11" s="2">
        <v>43641</v>
      </c>
      <c r="D11" t="s">
        <v>29</v>
      </c>
      <c r="E11">
        <v>1.4999999999999999E-2</v>
      </c>
      <c r="F11">
        <v>1.2999999999999999E-2</v>
      </c>
      <c r="G11">
        <v>24.369516332343132</v>
      </c>
      <c r="H11">
        <v>13457665.825731657</v>
      </c>
      <c r="I11">
        <v>73842.04735611302</v>
      </c>
      <c r="J11">
        <v>0</v>
      </c>
      <c r="K11">
        <v>0</v>
      </c>
      <c r="L11">
        <v>9.9239999999999995</v>
      </c>
      <c r="M11">
        <v>0.23499999999999999</v>
      </c>
      <c r="N11">
        <v>5.0000000000000001E-3</v>
      </c>
      <c r="O11">
        <v>0.45300000000000001</v>
      </c>
      <c r="P11">
        <v>0.115</v>
      </c>
      <c r="Q11">
        <v>2.4E-2</v>
      </c>
      <c r="R11">
        <v>2.24E-2</v>
      </c>
      <c r="S11">
        <v>12.257999999999999</v>
      </c>
      <c r="T11">
        <v>8.4499999999999993</v>
      </c>
      <c r="U11">
        <f t="shared" si="0"/>
        <v>1</v>
      </c>
    </row>
    <row r="12" spans="1:25" x14ac:dyDescent="0.25">
      <c r="A12" t="s">
        <v>310</v>
      </c>
      <c r="B12">
        <v>21420001</v>
      </c>
      <c r="C12" s="2">
        <v>43641</v>
      </c>
      <c r="D12" t="s">
        <v>59</v>
      </c>
      <c r="E12">
        <v>0.188</v>
      </c>
      <c r="F12">
        <v>4.0000000000000001E-3</v>
      </c>
      <c r="G12">
        <v>13.844906757808474</v>
      </c>
      <c r="H12">
        <v>1867870.7798242136</v>
      </c>
      <c r="I12">
        <v>0</v>
      </c>
      <c r="J12">
        <v>0</v>
      </c>
      <c r="K12">
        <v>0</v>
      </c>
      <c r="L12">
        <v>4.6500000000000004</v>
      </c>
      <c r="M12">
        <v>0.20200000000000001</v>
      </c>
      <c r="N12">
        <v>3.2469999999999999</v>
      </c>
      <c r="O12">
        <v>0.19400000000000001</v>
      </c>
      <c r="P12">
        <v>8.6800000000000002E-2</v>
      </c>
      <c r="Q12">
        <v>3.2269999999999999</v>
      </c>
      <c r="R12">
        <v>0.1797</v>
      </c>
      <c r="S12">
        <v>13.154</v>
      </c>
      <c r="T12">
        <v>8.4</v>
      </c>
      <c r="U12">
        <f t="shared" si="0"/>
        <v>1</v>
      </c>
    </row>
    <row r="13" spans="1:25" x14ac:dyDescent="0.25">
      <c r="A13" t="s">
        <v>308</v>
      </c>
      <c r="B13">
        <v>21170002</v>
      </c>
      <c r="C13" s="2">
        <v>43641</v>
      </c>
      <c r="D13" t="s">
        <v>53</v>
      </c>
      <c r="E13">
        <v>1.7270000000000001</v>
      </c>
      <c r="F13">
        <v>3.5999999999999997E-2</v>
      </c>
      <c r="G13">
        <v>13.675049620044414</v>
      </c>
      <c r="H13">
        <v>1937557.5388611902</v>
      </c>
      <c r="I13">
        <v>857117.07405499683</v>
      </c>
      <c r="J13">
        <v>0</v>
      </c>
      <c r="K13">
        <v>0</v>
      </c>
      <c r="L13">
        <v>9.1519999999999992</v>
      </c>
      <c r="M13">
        <v>0.32300000000000001</v>
      </c>
      <c r="N13">
        <v>7.0000000000000001E-3</v>
      </c>
      <c r="O13">
        <v>0.53300000000000003</v>
      </c>
      <c r="P13">
        <v>8.0399999999999999E-2</v>
      </c>
      <c r="Q13">
        <v>-1.0999999999999999E-2</v>
      </c>
      <c r="R13">
        <v>4.0000000000000001E-3</v>
      </c>
      <c r="S13">
        <v>12.111000000000001</v>
      </c>
      <c r="T13">
        <v>8.6999999999999993</v>
      </c>
      <c r="U13">
        <f t="shared" si="0"/>
        <v>2</v>
      </c>
    </row>
    <row r="14" spans="1:25" x14ac:dyDescent="0.25">
      <c r="A14" t="s">
        <v>295</v>
      </c>
      <c r="B14">
        <v>21130002</v>
      </c>
      <c r="C14" s="2">
        <v>43641</v>
      </c>
      <c r="D14" t="s">
        <v>14</v>
      </c>
      <c r="E14">
        <v>1.2450000000000001</v>
      </c>
      <c r="F14">
        <v>1.2999999999999999E-2</v>
      </c>
      <c r="G14">
        <v>12.910692500106142</v>
      </c>
      <c r="H14">
        <v>10293416.488773828</v>
      </c>
      <c r="I14">
        <v>105318.12880018335</v>
      </c>
      <c r="J14">
        <v>0</v>
      </c>
      <c r="K14">
        <v>0</v>
      </c>
      <c r="L14">
        <v>6.8250000000000002</v>
      </c>
      <c r="M14">
        <v>0.16800000000000001</v>
      </c>
      <c r="N14">
        <v>1.4999999999999999E-2</v>
      </c>
      <c r="O14">
        <v>0.46600000000000003</v>
      </c>
      <c r="P14">
        <v>0.2802</v>
      </c>
      <c r="Q14">
        <v>8.3000000000000004E-2</v>
      </c>
      <c r="R14">
        <v>1.0999999999999999E-2</v>
      </c>
      <c r="S14">
        <v>18.510999999999999</v>
      </c>
      <c r="T14">
        <v>7.89</v>
      </c>
      <c r="U14">
        <f t="shared" si="0"/>
        <v>2</v>
      </c>
    </row>
    <row r="15" spans="1:25" x14ac:dyDescent="0.25">
      <c r="A15" t="s">
        <v>294</v>
      </c>
      <c r="B15">
        <v>21130001</v>
      </c>
      <c r="C15" s="2">
        <v>43641</v>
      </c>
      <c r="D15" t="s">
        <v>11</v>
      </c>
      <c r="E15">
        <v>0.56999999999999995</v>
      </c>
      <c r="F15">
        <v>1.4E-2</v>
      </c>
      <c r="G15">
        <v>16.941533038584033</v>
      </c>
      <c r="H15">
        <v>12032904.205646252</v>
      </c>
      <c r="I15">
        <v>107352.90728067835</v>
      </c>
      <c r="J15">
        <v>0</v>
      </c>
      <c r="K15">
        <v>0</v>
      </c>
      <c r="L15">
        <v>6.8090000000000002</v>
      </c>
      <c r="M15">
        <v>0.123</v>
      </c>
      <c r="N15">
        <v>1.7000000000000001E-2</v>
      </c>
      <c r="O15">
        <v>0.52500000000000002</v>
      </c>
      <c r="P15">
        <v>0.26050000000000001</v>
      </c>
      <c r="Q15">
        <v>7.9000000000000001E-2</v>
      </c>
      <c r="R15">
        <v>1.4200000000000001E-2</v>
      </c>
      <c r="S15">
        <v>18.335000000000001</v>
      </c>
      <c r="T15">
        <v>7.97</v>
      </c>
      <c r="U15">
        <f t="shared" si="0"/>
        <v>1</v>
      </c>
    </row>
    <row r="16" spans="1:25" x14ac:dyDescent="0.25">
      <c r="A16" t="s">
        <v>299</v>
      </c>
      <c r="B16">
        <v>21570001</v>
      </c>
      <c r="C16" s="2">
        <v>43641</v>
      </c>
      <c r="D16" t="s">
        <v>26</v>
      </c>
      <c r="E16">
        <v>0.245</v>
      </c>
      <c r="F16">
        <v>8.0000000000000002E-3</v>
      </c>
      <c r="G16">
        <v>11.114126619909351</v>
      </c>
      <c r="H16">
        <v>15730898.345888736</v>
      </c>
      <c r="I16">
        <v>0</v>
      </c>
      <c r="J16">
        <v>0</v>
      </c>
      <c r="K16">
        <v>0</v>
      </c>
      <c r="L16">
        <v>7.9770000000000003</v>
      </c>
      <c r="M16">
        <v>1.0999999999999999E-2</v>
      </c>
      <c r="N16">
        <v>2E-3</v>
      </c>
      <c r="O16">
        <v>0.122</v>
      </c>
      <c r="P16">
        <v>6.0199999999999997E-2</v>
      </c>
      <c r="Q16">
        <v>0.187</v>
      </c>
      <c r="R16">
        <v>2.5999999999999999E-3</v>
      </c>
      <c r="S16">
        <v>6.0309999999999997</v>
      </c>
      <c r="T16">
        <v>8.4</v>
      </c>
      <c r="U16">
        <f t="shared" si="0"/>
        <v>1</v>
      </c>
    </row>
    <row r="17" spans="1:21" x14ac:dyDescent="0.25">
      <c r="A17" t="s">
        <v>304</v>
      </c>
      <c r="B17">
        <v>21830001</v>
      </c>
      <c r="C17" s="2">
        <v>43641</v>
      </c>
      <c r="D17" t="s">
        <v>41</v>
      </c>
      <c r="E17">
        <v>0.155</v>
      </c>
      <c r="F17">
        <v>7.0000000000000001E-3</v>
      </c>
      <c r="G17">
        <v>7.5405937600270061</v>
      </c>
      <c r="H17">
        <v>2308606.5099326731</v>
      </c>
      <c r="I17">
        <v>141567.09967655322</v>
      </c>
      <c r="J17">
        <v>0</v>
      </c>
      <c r="K17">
        <v>0</v>
      </c>
      <c r="L17">
        <v>5.4340000000000002</v>
      </c>
      <c r="M17">
        <v>9.7000000000000003E-2</v>
      </c>
      <c r="N17">
        <v>7.0000000000000001E-3</v>
      </c>
      <c r="O17">
        <v>0.222</v>
      </c>
      <c r="P17">
        <v>6.9199999999999998E-2</v>
      </c>
      <c r="Q17">
        <v>8.5000000000000006E-2</v>
      </c>
      <c r="R17">
        <v>1.46E-2</v>
      </c>
      <c r="S17">
        <v>10.55</v>
      </c>
      <c r="T17">
        <v>8.7899999999999991</v>
      </c>
      <c r="U17">
        <f t="shared" si="0"/>
        <v>1</v>
      </c>
    </row>
    <row r="18" spans="1:21" x14ac:dyDescent="0.25">
      <c r="A18" t="s">
        <v>311</v>
      </c>
      <c r="B18">
        <v>21500001</v>
      </c>
      <c r="C18" s="2">
        <v>43641</v>
      </c>
      <c r="D18" t="s">
        <v>62</v>
      </c>
      <c r="E18">
        <v>0.26500000000000001</v>
      </c>
      <c r="F18">
        <v>8.9999999999999993E-3</v>
      </c>
      <c r="G18">
        <v>20.116554921404543</v>
      </c>
      <c r="H18">
        <v>1591173.6270508138</v>
      </c>
      <c r="I18">
        <v>0</v>
      </c>
      <c r="J18">
        <v>0</v>
      </c>
      <c r="K18">
        <v>0</v>
      </c>
      <c r="L18">
        <v>4.7530000000000001</v>
      </c>
      <c r="M18">
        <v>0.17699999999999999</v>
      </c>
      <c r="N18">
        <v>6.0000000000000001E-3</v>
      </c>
      <c r="O18">
        <v>0.34599999999999997</v>
      </c>
      <c r="P18">
        <v>0.1797</v>
      </c>
      <c r="Q18">
        <v>1.6719999999999999</v>
      </c>
      <c r="R18">
        <v>0.1613</v>
      </c>
      <c r="S18">
        <v>10.698</v>
      </c>
      <c r="T18">
        <v>8.4</v>
      </c>
      <c r="U18">
        <f t="shared" si="0"/>
        <v>1</v>
      </c>
    </row>
    <row r="19" spans="1:21" x14ac:dyDescent="0.25">
      <c r="A19" t="s">
        <v>297</v>
      </c>
      <c r="B19">
        <v>21390001</v>
      </c>
      <c r="C19" s="2">
        <v>43641</v>
      </c>
      <c r="D19" t="s">
        <v>20</v>
      </c>
      <c r="E19">
        <v>4.2999999999999997E-2</v>
      </c>
      <c r="F19">
        <v>1.2999999999999999E-2</v>
      </c>
      <c r="G19">
        <v>6.1033410558695724</v>
      </c>
      <c r="H19">
        <v>5971194.1293220557</v>
      </c>
      <c r="I19">
        <v>0</v>
      </c>
      <c r="J19">
        <v>0</v>
      </c>
      <c r="K19">
        <v>0</v>
      </c>
      <c r="L19">
        <v>4.4960000000000004</v>
      </c>
      <c r="M19">
        <v>0.182</v>
      </c>
      <c r="N19">
        <v>5.0000000000000001E-3</v>
      </c>
      <c r="O19">
        <v>0.26100000000000001</v>
      </c>
      <c r="P19">
        <v>4.48E-2</v>
      </c>
      <c r="Q19">
        <v>1.645</v>
      </c>
      <c r="R19">
        <v>7.6100000000000001E-2</v>
      </c>
      <c r="S19">
        <v>8.0190000000000001</v>
      </c>
      <c r="T19">
        <v>8.67</v>
      </c>
      <c r="U19">
        <f t="shared" si="0"/>
        <v>1</v>
      </c>
    </row>
    <row r="20" spans="1:21" x14ac:dyDescent="0.25">
      <c r="A20" t="s">
        <v>305</v>
      </c>
      <c r="B20">
        <v>21860001</v>
      </c>
      <c r="C20" s="2">
        <v>43641</v>
      </c>
      <c r="D20" t="s">
        <v>44</v>
      </c>
      <c r="E20">
        <v>0.30499999999999999</v>
      </c>
      <c r="F20">
        <v>4.0000000000000001E-3</v>
      </c>
      <c r="G20">
        <v>6.6390443365100706</v>
      </c>
      <c r="H20">
        <v>2123414.825760338</v>
      </c>
      <c r="I20">
        <v>0</v>
      </c>
      <c r="J20">
        <v>0</v>
      </c>
      <c r="K20">
        <v>0</v>
      </c>
      <c r="L20">
        <v>4.55</v>
      </c>
      <c r="M20">
        <v>0.21</v>
      </c>
      <c r="N20">
        <v>2.1000000000000001E-2</v>
      </c>
      <c r="O20">
        <v>0.27100000000000002</v>
      </c>
      <c r="P20">
        <v>0.2492</v>
      </c>
      <c r="Q20">
        <v>7.3719999999999999</v>
      </c>
      <c r="R20">
        <v>9.5299999999999996E-2</v>
      </c>
      <c r="S20">
        <v>11.351000000000001</v>
      </c>
      <c r="T20">
        <v>8.02</v>
      </c>
      <c r="U20">
        <f t="shared" si="0"/>
        <v>1</v>
      </c>
    </row>
    <row r="21" spans="1:21" x14ac:dyDescent="0.25">
      <c r="A21" t="s">
        <v>326</v>
      </c>
      <c r="B21">
        <v>21770001</v>
      </c>
      <c r="C21" s="2">
        <v>43642</v>
      </c>
      <c r="D21" t="s">
        <v>108</v>
      </c>
      <c r="E21">
        <v>0</v>
      </c>
      <c r="F21">
        <v>0</v>
      </c>
      <c r="G21">
        <v>20.684923036230437</v>
      </c>
      <c r="H21">
        <v>6269031.1393863335</v>
      </c>
      <c r="I21">
        <v>0</v>
      </c>
      <c r="J21">
        <v>0</v>
      </c>
      <c r="K21">
        <v>0</v>
      </c>
      <c r="L21">
        <v>5.5039999999999996</v>
      </c>
      <c r="M21">
        <v>0.115</v>
      </c>
      <c r="N21">
        <v>4.0000000000000001E-3</v>
      </c>
      <c r="O21">
        <v>0.24199999999999999</v>
      </c>
      <c r="P21">
        <v>7.0300000000000001E-2</v>
      </c>
      <c r="Q21">
        <v>2.4830000000000001</v>
      </c>
      <c r="R21">
        <v>7.9600000000000004E-2</v>
      </c>
      <c r="S21">
        <v>17.213000000000001</v>
      </c>
      <c r="T21">
        <v>8.25</v>
      </c>
      <c r="U21">
        <f t="shared" si="0"/>
        <v>1</v>
      </c>
    </row>
    <row r="22" spans="1:21" x14ac:dyDescent="0.25">
      <c r="A22" t="s">
        <v>323</v>
      </c>
      <c r="B22">
        <v>21300005</v>
      </c>
      <c r="C22" s="2">
        <v>43642</v>
      </c>
      <c r="D22" t="s">
        <v>678</v>
      </c>
      <c r="E22">
        <v>0</v>
      </c>
      <c r="F22">
        <v>3.3000000000000002E-2</v>
      </c>
      <c r="G22">
        <v>6.6521102701842292</v>
      </c>
      <c r="H22">
        <v>1566723.5484994457</v>
      </c>
      <c r="I22">
        <v>343971.4778746771</v>
      </c>
      <c r="J22">
        <v>0</v>
      </c>
      <c r="K22">
        <v>0</v>
      </c>
      <c r="L22">
        <v>6.7889999999999997</v>
      </c>
      <c r="M22">
        <v>-6.0000000000000001E-3</v>
      </c>
      <c r="N22">
        <v>1.0999999999999999E-2</v>
      </c>
      <c r="O22">
        <v>0.193</v>
      </c>
      <c r="P22">
        <v>6.2799999999999995E-2</v>
      </c>
      <c r="Q22">
        <v>6.7000000000000004E-2</v>
      </c>
      <c r="R22">
        <v>1.04E-2</v>
      </c>
      <c r="S22">
        <v>12.683</v>
      </c>
      <c r="T22">
        <v>8.48</v>
      </c>
      <c r="U22">
        <f t="shared" si="0"/>
        <v>1</v>
      </c>
    </row>
    <row r="23" spans="1:21" x14ac:dyDescent="0.25">
      <c r="A23" t="s">
        <v>322</v>
      </c>
      <c r="B23">
        <v>21300004</v>
      </c>
      <c r="C23" s="2">
        <v>43642</v>
      </c>
      <c r="D23" t="s">
        <v>96</v>
      </c>
      <c r="E23">
        <v>0.127</v>
      </c>
      <c r="F23">
        <v>2.5000000000000001E-2</v>
      </c>
      <c r="G23">
        <v>5.7832256808526896</v>
      </c>
      <c r="H23">
        <v>2073522.1883150262</v>
      </c>
      <c r="I23">
        <v>0</v>
      </c>
      <c r="J23">
        <v>0</v>
      </c>
      <c r="K23">
        <v>0</v>
      </c>
      <c r="L23">
        <v>6.593</v>
      </c>
      <c r="M23">
        <v>0.32300000000000001</v>
      </c>
      <c r="N23">
        <v>6.0000000000000001E-3</v>
      </c>
      <c r="O23">
        <v>0.16800000000000001</v>
      </c>
      <c r="P23">
        <v>4.1799999999999997E-2</v>
      </c>
      <c r="Q23">
        <v>4.3999999999999997E-2</v>
      </c>
      <c r="R23">
        <v>1.01E-2</v>
      </c>
      <c r="S23">
        <v>24.334</v>
      </c>
      <c r="T23">
        <v>8.18</v>
      </c>
      <c r="U23">
        <f t="shared" si="0"/>
        <v>1</v>
      </c>
    </row>
    <row r="24" spans="1:21" x14ac:dyDescent="0.25">
      <c r="A24" t="s">
        <v>328</v>
      </c>
      <c r="B24">
        <v>21880001</v>
      </c>
      <c r="C24" s="2">
        <v>43642</v>
      </c>
      <c r="D24" t="s">
        <v>114</v>
      </c>
      <c r="E24">
        <v>33.659999999999997</v>
      </c>
      <c r="F24">
        <v>0</v>
      </c>
      <c r="G24">
        <v>20.795983472460783</v>
      </c>
      <c r="H24">
        <v>6223711.4460792812</v>
      </c>
      <c r="I24">
        <v>8216988.9320048988</v>
      </c>
      <c r="J24">
        <v>0</v>
      </c>
      <c r="K24">
        <v>0</v>
      </c>
      <c r="L24">
        <v>18.45</v>
      </c>
      <c r="M24">
        <v>1.3360000000000001</v>
      </c>
      <c r="N24">
        <v>6.0000000000000001E-3</v>
      </c>
      <c r="O24">
        <v>0.89900000000000002</v>
      </c>
      <c r="P24">
        <v>7.4700000000000003E-2</v>
      </c>
      <c r="Q24">
        <v>0.433</v>
      </c>
      <c r="R24">
        <v>5.1499999999999997E-2</v>
      </c>
      <c r="S24">
        <v>6.3339999999999996</v>
      </c>
      <c r="T24">
        <v>9.58</v>
      </c>
      <c r="U24">
        <f t="shared" si="0"/>
        <v>3</v>
      </c>
    </row>
    <row r="25" spans="1:21" x14ac:dyDescent="0.25">
      <c r="A25" t="s">
        <v>319</v>
      </c>
      <c r="B25">
        <v>21300001</v>
      </c>
      <c r="C25" s="2">
        <v>43642</v>
      </c>
      <c r="D25" t="s">
        <v>87</v>
      </c>
      <c r="E25">
        <v>0</v>
      </c>
      <c r="F25">
        <v>4.5999999999999999E-2</v>
      </c>
      <c r="G25">
        <v>4.3655718772064942</v>
      </c>
      <c r="H25">
        <v>1499818.6981918209</v>
      </c>
      <c r="I25">
        <v>0</v>
      </c>
      <c r="J25">
        <v>0</v>
      </c>
      <c r="K25">
        <v>0</v>
      </c>
      <c r="L25">
        <v>6.7789999999999999</v>
      </c>
      <c r="M25">
        <v>7.5999999999999998E-2</v>
      </c>
      <c r="N25">
        <v>8.0000000000000002E-3</v>
      </c>
      <c r="O25">
        <v>0.17799999999999999</v>
      </c>
      <c r="P25">
        <v>5.4399999999999997E-2</v>
      </c>
      <c r="Q25">
        <v>0.02</v>
      </c>
      <c r="R25">
        <v>2.0000000000000001E-4</v>
      </c>
      <c r="S25">
        <v>22.641999999999999</v>
      </c>
      <c r="T25">
        <v>8.39</v>
      </c>
      <c r="U25">
        <f t="shared" si="0"/>
        <v>1</v>
      </c>
    </row>
    <row r="26" spans="1:21" x14ac:dyDescent="0.25">
      <c r="A26" t="s">
        <v>312</v>
      </c>
      <c r="B26">
        <v>21040001</v>
      </c>
      <c r="C26" s="2">
        <v>43642</v>
      </c>
      <c r="D26" t="s">
        <v>66</v>
      </c>
      <c r="E26">
        <v>0.16</v>
      </c>
      <c r="F26">
        <v>2.3E-2</v>
      </c>
      <c r="G26">
        <v>3.3921598184816877</v>
      </c>
      <c r="H26">
        <v>811455.70865198539</v>
      </c>
      <c r="I26">
        <v>0</v>
      </c>
      <c r="J26">
        <v>0</v>
      </c>
      <c r="K26">
        <v>0</v>
      </c>
      <c r="L26">
        <v>8.1579999999999995</v>
      </c>
      <c r="M26">
        <v>0.48399999999999999</v>
      </c>
      <c r="N26">
        <v>4.2999999999999997E-2</v>
      </c>
      <c r="O26">
        <v>0.26100000000000001</v>
      </c>
      <c r="P26">
        <v>0.1497</v>
      </c>
      <c r="Q26">
        <v>1.046</v>
      </c>
      <c r="R26">
        <v>4.2099999999999999E-2</v>
      </c>
      <c r="S26">
        <v>7.8179999999999996</v>
      </c>
      <c r="T26">
        <v>7.9</v>
      </c>
      <c r="U26">
        <f t="shared" si="0"/>
        <v>1</v>
      </c>
    </row>
    <row r="27" spans="1:21" x14ac:dyDescent="0.25">
      <c r="A27" t="s">
        <v>329</v>
      </c>
      <c r="B27">
        <v>21890001</v>
      </c>
      <c r="C27" s="2">
        <v>43642</v>
      </c>
      <c r="D27" t="s">
        <v>117</v>
      </c>
      <c r="E27">
        <v>0</v>
      </c>
      <c r="F27">
        <v>0</v>
      </c>
      <c r="G27">
        <v>4.3590389103694154</v>
      </c>
      <c r="H27">
        <v>1018569.7718504897</v>
      </c>
      <c r="I27">
        <v>0</v>
      </c>
      <c r="J27">
        <v>0</v>
      </c>
      <c r="K27">
        <v>0</v>
      </c>
      <c r="L27">
        <v>9.8610000000000007</v>
      </c>
      <c r="M27">
        <v>0.13200000000000001</v>
      </c>
      <c r="N27">
        <v>3.0000000000000001E-3</v>
      </c>
      <c r="O27">
        <v>0.26500000000000001</v>
      </c>
      <c r="P27">
        <v>7.0300000000000001E-2</v>
      </c>
      <c r="Q27">
        <v>-8.9999999999999993E-3</v>
      </c>
      <c r="R27">
        <v>1.6899999999999998E-2</v>
      </c>
      <c r="S27">
        <v>1.9</v>
      </c>
      <c r="T27">
        <v>7.42</v>
      </c>
      <c r="U27">
        <f t="shared" si="0"/>
        <v>1</v>
      </c>
    </row>
    <row r="28" spans="1:21" x14ac:dyDescent="0.25">
      <c r="A28" t="s">
        <v>315</v>
      </c>
      <c r="B28">
        <v>21910001</v>
      </c>
      <c r="C28" s="2">
        <v>43642</v>
      </c>
      <c r="D28" t="s">
        <v>75</v>
      </c>
      <c r="E28">
        <v>0.38700000000000001</v>
      </c>
      <c r="F28">
        <v>0</v>
      </c>
      <c r="G28">
        <v>8.0370992396450305</v>
      </c>
      <c r="H28">
        <v>2290984.5351454322</v>
      </c>
      <c r="I28">
        <v>0</v>
      </c>
      <c r="J28">
        <v>0</v>
      </c>
      <c r="K28">
        <v>0</v>
      </c>
      <c r="L28">
        <v>7.4850000000000003</v>
      </c>
      <c r="M28">
        <v>0.26</v>
      </c>
      <c r="N28">
        <v>8.0000000000000002E-3</v>
      </c>
      <c r="O28">
        <v>0.28100000000000003</v>
      </c>
      <c r="P28">
        <v>5.6800000000000003E-2</v>
      </c>
      <c r="Q28">
        <v>3.5000000000000003E-2</v>
      </c>
      <c r="R28">
        <v>3.7000000000000002E-3</v>
      </c>
      <c r="S28">
        <v>9.9920000000000009</v>
      </c>
      <c r="T28">
        <v>8.8000000000000007</v>
      </c>
      <c r="U28">
        <f t="shared" si="0"/>
        <v>1</v>
      </c>
    </row>
    <row r="29" spans="1:21" x14ac:dyDescent="0.25">
      <c r="A29" t="s">
        <v>317</v>
      </c>
      <c r="B29">
        <v>21150001</v>
      </c>
      <c r="C29" s="2">
        <v>43642</v>
      </c>
      <c r="D29" t="s">
        <v>81</v>
      </c>
      <c r="E29">
        <v>0.44700000000000001</v>
      </c>
      <c r="F29">
        <v>1.0999999999999999E-2</v>
      </c>
      <c r="G29">
        <v>9.885928854538454</v>
      </c>
      <c r="H29">
        <v>3827655.4851788282</v>
      </c>
      <c r="I29">
        <v>0</v>
      </c>
      <c r="J29">
        <v>0</v>
      </c>
      <c r="K29">
        <v>0</v>
      </c>
      <c r="L29">
        <v>6.141</v>
      </c>
      <c r="M29">
        <v>8.8999999999999996E-2</v>
      </c>
      <c r="N29">
        <v>2.1000000000000001E-2</v>
      </c>
      <c r="O29">
        <v>0.152</v>
      </c>
      <c r="P29">
        <v>7.4700000000000003E-2</v>
      </c>
      <c r="Q29">
        <v>3.7999999999999999E-2</v>
      </c>
      <c r="R29">
        <v>2.2000000000000001E-3</v>
      </c>
      <c r="S29">
        <v>7.2679999999999998</v>
      </c>
      <c r="T29">
        <v>8.66</v>
      </c>
      <c r="U29">
        <f t="shared" si="0"/>
        <v>1</v>
      </c>
    </row>
    <row r="30" spans="1:21" x14ac:dyDescent="0.25">
      <c r="A30" t="s">
        <v>330</v>
      </c>
      <c r="B30">
        <v>21920001</v>
      </c>
      <c r="C30" s="2">
        <v>43642</v>
      </c>
      <c r="D30" t="s">
        <v>120</v>
      </c>
      <c r="E30">
        <v>11.798</v>
      </c>
      <c r="F30">
        <v>0</v>
      </c>
      <c r="G30">
        <v>19.404461536162906</v>
      </c>
      <c r="H30">
        <v>6366303.553664308</v>
      </c>
      <c r="I30">
        <v>2688795.6446478758</v>
      </c>
      <c r="J30">
        <v>0</v>
      </c>
      <c r="K30">
        <v>0</v>
      </c>
      <c r="L30">
        <v>13.03</v>
      </c>
      <c r="M30">
        <v>0.66300000000000003</v>
      </c>
      <c r="N30">
        <v>5.6000000000000001E-2</v>
      </c>
      <c r="O30">
        <v>1.903</v>
      </c>
      <c r="P30">
        <v>0.1212</v>
      </c>
      <c r="Q30">
        <v>0.89600000000000002</v>
      </c>
      <c r="R30">
        <v>7.2099999999999997E-2</v>
      </c>
      <c r="S30">
        <v>9.484</v>
      </c>
      <c r="T30">
        <v>8.7100000000000009</v>
      </c>
      <c r="U30">
        <f t="shared" si="0"/>
        <v>3</v>
      </c>
    </row>
    <row r="31" spans="1:21" x14ac:dyDescent="0.25">
      <c r="A31" t="s">
        <v>324</v>
      </c>
      <c r="B31">
        <v>21620001</v>
      </c>
      <c r="C31" s="2">
        <v>43642</v>
      </c>
      <c r="D31" t="s">
        <v>102</v>
      </c>
      <c r="E31">
        <v>4.2030000000000003</v>
      </c>
      <c r="F31">
        <v>0</v>
      </c>
      <c r="G31">
        <v>5.5545718415549166</v>
      </c>
      <c r="H31">
        <v>1741722.5301813723</v>
      </c>
      <c r="I31">
        <v>144152.18206648921</v>
      </c>
      <c r="J31">
        <v>0</v>
      </c>
      <c r="K31">
        <v>0</v>
      </c>
      <c r="L31">
        <v>15.31</v>
      </c>
      <c r="M31">
        <v>0.27600000000000002</v>
      </c>
      <c r="N31">
        <v>6.0000000000000001E-3</v>
      </c>
      <c r="O31">
        <v>2.5939999999999999</v>
      </c>
      <c r="P31">
        <v>0.12180000000000001</v>
      </c>
      <c r="Q31">
        <v>0.44600000000000001</v>
      </c>
      <c r="R31">
        <v>0.1149</v>
      </c>
      <c r="S31">
        <v>15.686</v>
      </c>
      <c r="T31">
        <v>9.42</v>
      </c>
      <c r="U31">
        <f t="shared" si="0"/>
        <v>2</v>
      </c>
    </row>
    <row r="32" spans="1:21" x14ac:dyDescent="0.25">
      <c r="A32" t="s">
        <v>327</v>
      </c>
      <c r="B32">
        <v>21870001</v>
      </c>
      <c r="C32" s="2">
        <v>43642</v>
      </c>
      <c r="D32" t="s">
        <v>111</v>
      </c>
      <c r="E32">
        <v>3.2829999999999999</v>
      </c>
      <c r="F32">
        <v>0.01</v>
      </c>
      <c r="G32">
        <v>14.890181451741153</v>
      </c>
      <c r="H32">
        <v>6541765.1613955796</v>
      </c>
      <c r="I32">
        <v>997989.590429442</v>
      </c>
      <c r="J32">
        <v>0</v>
      </c>
      <c r="K32">
        <v>0</v>
      </c>
      <c r="L32">
        <v>14.06</v>
      </c>
      <c r="M32">
        <v>0.64100000000000001</v>
      </c>
      <c r="N32">
        <v>1.0999999999999999E-2</v>
      </c>
      <c r="O32">
        <v>0.79300000000000004</v>
      </c>
      <c r="P32">
        <v>0.109</v>
      </c>
      <c r="Q32">
        <v>0.03</v>
      </c>
      <c r="R32">
        <v>6.1999999999999998E-3</v>
      </c>
      <c r="S32">
        <v>3.6579999999999999</v>
      </c>
      <c r="T32">
        <v>10.26</v>
      </c>
      <c r="U32">
        <f t="shared" si="0"/>
        <v>2</v>
      </c>
    </row>
    <row r="33" spans="1:21" x14ac:dyDescent="0.25">
      <c r="A33" t="s">
        <v>318</v>
      </c>
      <c r="B33">
        <v>21260001</v>
      </c>
      <c r="C33" s="2">
        <v>43642</v>
      </c>
      <c r="D33" t="s">
        <v>84</v>
      </c>
      <c r="E33">
        <v>4.2999999999999997E-2</v>
      </c>
      <c r="F33">
        <v>1.4E-2</v>
      </c>
      <c r="G33">
        <v>6.9918245457123493</v>
      </c>
      <c r="H33">
        <v>1601350.7613363136</v>
      </c>
      <c r="I33">
        <v>0</v>
      </c>
      <c r="J33">
        <v>0</v>
      </c>
      <c r="K33">
        <v>0</v>
      </c>
      <c r="L33">
        <v>10.1</v>
      </c>
      <c r="M33">
        <v>0.107</v>
      </c>
      <c r="N33">
        <v>3.0000000000000001E-3</v>
      </c>
      <c r="O33">
        <v>0.38500000000000001</v>
      </c>
      <c r="P33">
        <v>0.1036</v>
      </c>
      <c r="Q33">
        <v>2.3E-2</v>
      </c>
      <c r="R33">
        <v>4.1000000000000003E-3</v>
      </c>
      <c r="S33">
        <v>3.1080000000000001</v>
      </c>
      <c r="T33">
        <v>7.64</v>
      </c>
      <c r="U33">
        <f t="shared" si="0"/>
        <v>1</v>
      </c>
    </row>
    <row r="34" spans="1:21" x14ac:dyDescent="0.25">
      <c r="A34" t="s">
        <v>313</v>
      </c>
      <c r="B34">
        <v>21270001</v>
      </c>
      <c r="C34" s="2">
        <v>43642</v>
      </c>
      <c r="D34" t="s">
        <v>69</v>
      </c>
      <c r="E34">
        <v>5.1999999999999998E-2</v>
      </c>
      <c r="F34">
        <v>1.4E-2</v>
      </c>
      <c r="G34">
        <v>6.9787586120381908</v>
      </c>
      <c r="H34">
        <v>745601.37126650137</v>
      </c>
      <c r="I34">
        <v>0</v>
      </c>
      <c r="J34">
        <v>0</v>
      </c>
      <c r="K34">
        <v>0</v>
      </c>
      <c r="L34">
        <v>9.1890000000000001</v>
      </c>
      <c r="M34">
        <v>2.1999999999999999E-2</v>
      </c>
      <c r="N34">
        <v>3.3000000000000002E-2</v>
      </c>
      <c r="O34">
        <v>0.191</v>
      </c>
      <c r="P34">
        <v>7.5899999999999995E-2</v>
      </c>
      <c r="Q34">
        <v>0.04</v>
      </c>
      <c r="R34">
        <v>9.2999999999999992E-3</v>
      </c>
      <c r="S34">
        <v>1.8720000000000001</v>
      </c>
      <c r="T34">
        <v>8.6999999999999993</v>
      </c>
      <c r="U34">
        <f t="shared" si="0"/>
        <v>1</v>
      </c>
    </row>
    <row r="35" spans="1:21" x14ac:dyDescent="0.25">
      <c r="A35" t="s">
        <v>320</v>
      </c>
      <c r="B35">
        <v>21300002</v>
      </c>
      <c r="C35" s="2">
        <v>43642</v>
      </c>
      <c r="D35" t="s">
        <v>679</v>
      </c>
      <c r="E35">
        <v>0</v>
      </c>
      <c r="F35">
        <v>2.1000000000000001E-2</v>
      </c>
      <c r="G35">
        <v>3.7449400276839668</v>
      </c>
      <c r="H35">
        <v>1297632.8197093415</v>
      </c>
      <c r="I35">
        <v>0</v>
      </c>
      <c r="J35">
        <v>0</v>
      </c>
      <c r="K35">
        <v>0</v>
      </c>
      <c r="L35">
        <v>6.125</v>
      </c>
      <c r="M35">
        <v>6.8000000000000005E-2</v>
      </c>
      <c r="N35">
        <v>6.0000000000000001E-3</v>
      </c>
      <c r="O35">
        <v>0.20899999999999999</v>
      </c>
      <c r="P35">
        <v>4.9399999999999999E-2</v>
      </c>
      <c r="Q35">
        <v>1.4999999999999999E-2</v>
      </c>
      <c r="R35">
        <v>5.0000000000000001E-4</v>
      </c>
      <c r="S35">
        <v>21.542000000000002</v>
      </c>
      <c r="T35">
        <v>8.24</v>
      </c>
      <c r="U35">
        <f t="shared" si="0"/>
        <v>1</v>
      </c>
    </row>
    <row r="36" spans="1:21" x14ac:dyDescent="0.25">
      <c r="A36" t="s">
        <v>314</v>
      </c>
      <c r="B36">
        <v>21590001</v>
      </c>
      <c r="C36" s="2">
        <v>43642</v>
      </c>
      <c r="D36" t="s">
        <v>72</v>
      </c>
      <c r="E36">
        <v>0.40300000000000002</v>
      </c>
      <c r="F36">
        <v>2.5000000000000001E-2</v>
      </c>
      <c r="G36">
        <v>12.904159533269063</v>
      </c>
      <c r="H36">
        <v>3124772.6274473532</v>
      </c>
      <c r="I36">
        <v>0</v>
      </c>
      <c r="J36">
        <v>0</v>
      </c>
      <c r="K36">
        <v>0</v>
      </c>
      <c r="L36">
        <v>8.4469999999999992</v>
      </c>
      <c r="M36">
        <v>5.0999999999999997E-2</v>
      </c>
      <c r="N36">
        <v>6.0000000000000001E-3</v>
      </c>
      <c r="O36">
        <v>0.313</v>
      </c>
      <c r="P36">
        <v>4.2700000000000002E-2</v>
      </c>
      <c r="Q36">
        <v>4.7E-2</v>
      </c>
      <c r="R36">
        <v>8.0000000000000004E-4</v>
      </c>
      <c r="S36">
        <v>4.9859999999999998</v>
      </c>
      <c r="T36">
        <v>8.6999999999999993</v>
      </c>
      <c r="U36">
        <f t="shared" si="0"/>
        <v>1</v>
      </c>
    </row>
    <row r="37" spans="1:21" x14ac:dyDescent="0.25">
      <c r="A37" t="s">
        <v>321</v>
      </c>
      <c r="B37">
        <v>21300003</v>
      </c>
      <c r="C37" s="2">
        <v>43642</v>
      </c>
      <c r="D37" t="s">
        <v>93</v>
      </c>
      <c r="E37">
        <v>0.438</v>
      </c>
      <c r="F37">
        <v>2.3E-2</v>
      </c>
      <c r="G37">
        <v>5.659099310948184</v>
      </c>
      <c r="H37">
        <v>2124202.6318178405</v>
      </c>
      <c r="I37">
        <v>144056.93016674591</v>
      </c>
      <c r="J37">
        <v>0</v>
      </c>
      <c r="K37">
        <v>0</v>
      </c>
      <c r="L37">
        <v>6.9180000000000001</v>
      </c>
      <c r="M37">
        <v>6.5000000000000002E-2</v>
      </c>
      <c r="N37">
        <v>5.0000000000000001E-3</v>
      </c>
      <c r="O37">
        <v>0.158</v>
      </c>
      <c r="P37">
        <v>5.2999999999999999E-2</v>
      </c>
      <c r="Q37">
        <v>-1.4E-2</v>
      </c>
      <c r="R37">
        <v>1.8E-3</v>
      </c>
      <c r="S37">
        <v>25.375</v>
      </c>
      <c r="T37">
        <v>8.39</v>
      </c>
      <c r="U37">
        <f t="shared" si="0"/>
        <v>1</v>
      </c>
    </row>
    <row r="38" spans="1:21" x14ac:dyDescent="0.25">
      <c r="A38" t="s">
        <v>325</v>
      </c>
      <c r="B38">
        <v>21690001</v>
      </c>
      <c r="C38" s="2">
        <v>43642</v>
      </c>
      <c r="D38" t="s">
        <v>105</v>
      </c>
      <c r="E38">
        <v>0.60499999999999998</v>
      </c>
      <c r="F38">
        <v>7.0000000000000001E-3</v>
      </c>
      <c r="G38">
        <v>10.656818941313803</v>
      </c>
      <c r="H38">
        <v>1702953.8883669267</v>
      </c>
      <c r="I38">
        <v>126765.14358286977</v>
      </c>
      <c r="J38">
        <v>0</v>
      </c>
      <c r="K38">
        <v>0</v>
      </c>
      <c r="L38">
        <v>7.8049999999999997</v>
      </c>
      <c r="M38">
        <v>0.124</v>
      </c>
      <c r="N38">
        <v>8.9999999999999993E-3</v>
      </c>
      <c r="O38">
        <v>0.33800000000000002</v>
      </c>
      <c r="P38">
        <v>7.1599999999999997E-2</v>
      </c>
      <c r="Q38">
        <v>-1.7999999999999999E-2</v>
      </c>
      <c r="R38">
        <v>3.3999999999999998E-3</v>
      </c>
      <c r="S38">
        <v>6.7510000000000003</v>
      </c>
      <c r="T38">
        <v>9.0500000000000007</v>
      </c>
      <c r="U38">
        <f t="shared" si="0"/>
        <v>1</v>
      </c>
    </row>
    <row r="39" spans="1:21" x14ac:dyDescent="0.25">
      <c r="A39" t="s">
        <v>334</v>
      </c>
      <c r="B39">
        <v>21280001</v>
      </c>
      <c r="C39" s="2">
        <v>43647</v>
      </c>
      <c r="D39" t="s">
        <v>17</v>
      </c>
      <c r="E39">
        <v>0</v>
      </c>
      <c r="F39">
        <v>2.3E-2</v>
      </c>
      <c r="G39">
        <v>14.792186949184964</v>
      </c>
      <c r="H39" s="3">
        <v>4278450.8168875156</v>
      </c>
      <c r="I39" s="3">
        <v>0</v>
      </c>
      <c r="J39" s="3">
        <v>0</v>
      </c>
      <c r="K39" s="3">
        <v>0</v>
      </c>
      <c r="L39">
        <v>4.6890000000000001</v>
      </c>
      <c r="M39">
        <v>2.3E-2</v>
      </c>
      <c r="N39">
        <v>3.4000000000000002E-2</v>
      </c>
      <c r="O39">
        <v>0.28199999999999997</v>
      </c>
      <c r="P39">
        <v>0.11799999999999999</v>
      </c>
      <c r="Q39">
        <v>7.2270000000000003</v>
      </c>
      <c r="R39">
        <v>5.6599999999999998E-2</v>
      </c>
      <c r="S39">
        <v>16.738</v>
      </c>
      <c r="T39">
        <v>7.81</v>
      </c>
      <c r="U39">
        <f t="shared" si="0"/>
        <v>1</v>
      </c>
    </row>
    <row r="40" spans="1:21" x14ac:dyDescent="0.25">
      <c r="A40" t="s">
        <v>347</v>
      </c>
      <c r="B40">
        <v>21350001</v>
      </c>
      <c r="C40" s="2">
        <v>43647</v>
      </c>
      <c r="D40" t="s">
        <v>680</v>
      </c>
      <c r="E40">
        <v>0</v>
      </c>
      <c r="F40">
        <v>2.1000000000000001E-2</v>
      </c>
      <c r="G40">
        <v>24.728829508382489</v>
      </c>
      <c r="H40" s="3">
        <v>5709451.0295130657</v>
      </c>
      <c r="I40" s="3">
        <v>0</v>
      </c>
      <c r="J40" s="3">
        <v>0</v>
      </c>
      <c r="K40" s="3">
        <v>0</v>
      </c>
      <c r="L40">
        <v>4.1980000000000004</v>
      </c>
      <c r="M40">
        <v>-3.0000000000000001E-3</v>
      </c>
      <c r="N40">
        <v>8.9999999999999993E-3</v>
      </c>
      <c r="O40">
        <v>0.318</v>
      </c>
      <c r="P40">
        <v>3.2000000000000001E-2</v>
      </c>
      <c r="Q40">
        <v>5.9550000000000001</v>
      </c>
      <c r="R40">
        <v>7.6700000000000004E-2</v>
      </c>
      <c r="S40">
        <v>12.558999999999999</v>
      </c>
      <c r="T40">
        <v>8.1999999999999993</v>
      </c>
      <c r="U40">
        <f t="shared" si="0"/>
        <v>1</v>
      </c>
    </row>
    <row r="41" spans="1:21" x14ac:dyDescent="0.25">
      <c r="A41" t="s">
        <v>341</v>
      </c>
      <c r="B41">
        <v>21810002</v>
      </c>
      <c r="C41" s="2">
        <v>43647</v>
      </c>
      <c r="D41" t="s">
        <v>38</v>
      </c>
      <c r="E41">
        <v>0.06</v>
      </c>
      <c r="F41">
        <v>2.8000000000000001E-2</v>
      </c>
      <c r="G41">
        <v>20.560796666325935</v>
      </c>
      <c r="H41" s="3">
        <v>4221319.5394236594</v>
      </c>
      <c r="I41" s="3">
        <v>349707.27806410653</v>
      </c>
      <c r="J41" s="3">
        <v>0</v>
      </c>
      <c r="K41" s="3">
        <v>0</v>
      </c>
      <c r="L41">
        <v>6.4690000000000003</v>
      </c>
      <c r="M41">
        <v>-1.2999999999999999E-2</v>
      </c>
      <c r="N41">
        <v>3.0000000000000001E-3</v>
      </c>
      <c r="O41">
        <v>0.47199999999999998</v>
      </c>
      <c r="P41">
        <v>4.2299999999999997E-2</v>
      </c>
      <c r="Q41">
        <v>1.6E-2</v>
      </c>
      <c r="R41">
        <v>1.2500000000000001E-2</v>
      </c>
      <c r="S41">
        <v>16.686</v>
      </c>
      <c r="T41">
        <v>8.5299999999999994</v>
      </c>
      <c r="U41">
        <f t="shared" si="0"/>
        <v>1</v>
      </c>
    </row>
    <row r="42" spans="1:21" x14ac:dyDescent="0.25">
      <c r="A42" t="s">
        <v>344</v>
      </c>
      <c r="B42">
        <v>21940001</v>
      </c>
      <c r="C42" s="2">
        <v>43647</v>
      </c>
      <c r="D42" t="s">
        <v>47</v>
      </c>
      <c r="E42">
        <v>0</v>
      </c>
      <c r="F42">
        <v>2.8000000000000001E-2</v>
      </c>
      <c r="G42">
        <v>6.3973245635381382</v>
      </c>
      <c r="H42" s="3">
        <v>1836927.2615146302</v>
      </c>
      <c r="I42" s="3">
        <v>0</v>
      </c>
      <c r="J42" s="3">
        <v>0</v>
      </c>
      <c r="K42" s="3">
        <v>0</v>
      </c>
      <c r="L42">
        <v>31.04</v>
      </c>
      <c r="M42">
        <v>-0.06</v>
      </c>
      <c r="N42">
        <v>0.01</v>
      </c>
      <c r="O42">
        <v>0.153</v>
      </c>
      <c r="P42">
        <v>3.44E-2</v>
      </c>
      <c r="Q42">
        <v>5.7850000000000001</v>
      </c>
      <c r="R42">
        <v>8.6900000000000005E-2</v>
      </c>
      <c r="S42">
        <v>21.37</v>
      </c>
      <c r="T42">
        <v>8.2100000000000009</v>
      </c>
      <c r="U42">
        <f t="shared" si="0"/>
        <v>1</v>
      </c>
    </row>
    <row r="43" spans="1:21" x14ac:dyDescent="0.25">
      <c r="A43" t="s">
        <v>345</v>
      </c>
      <c r="B43">
        <v>21170001</v>
      </c>
      <c r="C43" s="2">
        <v>43647</v>
      </c>
      <c r="D43" t="s">
        <v>50</v>
      </c>
      <c r="E43">
        <v>0.28000000000000003</v>
      </c>
      <c r="F43">
        <v>2.5000000000000001E-2</v>
      </c>
      <c r="G43">
        <v>16.242505587016552</v>
      </c>
      <c r="H43" s="3">
        <v>4645818.1618329389</v>
      </c>
      <c r="I43" s="3">
        <v>122115.77679361583</v>
      </c>
      <c r="J43" s="3">
        <v>0</v>
      </c>
      <c r="K43" s="3">
        <v>0</v>
      </c>
      <c r="L43">
        <v>5.0209999999999999</v>
      </c>
      <c r="M43">
        <v>-3.1E-2</v>
      </c>
      <c r="N43">
        <v>5.0000000000000001E-3</v>
      </c>
      <c r="O43">
        <v>0.31</v>
      </c>
      <c r="P43">
        <v>5.5199999999999999E-2</v>
      </c>
      <c r="Q43">
        <v>3.8519999999999999</v>
      </c>
      <c r="R43">
        <v>0.15559999999999999</v>
      </c>
      <c r="S43">
        <v>13.279</v>
      </c>
      <c r="T43">
        <v>8.6999999999999993</v>
      </c>
      <c r="U43">
        <f t="shared" si="0"/>
        <v>1</v>
      </c>
    </row>
    <row r="44" spans="1:21" x14ac:dyDescent="0.25">
      <c r="A44" t="s">
        <v>340</v>
      </c>
      <c r="B44">
        <v>21810001</v>
      </c>
      <c r="C44" s="2">
        <v>43647</v>
      </c>
      <c r="D44" t="s">
        <v>35</v>
      </c>
      <c r="E44">
        <v>6.8000000000000005E-2</v>
      </c>
      <c r="F44">
        <v>2.1000000000000001E-2</v>
      </c>
      <c r="G44">
        <v>14.883648484904073</v>
      </c>
      <c r="H44" s="3">
        <v>4923913.3352869051</v>
      </c>
      <c r="I44" s="3">
        <v>270835.65704546159</v>
      </c>
      <c r="J44" s="3">
        <v>0</v>
      </c>
      <c r="K44" s="3">
        <v>0</v>
      </c>
      <c r="L44">
        <v>5.2370000000000001</v>
      </c>
      <c r="M44">
        <v>3.0000000000000001E-3</v>
      </c>
      <c r="N44">
        <v>1.4E-2</v>
      </c>
      <c r="O44">
        <v>0.40699999999999997</v>
      </c>
      <c r="P44">
        <v>1.5100000000000001E-2</v>
      </c>
      <c r="Q44">
        <v>0.85</v>
      </c>
      <c r="R44">
        <v>5.7700000000000001E-2</v>
      </c>
      <c r="S44">
        <v>18.125</v>
      </c>
      <c r="T44">
        <v>8.5500000000000007</v>
      </c>
      <c r="U44">
        <f t="shared" si="0"/>
        <v>1</v>
      </c>
    </row>
    <row r="45" spans="1:21" x14ac:dyDescent="0.25">
      <c r="A45" t="s">
        <v>331</v>
      </c>
      <c r="B45">
        <v>21070001</v>
      </c>
      <c r="C45" s="2">
        <v>43647</v>
      </c>
      <c r="D45" t="s">
        <v>8</v>
      </c>
      <c r="E45">
        <v>2.7E-2</v>
      </c>
      <c r="F45">
        <v>1.9E-2</v>
      </c>
      <c r="G45">
        <v>9.9251266555609288</v>
      </c>
      <c r="H45" s="3">
        <v>2483529.9353715298</v>
      </c>
      <c r="I45" s="3">
        <v>0</v>
      </c>
      <c r="J45" s="3">
        <v>63851.503190151212</v>
      </c>
      <c r="K45" s="3">
        <v>0</v>
      </c>
      <c r="L45">
        <v>6.6479999999999997</v>
      </c>
      <c r="M45">
        <v>-1.9E-2</v>
      </c>
      <c r="N45">
        <v>1.2999999999999999E-2</v>
      </c>
      <c r="O45">
        <v>0.47099999999999997</v>
      </c>
      <c r="P45">
        <v>0.10879999999999999</v>
      </c>
      <c r="Q45">
        <v>2.5999999999999999E-2</v>
      </c>
      <c r="R45">
        <v>1.37E-2</v>
      </c>
      <c r="S45">
        <v>31.9</v>
      </c>
      <c r="T45">
        <v>8.31</v>
      </c>
      <c r="U45">
        <f t="shared" si="0"/>
        <v>1</v>
      </c>
    </row>
    <row r="46" spans="1:21" x14ac:dyDescent="0.25">
      <c r="A46" t="s">
        <v>336</v>
      </c>
      <c r="B46">
        <v>21520001</v>
      </c>
      <c r="C46" s="2">
        <v>43647</v>
      </c>
      <c r="D46" t="s">
        <v>23</v>
      </c>
      <c r="E46">
        <v>0</v>
      </c>
      <c r="F46">
        <v>1.9E-2</v>
      </c>
      <c r="G46">
        <v>8.0566981401562661</v>
      </c>
      <c r="H46" s="3">
        <v>2220544.5544026406</v>
      </c>
      <c r="I46" s="3">
        <v>282193.69961896515</v>
      </c>
      <c r="J46" s="3">
        <v>0</v>
      </c>
      <c r="K46" s="3">
        <v>0</v>
      </c>
      <c r="L46">
        <v>8.1780000000000008</v>
      </c>
      <c r="M46">
        <v>-2.8000000000000001E-2</v>
      </c>
      <c r="N46">
        <v>3.0000000000000001E-3</v>
      </c>
      <c r="O46">
        <v>0.46400000000000002</v>
      </c>
      <c r="P46">
        <v>2.3400000000000001E-2</v>
      </c>
      <c r="Q46">
        <v>2.3E-2</v>
      </c>
      <c r="R46">
        <v>7.4999999999999997E-3</v>
      </c>
      <c r="S46">
        <v>11.403</v>
      </c>
      <c r="T46">
        <v>8.7100000000000009</v>
      </c>
      <c r="U46">
        <f t="shared" si="0"/>
        <v>1</v>
      </c>
    </row>
    <row r="47" spans="1:21" x14ac:dyDescent="0.25">
      <c r="A47" t="s">
        <v>339</v>
      </c>
      <c r="B47">
        <v>21780001</v>
      </c>
      <c r="C47" s="2">
        <v>43647</v>
      </c>
      <c r="D47" t="s">
        <v>32</v>
      </c>
      <c r="E47">
        <v>0</v>
      </c>
      <c r="F47">
        <v>1.7999999999999999E-2</v>
      </c>
      <c r="G47">
        <v>17.392307750342503</v>
      </c>
      <c r="H47" s="3">
        <v>5926430.5161157278</v>
      </c>
      <c r="I47" s="3">
        <v>0</v>
      </c>
      <c r="J47" s="3">
        <v>0</v>
      </c>
      <c r="K47" s="3">
        <v>0</v>
      </c>
      <c r="L47">
        <v>7.0019999999999998</v>
      </c>
      <c r="M47">
        <v>-0.01</v>
      </c>
      <c r="N47">
        <v>3.0000000000000001E-3</v>
      </c>
      <c r="O47">
        <v>0.374</v>
      </c>
      <c r="P47">
        <v>2.46E-2</v>
      </c>
      <c r="Q47">
        <v>-1.9E-2</v>
      </c>
      <c r="R47">
        <v>6.8999999999999999E-3</v>
      </c>
      <c r="S47">
        <v>27.73</v>
      </c>
      <c r="T47">
        <v>8.32</v>
      </c>
      <c r="U47">
        <f t="shared" si="0"/>
        <v>1</v>
      </c>
    </row>
    <row r="48" spans="1:21" x14ac:dyDescent="0.25">
      <c r="A48" t="s">
        <v>338</v>
      </c>
      <c r="B48">
        <v>21670001</v>
      </c>
      <c r="C48" s="2">
        <v>43647</v>
      </c>
      <c r="D48" t="s">
        <v>29</v>
      </c>
      <c r="E48">
        <v>0</v>
      </c>
      <c r="F48">
        <v>2.3E-2</v>
      </c>
      <c r="G48">
        <v>22.31163177866317</v>
      </c>
      <c r="H48" s="3">
        <v>2183077.380649474</v>
      </c>
      <c r="I48" s="3">
        <v>0</v>
      </c>
      <c r="J48" s="3">
        <v>0</v>
      </c>
      <c r="K48" s="3">
        <v>0</v>
      </c>
      <c r="L48">
        <v>9.33</v>
      </c>
      <c r="M48">
        <v>1.9E-2</v>
      </c>
      <c r="N48">
        <v>0.106</v>
      </c>
      <c r="O48">
        <v>0.52200000000000002</v>
      </c>
      <c r="P48">
        <v>0.02</v>
      </c>
      <c r="Q48">
        <v>-1.2999999999999999E-2</v>
      </c>
      <c r="R48">
        <v>1.1900000000000001E-2</v>
      </c>
      <c r="S48">
        <v>12.122</v>
      </c>
      <c r="T48">
        <v>8.2899999999999991</v>
      </c>
      <c r="U48">
        <f t="shared" si="0"/>
        <v>1</v>
      </c>
    </row>
    <row r="49" spans="1:21" x14ac:dyDescent="0.25">
      <c r="A49" t="s">
        <v>348</v>
      </c>
      <c r="B49">
        <v>21420001</v>
      </c>
      <c r="C49" s="2">
        <v>43647</v>
      </c>
      <c r="D49" t="s">
        <v>59</v>
      </c>
      <c r="E49">
        <v>0.05</v>
      </c>
      <c r="F49">
        <v>2.1000000000000001E-2</v>
      </c>
      <c r="G49">
        <v>10.565357405594694</v>
      </c>
      <c r="L49">
        <v>5.0030000000000001</v>
      </c>
      <c r="M49">
        <v>1.9E-2</v>
      </c>
      <c r="N49">
        <v>1.7000000000000001E-2</v>
      </c>
      <c r="O49">
        <v>0.28699999999999998</v>
      </c>
      <c r="P49">
        <v>3.3599999999999998E-2</v>
      </c>
      <c r="Q49">
        <v>1.327</v>
      </c>
      <c r="R49">
        <v>6.9199999999999998E-2</v>
      </c>
      <c r="S49">
        <v>21.757999999999999</v>
      </c>
      <c r="T49">
        <v>8.5</v>
      </c>
      <c r="U49">
        <f t="shared" si="0"/>
        <v>1</v>
      </c>
    </row>
    <row r="50" spans="1:21" x14ac:dyDescent="0.25">
      <c r="A50" t="s">
        <v>346</v>
      </c>
      <c r="B50">
        <v>21170002</v>
      </c>
      <c r="C50" s="2">
        <v>43647</v>
      </c>
      <c r="D50" t="s">
        <v>53</v>
      </c>
      <c r="E50">
        <v>1.355</v>
      </c>
      <c r="F50">
        <v>2.4E-2</v>
      </c>
      <c r="G50">
        <v>16.275170421201949</v>
      </c>
      <c r="H50" s="3">
        <v>4771137.9773704996</v>
      </c>
      <c r="I50" s="3">
        <v>356465.60103481088</v>
      </c>
      <c r="J50" s="3">
        <v>0</v>
      </c>
      <c r="K50" s="3">
        <v>0</v>
      </c>
      <c r="L50">
        <v>9.3390000000000004</v>
      </c>
      <c r="M50">
        <v>-3.5999999999999997E-2</v>
      </c>
      <c r="N50">
        <v>3.0000000000000001E-3</v>
      </c>
      <c r="O50">
        <v>0.46300000000000002</v>
      </c>
      <c r="P50">
        <v>3.4599999999999999E-2</v>
      </c>
      <c r="Q50">
        <v>-3.4000000000000002E-2</v>
      </c>
      <c r="R50">
        <v>6.6E-3</v>
      </c>
      <c r="S50">
        <v>11.571999999999999</v>
      </c>
      <c r="T50">
        <v>8.3000000000000007</v>
      </c>
      <c r="U50">
        <f t="shared" si="0"/>
        <v>2</v>
      </c>
    </row>
    <row r="51" spans="1:21" x14ac:dyDescent="0.25">
      <c r="A51" t="s">
        <v>333</v>
      </c>
      <c r="B51">
        <v>21130002</v>
      </c>
      <c r="C51" s="2">
        <v>43647</v>
      </c>
      <c r="D51" t="s">
        <v>14</v>
      </c>
      <c r="E51">
        <v>0.42799999999999999</v>
      </c>
      <c r="F51">
        <v>2.5000000000000001E-2</v>
      </c>
      <c r="G51">
        <v>8.1938904437349294</v>
      </c>
      <c r="H51" s="3">
        <v>2106219.3111590915</v>
      </c>
      <c r="I51" s="3">
        <v>113143.78055093903</v>
      </c>
      <c r="J51" s="3">
        <v>0</v>
      </c>
      <c r="K51" s="3">
        <v>0</v>
      </c>
      <c r="L51">
        <v>7.0629999999999997</v>
      </c>
      <c r="M51">
        <v>1E-3</v>
      </c>
      <c r="N51">
        <v>1.9E-2</v>
      </c>
      <c r="O51">
        <v>0.69699999999999995</v>
      </c>
      <c r="P51">
        <v>0.38469999999999999</v>
      </c>
      <c r="Q51">
        <v>2.9000000000000001E-2</v>
      </c>
      <c r="R51">
        <v>1.06E-2</v>
      </c>
      <c r="S51">
        <v>17.338999999999999</v>
      </c>
      <c r="T51">
        <v>7.76</v>
      </c>
      <c r="U51">
        <f t="shared" si="0"/>
        <v>1</v>
      </c>
    </row>
    <row r="52" spans="1:21" x14ac:dyDescent="0.25">
      <c r="A52" t="s">
        <v>332</v>
      </c>
      <c r="B52">
        <v>21130001</v>
      </c>
      <c r="C52" s="2">
        <v>43647</v>
      </c>
      <c r="D52" t="s">
        <v>11</v>
      </c>
      <c r="E52">
        <v>0.51700000000000002</v>
      </c>
      <c r="F52">
        <v>1.9E-2</v>
      </c>
      <c r="G52">
        <v>21.47541202351703</v>
      </c>
      <c r="H52" s="3">
        <v>2510042.4210761325</v>
      </c>
      <c r="I52" s="3">
        <v>204925.86829432219</v>
      </c>
      <c r="J52" s="3">
        <v>0</v>
      </c>
      <c r="K52" s="3">
        <v>0</v>
      </c>
      <c r="L52">
        <v>8.2270000000000003</v>
      </c>
      <c r="M52">
        <v>1.2999999999999999E-2</v>
      </c>
      <c r="N52">
        <v>1.4E-2</v>
      </c>
      <c r="O52">
        <v>0.87</v>
      </c>
      <c r="P52">
        <v>0.40770000000000001</v>
      </c>
      <c r="Q52">
        <v>3.5000000000000003E-2</v>
      </c>
      <c r="R52">
        <v>1.0999999999999999E-2</v>
      </c>
      <c r="S52">
        <v>17.452000000000002</v>
      </c>
      <c r="T52">
        <v>7.68</v>
      </c>
      <c r="U52">
        <f t="shared" si="0"/>
        <v>1</v>
      </c>
    </row>
    <row r="53" spans="1:21" x14ac:dyDescent="0.25">
      <c r="A53" t="s">
        <v>337</v>
      </c>
      <c r="B53">
        <v>21570001</v>
      </c>
      <c r="C53" s="2">
        <v>43647</v>
      </c>
      <c r="D53" t="s">
        <v>26</v>
      </c>
      <c r="E53">
        <v>0</v>
      </c>
      <c r="F53">
        <v>2.3E-2</v>
      </c>
      <c r="G53">
        <v>6.1948025915886822</v>
      </c>
      <c r="H53" s="3">
        <v>3587575.5572805735</v>
      </c>
      <c r="I53" s="3">
        <v>0</v>
      </c>
      <c r="J53" s="3">
        <v>0</v>
      </c>
      <c r="K53" s="3">
        <v>0</v>
      </c>
      <c r="L53">
        <v>6.3449999999999998</v>
      </c>
      <c r="M53">
        <v>-8.4000000000000005E-2</v>
      </c>
      <c r="N53">
        <v>3.0000000000000001E-3</v>
      </c>
      <c r="O53">
        <v>0.23499999999999999</v>
      </c>
      <c r="P53">
        <v>1.3299999999999999E-2</v>
      </c>
      <c r="Q53">
        <v>-3.9E-2</v>
      </c>
      <c r="R53">
        <v>2.7000000000000001E-3</v>
      </c>
      <c r="S53">
        <v>6.1760000000000002</v>
      </c>
      <c r="T53">
        <v>8.42</v>
      </c>
      <c r="U53">
        <f t="shared" si="0"/>
        <v>1</v>
      </c>
    </row>
    <row r="54" spans="1:21" x14ac:dyDescent="0.25">
      <c r="A54" t="s">
        <v>342</v>
      </c>
      <c r="B54">
        <v>21830001</v>
      </c>
      <c r="C54" s="2">
        <v>43647</v>
      </c>
      <c r="D54" t="s">
        <v>41</v>
      </c>
      <c r="E54">
        <v>0</v>
      </c>
      <c r="F54">
        <v>2.8000000000000001E-2</v>
      </c>
      <c r="G54">
        <v>13.988632028224217</v>
      </c>
      <c r="H54" s="3">
        <v>3997691.9482688406</v>
      </c>
      <c r="I54" s="3">
        <v>370306.82470995456</v>
      </c>
      <c r="J54" s="3">
        <v>0</v>
      </c>
      <c r="K54" s="3">
        <v>0</v>
      </c>
      <c r="L54">
        <v>5.5910000000000002</v>
      </c>
      <c r="M54">
        <v>4.8000000000000001E-2</v>
      </c>
      <c r="N54">
        <v>6.0000000000000001E-3</v>
      </c>
      <c r="O54">
        <v>0.39200000000000002</v>
      </c>
      <c r="P54">
        <v>5.0299999999999997E-2</v>
      </c>
      <c r="Q54">
        <v>1.0999999999999999E-2</v>
      </c>
      <c r="R54">
        <v>7.4000000000000003E-3</v>
      </c>
      <c r="S54">
        <v>10.148999999999999</v>
      </c>
      <c r="T54">
        <v>9.1300000000000008</v>
      </c>
      <c r="U54">
        <f t="shared" si="0"/>
        <v>1</v>
      </c>
    </row>
    <row r="55" spans="1:21" x14ac:dyDescent="0.25">
      <c r="A55" t="s">
        <v>349</v>
      </c>
      <c r="B55">
        <v>21500001</v>
      </c>
      <c r="C55" s="2">
        <v>43647</v>
      </c>
      <c r="D55" t="s">
        <v>62</v>
      </c>
      <c r="E55">
        <v>0</v>
      </c>
      <c r="F55">
        <v>1.9E-2</v>
      </c>
      <c r="G55">
        <v>20.188417556612414</v>
      </c>
      <c r="L55">
        <v>4.1890000000000001</v>
      </c>
      <c r="M55">
        <v>8.9999999999999993E-3</v>
      </c>
      <c r="N55">
        <v>0.01</v>
      </c>
      <c r="O55">
        <v>0.439</v>
      </c>
      <c r="P55">
        <v>0.20200000000000001</v>
      </c>
      <c r="Q55">
        <v>1.7</v>
      </c>
      <c r="R55">
        <v>0.13109999999999999</v>
      </c>
      <c r="S55">
        <v>10.448</v>
      </c>
      <c r="T55">
        <v>8.3000000000000007</v>
      </c>
      <c r="U55">
        <f t="shared" si="0"/>
        <v>1</v>
      </c>
    </row>
    <row r="56" spans="1:21" x14ac:dyDescent="0.25">
      <c r="A56" t="s">
        <v>335</v>
      </c>
      <c r="B56">
        <v>21390001</v>
      </c>
      <c r="C56" s="2">
        <v>43647</v>
      </c>
      <c r="D56" t="s">
        <v>20</v>
      </c>
      <c r="E56">
        <v>5.8000000000000003E-2</v>
      </c>
      <c r="F56">
        <v>2.4E-2</v>
      </c>
      <c r="G56">
        <v>18.117467069258296</v>
      </c>
      <c r="H56" s="3">
        <v>4141440.0534957573</v>
      </c>
      <c r="I56" s="3">
        <v>0</v>
      </c>
      <c r="J56" s="3">
        <v>0</v>
      </c>
      <c r="K56" s="3">
        <v>0</v>
      </c>
      <c r="L56">
        <v>4.8789999999999996</v>
      </c>
      <c r="M56">
        <v>-5.8999999999999997E-2</v>
      </c>
      <c r="N56">
        <v>3.9E-2</v>
      </c>
      <c r="O56">
        <v>0.49</v>
      </c>
      <c r="P56">
        <v>5.2600000000000001E-2</v>
      </c>
      <c r="Q56">
        <v>1.5980000000000001</v>
      </c>
      <c r="R56">
        <v>7.0400000000000004E-2</v>
      </c>
      <c r="S56">
        <v>7.8879999999999999</v>
      </c>
      <c r="T56">
        <v>8.9600000000000009</v>
      </c>
      <c r="U56">
        <f t="shared" si="0"/>
        <v>1</v>
      </c>
    </row>
    <row r="57" spans="1:21" x14ac:dyDescent="0.25">
      <c r="A57" t="s">
        <v>343</v>
      </c>
      <c r="B57">
        <v>21860001</v>
      </c>
      <c r="C57" s="2">
        <v>43647</v>
      </c>
      <c r="D57" t="s">
        <v>44</v>
      </c>
      <c r="E57">
        <v>0</v>
      </c>
      <c r="F57">
        <v>1.7000000000000001E-2</v>
      </c>
      <c r="G57">
        <v>9.5266156784990947</v>
      </c>
      <c r="H57" s="3">
        <v>1871300.0029138674</v>
      </c>
      <c r="I57" s="3">
        <v>0</v>
      </c>
      <c r="J57" s="3">
        <v>0</v>
      </c>
      <c r="K57" s="3">
        <v>0</v>
      </c>
      <c r="L57">
        <v>4.2640000000000002</v>
      </c>
      <c r="M57">
        <v>-0.05</v>
      </c>
      <c r="N57">
        <v>7.5999999999999998E-2</v>
      </c>
      <c r="O57">
        <v>0.47099999999999997</v>
      </c>
      <c r="P57">
        <v>3.15E-2</v>
      </c>
      <c r="Q57">
        <v>3.85</v>
      </c>
      <c r="R57">
        <v>0.1022</v>
      </c>
      <c r="S57">
        <v>10.965999999999999</v>
      </c>
      <c r="T57">
        <v>8.2100000000000009</v>
      </c>
      <c r="U57">
        <f t="shared" si="0"/>
        <v>1</v>
      </c>
    </row>
    <row r="58" spans="1:21" x14ac:dyDescent="0.25">
      <c r="A58" t="s">
        <v>364</v>
      </c>
      <c r="B58">
        <v>21770001</v>
      </c>
      <c r="C58" s="2">
        <v>43648</v>
      </c>
      <c r="D58" t="s">
        <v>108</v>
      </c>
      <c r="E58">
        <v>0</v>
      </c>
      <c r="F58">
        <v>1.9E-2</v>
      </c>
      <c r="G58">
        <v>11.983011209240891</v>
      </c>
      <c r="L58">
        <v>3.488</v>
      </c>
      <c r="M58">
        <v>-3.9E-2</v>
      </c>
      <c r="N58">
        <v>7.5999999999999998E-2</v>
      </c>
      <c r="O58">
        <v>0.20399999999999999</v>
      </c>
      <c r="P58">
        <v>2.8299999999999999E-2</v>
      </c>
      <c r="Q58">
        <v>3.7130000000000001</v>
      </c>
      <c r="R58">
        <v>7.3300000000000004E-2</v>
      </c>
      <c r="S58">
        <v>17.937999999999999</v>
      </c>
      <c r="T58">
        <v>8.2899999999999991</v>
      </c>
      <c r="U58">
        <f t="shared" si="0"/>
        <v>1</v>
      </c>
    </row>
    <row r="59" spans="1:21" x14ac:dyDescent="0.25">
      <c r="A59" t="s">
        <v>361</v>
      </c>
      <c r="B59">
        <v>21300005</v>
      </c>
      <c r="C59" s="2">
        <v>43648</v>
      </c>
      <c r="D59" t="s">
        <v>678</v>
      </c>
      <c r="E59">
        <v>0</v>
      </c>
      <c r="F59">
        <v>0.02</v>
      </c>
      <c r="G59">
        <v>6.7239729053921007</v>
      </c>
      <c r="L59">
        <v>6.5620000000000003</v>
      </c>
      <c r="M59">
        <v>6.7000000000000004E-2</v>
      </c>
      <c r="N59">
        <v>9.6000000000000002E-2</v>
      </c>
      <c r="O59">
        <v>0.38300000000000001</v>
      </c>
      <c r="P59">
        <v>3.2599999999999997E-2</v>
      </c>
      <c r="Q59">
        <v>5.7000000000000002E-2</v>
      </c>
      <c r="R59">
        <v>1.1599999999999999E-2</v>
      </c>
      <c r="S59">
        <v>13.346</v>
      </c>
      <c r="T59">
        <v>8.58</v>
      </c>
      <c r="U59">
        <f t="shared" si="0"/>
        <v>1</v>
      </c>
    </row>
    <row r="60" spans="1:21" x14ac:dyDescent="0.25">
      <c r="A60" t="s">
        <v>360</v>
      </c>
      <c r="B60">
        <v>21300004</v>
      </c>
      <c r="C60" s="2">
        <v>43648</v>
      </c>
      <c r="D60" t="s">
        <v>96</v>
      </c>
      <c r="E60">
        <v>0</v>
      </c>
      <c r="F60">
        <v>2.9000000000000001E-2</v>
      </c>
      <c r="G60">
        <v>6.8872970763190819</v>
      </c>
      <c r="L60">
        <v>6.218</v>
      </c>
      <c r="M60">
        <v>-2.1999999999999999E-2</v>
      </c>
      <c r="N60">
        <v>0.109</v>
      </c>
      <c r="O60">
        <v>0.184</v>
      </c>
      <c r="P60">
        <v>1.3100000000000001E-2</v>
      </c>
      <c r="Q60">
        <v>-2.5000000000000001E-2</v>
      </c>
      <c r="R60">
        <v>7.0000000000000001E-3</v>
      </c>
      <c r="S60">
        <v>22.42</v>
      </c>
      <c r="T60">
        <v>8.1999999999999993</v>
      </c>
      <c r="U60">
        <f t="shared" si="0"/>
        <v>1</v>
      </c>
    </row>
    <row r="61" spans="1:21" x14ac:dyDescent="0.25">
      <c r="A61" t="s">
        <v>366</v>
      </c>
      <c r="B61">
        <v>21880001</v>
      </c>
      <c r="C61" s="2">
        <v>43648</v>
      </c>
      <c r="D61" t="s">
        <v>114</v>
      </c>
      <c r="E61">
        <v>45.79</v>
      </c>
      <c r="F61">
        <v>0.02</v>
      </c>
      <c r="G61">
        <v>24.02326908997793</v>
      </c>
      <c r="L61">
        <v>12.68</v>
      </c>
      <c r="M61">
        <v>0.17499999999999999</v>
      </c>
      <c r="N61">
        <v>0.16400000000000001</v>
      </c>
      <c r="O61">
        <v>1.782</v>
      </c>
      <c r="P61">
        <v>4.82E-2</v>
      </c>
      <c r="Q61">
        <v>2.1999999999999999E-2</v>
      </c>
      <c r="R61">
        <v>1.66E-2</v>
      </c>
      <c r="S61">
        <v>6.6669999999999998</v>
      </c>
      <c r="T61">
        <v>10.23</v>
      </c>
      <c r="U61">
        <f t="shared" si="0"/>
        <v>3</v>
      </c>
    </row>
    <row r="62" spans="1:21" x14ac:dyDescent="0.25">
      <c r="A62" t="s">
        <v>357</v>
      </c>
      <c r="B62">
        <v>21300001</v>
      </c>
      <c r="C62" s="2">
        <v>43648</v>
      </c>
      <c r="D62" t="s">
        <v>87</v>
      </c>
      <c r="E62">
        <v>0</v>
      </c>
      <c r="F62">
        <v>2.5000000000000001E-2</v>
      </c>
      <c r="G62">
        <v>6.5867806018134365</v>
      </c>
      <c r="L62">
        <v>6.0359999999999996</v>
      </c>
      <c r="M62">
        <v>7.0000000000000001E-3</v>
      </c>
      <c r="N62">
        <v>7.2999999999999995E-2</v>
      </c>
      <c r="O62">
        <v>0.21</v>
      </c>
      <c r="P62">
        <v>2.8299999999999999E-2</v>
      </c>
      <c r="Q62">
        <v>-1.7000000000000001E-2</v>
      </c>
      <c r="R62">
        <v>3.3E-3</v>
      </c>
      <c r="S62">
        <v>22.762</v>
      </c>
      <c r="T62">
        <v>8.19</v>
      </c>
      <c r="U62">
        <f t="shared" si="0"/>
        <v>1</v>
      </c>
    </row>
    <row r="63" spans="1:21" x14ac:dyDescent="0.25">
      <c r="A63" t="s">
        <v>350</v>
      </c>
      <c r="B63">
        <v>21040001</v>
      </c>
      <c r="C63" s="2">
        <v>43648</v>
      </c>
      <c r="D63" t="s">
        <v>66</v>
      </c>
      <c r="E63">
        <v>0.255</v>
      </c>
      <c r="F63">
        <v>2.1999999999999999E-2</v>
      </c>
      <c r="G63">
        <v>7.4752640916562134</v>
      </c>
      <c r="L63">
        <v>8.1780000000000008</v>
      </c>
      <c r="M63">
        <v>4.1000000000000002E-2</v>
      </c>
      <c r="N63">
        <v>7.0000000000000007E-2</v>
      </c>
      <c r="O63">
        <v>0.316</v>
      </c>
      <c r="P63">
        <v>6.4500000000000002E-2</v>
      </c>
      <c r="Q63">
        <v>0.79800000000000004</v>
      </c>
      <c r="R63">
        <v>2.1600000000000001E-2</v>
      </c>
      <c r="S63">
        <v>6.7030000000000003</v>
      </c>
      <c r="T63">
        <v>8.1999999999999993</v>
      </c>
      <c r="U63">
        <f t="shared" si="0"/>
        <v>1</v>
      </c>
    </row>
    <row r="64" spans="1:21" x14ac:dyDescent="0.25">
      <c r="A64" t="s">
        <v>367</v>
      </c>
      <c r="B64">
        <v>21890001</v>
      </c>
      <c r="C64" s="2">
        <v>43648</v>
      </c>
      <c r="D64" t="s">
        <v>117</v>
      </c>
      <c r="E64">
        <v>0</v>
      </c>
      <c r="F64">
        <v>1.7999999999999999E-2</v>
      </c>
      <c r="G64">
        <v>9.1999673366451322</v>
      </c>
      <c r="L64">
        <v>8.7420000000000009</v>
      </c>
      <c r="M64">
        <v>-3.2000000000000001E-2</v>
      </c>
      <c r="N64">
        <v>0.39800000000000002</v>
      </c>
      <c r="O64">
        <v>0.17699999999999999</v>
      </c>
      <c r="P64">
        <v>1.8100000000000002E-2</v>
      </c>
      <c r="Q64">
        <v>-3.4000000000000002E-2</v>
      </c>
      <c r="R64">
        <v>1.44E-2</v>
      </c>
      <c r="S64">
        <v>1.5149999999999999</v>
      </c>
      <c r="T64">
        <v>7.71</v>
      </c>
      <c r="U64">
        <f t="shared" si="0"/>
        <v>1</v>
      </c>
    </row>
    <row r="65" spans="1:21" x14ac:dyDescent="0.25">
      <c r="A65" t="s">
        <v>353</v>
      </c>
      <c r="B65">
        <v>21910001</v>
      </c>
      <c r="C65" s="2">
        <v>43648</v>
      </c>
      <c r="D65" t="s">
        <v>75</v>
      </c>
      <c r="E65">
        <v>0</v>
      </c>
      <c r="F65">
        <v>1.4999999999999999E-2</v>
      </c>
      <c r="G65">
        <v>7.0114234462235876</v>
      </c>
      <c r="L65">
        <v>7.1159999999999997</v>
      </c>
      <c r="M65">
        <v>-8.9999999999999993E-3</v>
      </c>
      <c r="N65">
        <v>0.03</v>
      </c>
      <c r="O65">
        <v>0.432</v>
      </c>
      <c r="P65">
        <v>0.02</v>
      </c>
      <c r="Q65">
        <v>-3.6999999999999998E-2</v>
      </c>
      <c r="R65">
        <v>6.1999999999999998E-3</v>
      </c>
      <c r="S65">
        <v>9.9030000000000005</v>
      </c>
      <c r="T65">
        <v>9</v>
      </c>
      <c r="U65">
        <f t="shared" si="0"/>
        <v>1</v>
      </c>
    </row>
    <row r="66" spans="1:21" x14ac:dyDescent="0.25">
      <c r="A66" t="s">
        <v>355</v>
      </c>
      <c r="B66">
        <v>21150001</v>
      </c>
      <c r="C66" s="2">
        <v>43648</v>
      </c>
      <c r="D66" t="s">
        <v>81</v>
      </c>
      <c r="E66">
        <v>0.13500000000000001</v>
      </c>
      <c r="F66">
        <v>3.2000000000000001E-2</v>
      </c>
      <c r="G66">
        <v>5.2801872343975882</v>
      </c>
      <c r="L66">
        <v>6.383</v>
      </c>
      <c r="M66">
        <v>-6.0000000000000001E-3</v>
      </c>
      <c r="N66">
        <v>1.4E-2</v>
      </c>
      <c r="O66">
        <v>0.28000000000000003</v>
      </c>
      <c r="P66">
        <v>3.09E-2</v>
      </c>
      <c r="Q66">
        <v>-4.0000000000000001E-3</v>
      </c>
      <c r="R66">
        <v>4.4000000000000003E-3</v>
      </c>
      <c r="S66">
        <v>7.67</v>
      </c>
      <c r="T66">
        <v>9.08</v>
      </c>
      <c r="U66">
        <f t="shared" ref="U66:U129" si="1">IF(E66&lt;1, 1, IF(E66&gt;8, 3, 2))</f>
        <v>1</v>
      </c>
    </row>
    <row r="67" spans="1:21" x14ac:dyDescent="0.25">
      <c r="A67" t="s">
        <v>368</v>
      </c>
      <c r="B67">
        <v>21920001</v>
      </c>
      <c r="C67" s="2">
        <v>43648</v>
      </c>
      <c r="D67" t="s">
        <v>120</v>
      </c>
      <c r="E67">
        <v>11.417</v>
      </c>
      <c r="F67">
        <v>1.9E-2</v>
      </c>
      <c r="G67">
        <v>17.771219826893095</v>
      </c>
      <c r="L67">
        <v>8.7530000000000001</v>
      </c>
      <c r="M67">
        <v>0.16900000000000001</v>
      </c>
      <c r="N67">
        <v>0.14699999999999999</v>
      </c>
      <c r="O67">
        <v>1.129</v>
      </c>
      <c r="P67">
        <v>5.33E-2</v>
      </c>
      <c r="Q67">
        <v>0.69399999999999995</v>
      </c>
      <c r="R67">
        <v>6.2300000000000001E-2</v>
      </c>
      <c r="S67">
        <v>9.8610000000000007</v>
      </c>
      <c r="T67">
        <v>9.15</v>
      </c>
      <c r="U67">
        <f t="shared" si="1"/>
        <v>3</v>
      </c>
    </row>
    <row r="68" spans="1:21" x14ac:dyDescent="0.25">
      <c r="A68" t="s">
        <v>362</v>
      </c>
      <c r="B68">
        <v>21620001</v>
      </c>
      <c r="C68" s="2">
        <v>43648</v>
      </c>
      <c r="D68" t="s">
        <v>102</v>
      </c>
      <c r="E68">
        <v>0.60299999999999998</v>
      </c>
      <c r="F68">
        <v>1.7999999999999999E-2</v>
      </c>
      <c r="G68">
        <v>10.480428836712665</v>
      </c>
      <c r="L68">
        <v>7.7130000000000001</v>
      </c>
      <c r="M68">
        <v>1.6E-2</v>
      </c>
      <c r="N68">
        <v>8.5999999999999993E-2</v>
      </c>
      <c r="O68">
        <v>0.50800000000000001</v>
      </c>
      <c r="P68">
        <v>8.0799999999999997E-2</v>
      </c>
      <c r="Q68">
        <v>0.878</v>
      </c>
      <c r="R68">
        <v>9.5100000000000004E-2</v>
      </c>
      <c r="S68">
        <v>9.3450000000000006</v>
      </c>
      <c r="T68">
        <v>8.81</v>
      </c>
      <c r="U68">
        <f t="shared" si="1"/>
        <v>1</v>
      </c>
    </row>
    <row r="69" spans="1:21" x14ac:dyDescent="0.25">
      <c r="A69" t="s">
        <v>365</v>
      </c>
      <c r="B69">
        <v>21870001</v>
      </c>
      <c r="C69" s="2">
        <v>43648</v>
      </c>
      <c r="D69" t="s">
        <v>111</v>
      </c>
      <c r="E69">
        <v>2.665</v>
      </c>
      <c r="F69">
        <v>1.7999999999999999E-2</v>
      </c>
      <c r="G69">
        <v>19.953230750477566</v>
      </c>
      <c r="L69">
        <v>11.97</v>
      </c>
      <c r="M69">
        <v>6.6000000000000003E-2</v>
      </c>
      <c r="N69">
        <v>6.9000000000000006E-2</v>
      </c>
      <c r="O69">
        <v>0.97099999999999997</v>
      </c>
      <c r="P69">
        <v>3.4000000000000002E-2</v>
      </c>
      <c r="Q69">
        <v>-2.4E-2</v>
      </c>
      <c r="R69">
        <v>8.8000000000000005E-3</v>
      </c>
      <c r="S69">
        <v>3.53</v>
      </c>
      <c r="T69">
        <v>10.11</v>
      </c>
      <c r="U69">
        <f t="shared" si="1"/>
        <v>2</v>
      </c>
    </row>
    <row r="70" spans="1:21" x14ac:dyDescent="0.25">
      <c r="A70" t="s">
        <v>356</v>
      </c>
      <c r="B70">
        <v>21260001</v>
      </c>
      <c r="C70" s="2">
        <v>43648</v>
      </c>
      <c r="D70" t="s">
        <v>84</v>
      </c>
      <c r="E70">
        <v>7.1999999999999995E-2</v>
      </c>
      <c r="F70">
        <v>2.1000000000000001E-2</v>
      </c>
      <c r="G70">
        <v>6.9460937778527949</v>
      </c>
      <c r="L70">
        <v>8.7029999999999994</v>
      </c>
      <c r="M70">
        <v>-0.10100000000000001</v>
      </c>
      <c r="N70">
        <v>0.14399999999999999</v>
      </c>
      <c r="O70">
        <v>0.35299999999999998</v>
      </c>
      <c r="P70">
        <v>2.06E-2</v>
      </c>
      <c r="Q70">
        <v>-2.8000000000000001E-2</v>
      </c>
      <c r="R70">
        <v>7.0000000000000001E-3</v>
      </c>
      <c r="S70">
        <v>2.875</v>
      </c>
      <c r="T70">
        <v>8.34</v>
      </c>
      <c r="U70">
        <f t="shared" si="1"/>
        <v>1</v>
      </c>
    </row>
    <row r="71" spans="1:21" x14ac:dyDescent="0.25">
      <c r="A71" t="s">
        <v>351</v>
      </c>
      <c r="B71">
        <v>21270001</v>
      </c>
      <c r="C71" s="2">
        <v>43648</v>
      </c>
      <c r="D71" t="s">
        <v>69</v>
      </c>
      <c r="E71">
        <v>0.03</v>
      </c>
      <c r="F71">
        <v>2.7E-2</v>
      </c>
      <c r="G71">
        <v>5.1103300966335281</v>
      </c>
      <c r="L71">
        <v>8.5649999999999995</v>
      </c>
      <c r="M71">
        <v>1.9E-2</v>
      </c>
      <c r="N71">
        <v>6.6000000000000003E-2</v>
      </c>
      <c r="O71">
        <v>0.152</v>
      </c>
      <c r="P71">
        <v>1.46E-2</v>
      </c>
      <c r="Q71">
        <v>-2.3E-2</v>
      </c>
      <c r="R71">
        <v>4.4000000000000003E-3</v>
      </c>
      <c r="S71">
        <v>0.95399999999999996</v>
      </c>
      <c r="T71">
        <v>9.1999999999999993</v>
      </c>
      <c r="U71">
        <f t="shared" si="1"/>
        <v>1</v>
      </c>
    </row>
    <row r="72" spans="1:21" x14ac:dyDescent="0.25">
      <c r="A72" t="s">
        <v>358</v>
      </c>
      <c r="B72">
        <v>21300002</v>
      </c>
      <c r="C72" s="2">
        <v>43648</v>
      </c>
      <c r="D72" t="s">
        <v>679</v>
      </c>
      <c r="E72">
        <v>0.34799999999999998</v>
      </c>
      <c r="F72">
        <v>2.9000000000000001E-2</v>
      </c>
      <c r="G72">
        <v>4.0454565021896114</v>
      </c>
      <c r="L72">
        <v>6.2770000000000001</v>
      </c>
      <c r="M72">
        <v>0.112</v>
      </c>
      <c r="N72">
        <v>0.21099999999999999</v>
      </c>
      <c r="O72">
        <v>0.56399999999999995</v>
      </c>
      <c r="P72">
        <v>3.5799999999999998E-2</v>
      </c>
      <c r="Q72">
        <v>-0.02</v>
      </c>
      <c r="R72">
        <v>4.7000000000000002E-3</v>
      </c>
      <c r="S72">
        <v>22.774000000000001</v>
      </c>
      <c r="T72">
        <v>8.3000000000000007</v>
      </c>
      <c r="U72">
        <f t="shared" si="1"/>
        <v>1</v>
      </c>
    </row>
    <row r="73" spans="1:21" x14ac:dyDescent="0.25">
      <c r="A73" t="s">
        <v>352</v>
      </c>
      <c r="B73">
        <v>21590001</v>
      </c>
      <c r="C73" s="2">
        <v>43648</v>
      </c>
      <c r="D73" t="s">
        <v>72</v>
      </c>
      <c r="E73">
        <v>0</v>
      </c>
      <c r="F73">
        <v>1.9E-2</v>
      </c>
      <c r="G73">
        <v>7.743115731976463</v>
      </c>
      <c r="L73">
        <v>8.1379999999999999</v>
      </c>
      <c r="M73">
        <v>1.7999999999999999E-2</v>
      </c>
      <c r="N73">
        <v>0.69599999999999995</v>
      </c>
      <c r="O73">
        <v>3.01</v>
      </c>
      <c r="P73">
        <v>1.7899999999999999E-2</v>
      </c>
      <c r="Q73">
        <v>1.0999999999999999E-2</v>
      </c>
      <c r="R73">
        <v>3.8999999999999998E-3</v>
      </c>
      <c r="S73">
        <v>4.577</v>
      </c>
      <c r="T73">
        <v>7.9</v>
      </c>
      <c r="U73">
        <f t="shared" si="1"/>
        <v>1</v>
      </c>
    </row>
    <row r="74" spans="1:21" x14ac:dyDescent="0.25">
      <c r="A74" t="s">
        <v>359</v>
      </c>
      <c r="B74">
        <v>21300003</v>
      </c>
      <c r="C74" s="2">
        <v>43648</v>
      </c>
      <c r="D74" t="s">
        <v>93</v>
      </c>
      <c r="E74">
        <v>0</v>
      </c>
      <c r="F74">
        <v>2.5000000000000001E-2</v>
      </c>
      <c r="G74">
        <v>9.7030057831002345</v>
      </c>
      <c r="L74">
        <v>6.62</v>
      </c>
      <c r="M74">
        <v>1.4E-2</v>
      </c>
      <c r="N74">
        <v>0.16900000000000001</v>
      </c>
      <c r="O74">
        <v>0.441</v>
      </c>
      <c r="P74">
        <v>3.5000000000000003E-2</v>
      </c>
      <c r="Q74">
        <v>-6.0000000000000001E-3</v>
      </c>
      <c r="R74">
        <v>8.3000000000000001E-3</v>
      </c>
      <c r="S74">
        <v>22.850999999999999</v>
      </c>
      <c r="T74">
        <v>8.11</v>
      </c>
      <c r="U74">
        <f t="shared" si="1"/>
        <v>1</v>
      </c>
    </row>
    <row r="75" spans="1:21" x14ac:dyDescent="0.25">
      <c r="A75" t="s">
        <v>363</v>
      </c>
      <c r="B75">
        <v>21690001</v>
      </c>
      <c r="C75" s="2">
        <v>43648</v>
      </c>
      <c r="D75" t="s">
        <v>105</v>
      </c>
      <c r="E75">
        <v>8.5000000000000006E-2</v>
      </c>
      <c r="F75">
        <v>2.3E-2</v>
      </c>
      <c r="G75">
        <v>5.5545718415549166</v>
      </c>
      <c r="L75">
        <v>7.07</v>
      </c>
      <c r="M75">
        <v>5.1999999999999998E-2</v>
      </c>
      <c r="N75">
        <v>4.2000000000000003E-2</v>
      </c>
      <c r="O75">
        <v>0.42499999999999999</v>
      </c>
      <c r="P75">
        <v>1.35E-2</v>
      </c>
      <c r="Q75">
        <v>-3.3000000000000002E-2</v>
      </c>
      <c r="R75">
        <v>5.4000000000000003E-3</v>
      </c>
      <c r="S75">
        <v>6.7679999999999998</v>
      </c>
      <c r="T75">
        <v>9.68</v>
      </c>
      <c r="U75">
        <f t="shared" si="1"/>
        <v>1</v>
      </c>
    </row>
    <row r="76" spans="1:21" x14ac:dyDescent="0.25">
      <c r="A76" t="s">
        <v>372</v>
      </c>
      <c r="B76">
        <v>21280001</v>
      </c>
      <c r="C76" s="2">
        <v>43655</v>
      </c>
      <c r="D76" t="s">
        <v>17</v>
      </c>
      <c r="E76">
        <v>0.23</v>
      </c>
      <c r="F76">
        <v>1.4999999999999999E-2</v>
      </c>
      <c r="G76">
        <v>14.073560597106248</v>
      </c>
      <c r="L76">
        <v>3.8860000000000001</v>
      </c>
      <c r="M76">
        <v>5.6000000000000001E-2</v>
      </c>
      <c r="N76">
        <v>4.0099999999999997E-2</v>
      </c>
      <c r="O76">
        <v>0.34599999999999997</v>
      </c>
      <c r="P76">
        <v>5.5599999999999997E-2</v>
      </c>
      <c r="Q76">
        <v>5.1479999999999997</v>
      </c>
      <c r="R76">
        <v>0.04</v>
      </c>
      <c r="S76">
        <v>16.352</v>
      </c>
      <c r="T76">
        <v>8.1300000000000008</v>
      </c>
      <c r="U76">
        <f t="shared" si="1"/>
        <v>1</v>
      </c>
    </row>
    <row r="77" spans="1:21" x14ac:dyDescent="0.25">
      <c r="A77" t="s">
        <v>385</v>
      </c>
      <c r="B77">
        <v>21350001</v>
      </c>
      <c r="C77" s="2">
        <v>43655</v>
      </c>
      <c r="D77" t="s">
        <v>680</v>
      </c>
      <c r="E77">
        <v>0</v>
      </c>
      <c r="F77">
        <v>2.7E-2</v>
      </c>
      <c r="G77">
        <v>14.831384750207439</v>
      </c>
      <c r="L77">
        <v>4.9139999999999997</v>
      </c>
      <c r="M77">
        <v>1.2999999999999999E-2</v>
      </c>
      <c r="N77">
        <v>3.8199999999999998E-2</v>
      </c>
      <c r="O77">
        <v>0.61299999999999999</v>
      </c>
      <c r="P77">
        <v>0.16539999999999999</v>
      </c>
      <c r="Q77">
        <v>6.8259999999999996</v>
      </c>
      <c r="R77">
        <v>9.8299999999999998E-2</v>
      </c>
      <c r="S77">
        <v>12.747999999999999</v>
      </c>
      <c r="T77">
        <v>7.96</v>
      </c>
      <c r="U77">
        <f t="shared" si="1"/>
        <v>1</v>
      </c>
    </row>
    <row r="78" spans="1:21" x14ac:dyDescent="0.25">
      <c r="A78" t="s">
        <v>379</v>
      </c>
      <c r="B78">
        <v>21810002</v>
      </c>
      <c r="C78" s="2">
        <v>43655</v>
      </c>
      <c r="D78" t="s">
        <v>38</v>
      </c>
      <c r="E78">
        <v>3.0680000000000001</v>
      </c>
      <c r="F78">
        <v>0.04</v>
      </c>
      <c r="G78">
        <v>20.038159319359593</v>
      </c>
      <c r="L78">
        <v>6.6589999999999998</v>
      </c>
      <c r="M78">
        <v>6.0999999999999999E-2</v>
      </c>
      <c r="N78">
        <v>1.04E-2</v>
      </c>
      <c r="O78">
        <v>0.84599999999999997</v>
      </c>
      <c r="P78">
        <v>0.10589999999999999</v>
      </c>
      <c r="Q78">
        <v>0.06</v>
      </c>
      <c r="R78">
        <v>5.5999999999999999E-3</v>
      </c>
      <c r="S78">
        <v>17.038</v>
      </c>
      <c r="T78">
        <v>8.1199999999999992</v>
      </c>
      <c r="U78">
        <f t="shared" si="1"/>
        <v>2</v>
      </c>
    </row>
    <row r="79" spans="1:21" x14ac:dyDescent="0.25">
      <c r="A79" t="s">
        <v>382</v>
      </c>
      <c r="B79">
        <v>21940001</v>
      </c>
      <c r="C79" s="2">
        <v>43655</v>
      </c>
      <c r="D79" t="s">
        <v>47</v>
      </c>
      <c r="E79">
        <v>0.218</v>
      </c>
      <c r="F79">
        <v>0.04</v>
      </c>
      <c r="G79">
        <v>4.7183520864087738</v>
      </c>
      <c r="L79">
        <v>35.048999999999999</v>
      </c>
      <c r="M79">
        <v>6.3E-2</v>
      </c>
      <c r="N79">
        <v>2.9000000000000001E-2</v>
      </c>
      <c r="O79">
        <v>0.48499999999999999</v>
      </c>
      <c r="P79">
        <v>6.4299999999999996E-2</v>
      </c>
      <c r="Q79">
        <v>5.19</v>
      </c>
      <c r="R79">
        <v>7.7399999999999997E-2</v>
      </c>
      <c r="S79">
        <v>14.714</v>
      </c>
      <c r="T79">
        <v>7.71</v>
      </c>
      <c r="U79">
        <f t="shared" si="1"/>
        <v>1</v>
      </c>
    </row>
    <row r="80" spans="1:21" x14ac:dyDescent="0.25">
      <c r="A80" t="s">
        <v>383</v>
      </c>
      <c r="B80">
        <v>21170001</v>
      </c>
      <c r="C80" s="2">
        <v>43655</v>
      </c>
      <c r="D80" t="s">
        <v>50</v>
      </c>
      <c r="E80">
        <v>0.56999999999999995</v>
      </c>
      <c r="F80">
        <v>2.4E-2</v>
      </c>
      <c r="G80">
        <v>10.277906864763208</v>
      </c>
      <c r="L80">
        <v>8.3239999999999998</v>
      </c>
      <c r="M80">
        <v>3.6999999999999998E-2</v>
      </c>
      <c r="N80">
        <v>9.2999999999999992E-3</v>
      </c>
      <c r="O80">
        <v>0.81399999999999995</v>
      </c>
      <c r="P80">
        <v>5.3199999999999997E-2</v>
      </c>
      <c r="Q80">
        <v>6.6000000000000003E-2</v>
      </c>
      <c r="R80">
        <v>4.5999999999999999E-3</v>
      </c>
      <c r="S80">
        <v>12.791</v>
      </c>
      <c r="T80">
        <v>8.8800000000000008</v>
      </c>
      <c r="U80">
        <f t="shared" si="1"/>
        <v>1</v>
      </c>
    </row>
    <row r="81" spans="1:21" x14ac:dyDescent="0.25">
      <c r="A81" t="s">
        <v>378</v>
      </c>
      <c r="B81">
        <v>21810001</v>
      </c>
      <c r="C81" s="2">
        <v>43655</v>
      </c>
      <c r="D81" t="s">
        <v>35</v>
      </c>
      <c r="E81">
        <v>1.7430000000000001</v>
      </c>
      <c r="F81">
        <v>3.5999999999999997E-2</v>
      </c>
      <c r="G81">
        <v>22.429225181730594</v>
      </c>
      <c r="L81">
        <v>6.2709999999999999</v>
      </c>
      <c r="M81">
        <v>3.3000000000000002E-2</v>
      </c>
      <c r="N81">
        <v>6.7999999999999996E-3</v>
      </c>
      <c r="O81">
        <v>1.093</v>
      </c>
      <c r="P81">
        <v>4.6899999999999997E-2</v>
      </c>
      <c r="Q81">
        <v>0.44900000000000001</v>
      </c>
      <c r="R81">
        <v>4.4499999999999998E-2</v>
      </c>
      <c r="S81">
        <v>18.462</v>
      </c>
      <c r="T81">
        <v>8.31</v>
      </c>
      <c r="U81">
        <f t="shared" si="1"/>
        <v>2</v>
      </c>
    </row>
    <row r="82" spans="1:21" x14ac:dyDescent="0.25">
      <c r="A82" t="s">
        <v>369</v>
      </c>
      <c r="B82">
        <v>21070001</v>
      </c>
      <c r="C82" s="2">
        <v>43655</v>
      </c>
      <c r="D82" t="s">
        <v>8</v>
      </c>
      <c r="E82">
        <v>0.54</v>
      </c>
      <c r="F82">
        <v>0.01</v>
      </c>
      <c r="G82">
        <v>12.682038660808368</v>
      </c>
      <c r="L82">
        <v>6.1269999999999998</v>
      </c>
      <c r="M82">
        <v>0.115</v>
      </c>
      <c r="N82">
        <v>1.29E-2</v>
      </c>
      <c r="O82">
        <v>0.83299999999999996</v>
      </c>
      <c r="P82">
        <v>0.14130000000000001</v>
      </c>
      <c r="Q82">
        <v>0.09</v>
      </c>
      <c r="R82">
        <v>2.3900000000000001E-2</v>
      </c>
      <c r="S82">
        <v>32.786000000000001</v>
      </c>
      <c r="T82">
        <v>8.6</v>
      </c>
      <c r="U82">
        <f t="shared" si="1"/>
        <v>1</v>
      </c>
    </row>
    <row r="83" spans="1:21" x14ac:dyDescent="0.25">
      <c r="A83" t="s">
        <v>374</v>
      </c>
      <c r="B83">
        <v>21520001</v>
      </c>
      <c r="C83" s="2">
        <v>43655</v>
      </c>
      <c r="D83" t="s">
        <v>23</v>
      </c>
      <c r="E83">
        <v>0.53500000000000003</v>
      </c>
      <c r="F83">
        <v>3.1E-2</v>
      </c>
      <c r="G83">
        <v>10.813610145403706</v>
      </c>
      <c r="L83">
        <v>5.5279999999999996</v>
      </c>
      <c r="M83">
        <v>0.06</v>
      </c>
      <c r="N83">
        <v>6.0000000000000001E-3</v>
      </c>
      <c r="O83">
        <v>0.63700000000000001</v>
      </c>
      <c r="P83">
        <v>3.8300000000000001E-2</v>
      </c>
      <c r="Q83">
        <v>0.86899999999999999</v>
      </c>
      <c r="R83">
        <v>5.6500000000000002E-2</v>
      </c>
      <c r="S83">
        <v>22.718</v>
      </c>
      <c r="T83">
        <v>8.94</v>
      </c>
      <c r="U83">
        <f t="shared" si="1"/>
        <v>1</v>
      </c>
    </row>
    <row r="84" spans="1:21" x14ac:dyDescent="0.25">
      <c r="A84" t="s">
        <v>377</v>
      </c>
      <c r="B84">
        <v>21780001</v>
      </c>
      <c r="C84" s="2">
        <v>43655</v>
      </c>
      <c r="D84" t="s">
        <v>32</v>
      </c>
      <c r="E84">
        <v>0.13200000000000001</v>
      </c>
      <c r="F84">
        <v>2.8000000000000001E-2</v>
      </c>
      <c r="G84">
        <v>12.688571627645448</v>
      </c>
      <c r="L84">
        <v>6.1459999999999999</v>
      </c>
      <c r="M84">
        <v>-8.0000000000000002E-3</v>
      </c>
      <c r="N84">
        <v>5.7999999999999996E-3</v>
      </c>
      <c r="O84">
        <v>0.63100000000000001</v>
      </c>
      <c r="P84">
        <v>6.08E-2</v>
      </c>
      <c r="Q84">
        <v>5.8000000000000003E-2</v>
      </c>
      <c r="R84">
        <v>8.6999999999999994E-3</v>
      </c>
      <c r="S84">
        <v>28.523</v>
      </c>
      <c r="T84">
        <v>8.3000000000000007</v>
      </c>
      <c r="U84">
        <f t="shared" si="1"/>
        <v>1</v>
      </c>
    </row>
    <row r="85" spans="1:21" x14ac:dyDescent="0.25">
      <c r="A85" t="s">
        <v>376</v>
      </c>
      <c r="B85">
        <v>21670001</v>
      </c>
      <c r="C85" s="2">
        <v>43655</v>
      </c>
      <c r="D85" t="s">
        <v>29</v>
      </c>
      <c r="E85">
        <v>0.33500000000000002</v>
      </c>
      <c r="F85">
        <v>3.4000000000000002E-2</v>
      </c>
      <c r="G85">
        <v>18.620505515713397</v>
      </c>
      <c r="L85">
        <v>8.0079999999999991</v>
      </c>
      <c r="M85">
        <v>0.14099999999999999</v>
      </c>
      <c r="N85">
        <v>4.5199999999999997E-2</v>
      </c>
      <c r="O85">
        <v>0.94699999999999995</v>
      </c>
      <c r="P85">
        <v>5.57E-2</v>
      </c>
      <c r="Q85">
        <v>6.2E-2</v>
      </c>
      <c r="R85">
        <v>1.11E-2</v>
      </c>
      <c r="S85">
        <v>12.398</v>
      </c>
      <c r="T85">
        <v>8.5</v>
      </c>
      <c r="U85">
        <f t="shared" si="1"/>
        <v>1</v>
      </c>
    </row>
    <row r="86" spans="1:21" x14ac:dyDescent="0.25">
      <c r="A86" t="s">
        <v>386</v>
      </c>
      <c r="B86">
        <v>21420001</v>
      </c>
      <c r="C86" s="2">
        <v>43655</v>
      </c>
      <c r="D86" t="s">
        <v>59</v>
      </c>
      <c r="E86">
        <v>0.21299999999999999</v>
      </c>
      <c r="F86">
        <v>0.04</v>
      </c>
      <c r="G86">
        <v>18.431049477438101</v>
      </c>
      <c r="L86">
        <v>4.9489999999999998</v>
      </c>
      <c r="M86">
        <v>0.113</v>
      </c>
      <c r="N86">
        <v>7.7000000000000002E-3</v>
      </c>
      <c r="O86">
        <v>0.64400000000000002</v>
      </c>
      <c r="P86">
        <v>0.1043</v>
      </c>
      <c r="Q86">
        <v>5.01</v>
      </c>
      <c r="R86">
        <v>0.1678</v>
      </c>
      <c r="S86">
        <v>13.832000000000001</v>
      </c>
      <c r="T86">
        <v>8.18</v>
      </c>
      <c r="U86">
        <f t="shared" si="1"/>
        <v>1</v>
      </c>
    </row>
    <row r="87" spans="1:21" x14ac:dyDescent="0.25">
      <c r="A87" t="s">
        <v>384</v>
      </c>
      <c r="B87">
        <v>21170002</v>
      </c>
      <c r="C87" s="2">
        <v>43655</v>
      </c>
      <c r="D87" t="s">
        <v>53</v>
      </c>
      <c r="E87">
        <v>1.2470000000000001</v>
      </c>
      <c r="F87">
        <v>1.7000000000000001E-2</v>
      </c>
      <c r="G87">
        <v>9.5919453468698883</v>
      </c>
      <c r="L87">
        <v>9.0419999999999998</v>
      </c>
      <c r="M87">
        <v>5.0999999999999997E-2</v>
      </c>
      <c r="N87">
        <v>8.8000000000000005E-3</v>
      </c>
      <c r="O87">
        <v>0.77200000000000002</v>
      </c>
      <c r="P87">
        <v>4.9599999999999998E-2</v>
      </c>
      <c r="Q87">
        <v>0.08</v>
      </c>
      <c r="R87">
        <v>9.8799999999999999E-2</v>
      </c>
      <c r="S87">
        <v>13.250999999999999</v>
      </c>
      <c r="T87">
        <v>7.91</v>
      </c>
      <c r="U87">
        <f t="shared" si="1"/>
        <v>2</v>
      </c>
    </row>
    <row r="88" spans="1:21" x14ac:dyDescent="0.25">
      <c r="A88" t="s">
        <v>371</v>
      </c>
      <c r="B88">
        <v>21130002</v>
      </c>
      <c r="C88" s="2">
        <v>43655</v>
      </c>
      <c r="D88" t="s">
        <v>14</v>
      </c>
      <c r="E88">
        <v>0.86799999999999999</v>
      </c>
      <c r="F88">
        <v>1.2999999999999999E-2</v>
      </c>
      <c r="G88">
        <v>7.5797915610494808</v>
      </c>
      <c r="L88">
        <v>7.7149999999999999</v>
      </c>
      <c r="M88">
        <v>-1.2999999999999999E-2</v>
      </c>
      <c r="N88">
        <v>6.0000000000000001E-3</v>
      </c>
      <c r="O88">
        <v>1.754</v>
      </c>
      <c r="P88">
        <v>0.48409999999999997</v>
      </c>
      <c r="Q88">
        <v>0.114</v>
      </c>
      <c r="R88">
        <v>1.2E-2</v>
      </c>
      <c r="S88">
        <v>17.523</v>
      </c>
      <c r="T88">
        <v>8.1199999999999992</v>
      </c>
      <c r="U88">
        <f t="shared" si="1"/>
        <v>1</v>
      </c>
    </row>
    <row r="89" spans="1:21" x14ac:dyDescent="0.25">
      <c r="A89" t="s">
        <v>370</v>
      </c>
      <c r="B89">
        <v>21130001</v>
      </c>
      <c r="C89" s="2">
        <v>43655</v>
      </c>
      <c r="D89" t="s">
        <v>11</v>
      </c>
      <c r="E89">
        <v>0.51</v>
      </c>
      <c r="F89">
        <v>1.2E-2</v>
      </c>
      <c r="G89">
        <v>8.3898794488473065</v>
      </c>
      <c r="L89">
        <v>8.3170000000000002</v>
      </c>
      <c r="M89">
        <v>4.3999999999999997E-2</v>
      </c>
      <c r="N89">
        <v>0.1099</v>
      </c>
      <c r="O89">
        <v>1.5389999999999999</v>
      </c>
      <c r="P89">
        <v>0.37380000000000002</v>
      </c>
      <c r="Q89">
        <v>0.123</v>
      </c>
      <c r="R89">
        <v>1.7100000000000001E-2</v>
      </c>
      <c r="S89">
        <v>18.033999999999999</v>
      </c>
      <c r="T89">
        <v>8.1999999999999993</v>
      </c>
      <c r="U89">
        <f t="shared" si="1"/>
        <v>1</v>
      </c>
    </row>
    <row r="90" spans="1:21" x14ac:dyDescent="0.25">
      <c r="A90" t="s">
        <v>375</v>
      </c>
      <c r="B90">
        <v>21570001</v>
      </c>
      <c r="C90" s="2">
        <v>43655</v>
      </c>
      <c r="D90" t="s">
        <v>26</v>
      </c>
      <c r="E90">
        <v>0.21299999999999999</v>
      </c>
      <c r="F90">
        <v>3.9E-2</v>
      </c>
      <c r="G90">
        <v>12.054873844448762</v>
      </c>
      <c r="L90">
        <v>6.8550000000000004</v>
      </c>
      <c r="M90">
        <v>1.4E-2</v>
      </c>
      <c r="N90">
        <v>8.0000000000000002E-3</v>
      </c>
      <c r="O90">
        <v>0.436</v>
      </c>
      <c r="P90">
        <v>5.2699999999999997E-2</v>
      </c>
      <c r="Q90">
        <v>3.7999999999999999E-2</v>
      </c>
      <c r="R90">
        <v>2.7000000000000001E-3</v>
      </c>
      <c r="S90">
        <v>6.4980000000000002</v>
      </c>
      <c r="T90">
        <v>8.3000000000000007</v>
      </c>
      <c r="U90">
        <f t="shared" si="1"/>
        <v>1</v>
      </c>
    </row>
    <row r="91" spans="1:21" x14ac:dyDescent="0.25">
      <c r="A91" t="s">
        <v>380</v>
      </c>
      <c r="B91">
        <v>21830001</v>
      </c>
      <c r="C91" s="2">
        <v>43655</v>
      </c>
      <c r="D91" t="s">
        <v>41</v>
      </c>
      <c r="E91">
        <v>3.9220000000000002</v>
      </c>
      <c r="F91">
        <v>4.2999999999999997E-2</v>
      </c>
      <c r="G91">
        <v>16.327434155898587</v>
      </c>
      <c r="L91">
        <v>6.343</v>
      </c>
      <c r="M91">
        <v>6.7000000000000004E-2</v>
      </c>
      <c r="N91">
        <v>5.4000000000000003E-3</v>
      </c>
      <c r="O91">
        <v>0.66500000000000004</v>
      </c>
      <c r="P91">
        <v>3.8100000000000002E-2</v>
      </c>
      <c r="Q91">
        <v>6.2E-2</v>
      </c>
      <c r="R91">
        <v>2.5999999999999999E-3</v>
      </c>
      <c r="S91">
        <v>10.493</v>
      </c>
      <c r="T91">
        <v>9.3000000000000007</v>
      </c>
      <c r="U91">
        <f t="shared" si="1"/>
        <v>2</v>
      </c>
    </row>
    <row r="92" spans="1:21" x14ac:dyDescent="0.25">
      <c r="A92" t="s">
        <v>387</v>
      </c>
      <c r="B92">
        <v>21500001</v>
      </c>
      <c r="C92" s="2">
        <v>43655</v>
      </c>
      <c r="D92" t="s">
        <v>62</v>
      </c>
      <c r="E92">
        <v>0.72</v>
      </c>
      <c r="F92">
        <v>4.8000000000000001E-2</v>
      </c>
      <c r="G92">
        <v>21.481944990354108</v>
      </c>
      <c r="L92">
        <v>5.2539999999999996</v>
      </c>
      <c r="M92">
        <v>9.9000000000000005E-2</v>
      </c>
      <c r="N92">
        <v>3.78E-2</v>
      </c>
      <c r="O92">
        <v>0.82199999999999995</v>
      </c>
      <c r="P92">
        <v>8.1299999999999997E-2</v>
      </c>
      <c r="Q92">
        <v>1.6879999999999999</v>
      </c>
      <c r="R92">
        <v>0.1244</v>
      </c>
      <c r="S92">
        <v>11.313000000000001</v>
      </c>
      <c r="T92">
        <v>8.32</v>
      </c>
      <c r="U92">
        <f t="shared" si="1"/>
        <v>1</v>
      </c>
    </row>
    <row r="93" spans="1:21" x14ac:dyDescent="0.25">
      <c r="A93" t="s">
        <v>373</v>
      </c>
      <c r="B93">
        <v>21390001</v>
      </c>
      <c r="C93" s="2">
        <v>43655</v>
      </c>
      <c r="D93" t="s">
        <v>20</v>
      </c>
      <c r="E93">
        <v>0.11</v>
      </c>
      <c r="F93">
        <v>3.9E-2</v>
      </c>
      <c r="G93">
        <v>15.497747367589522</v>
      </c>
      <c r="H93" s="3">
        <v>1882289.6474830934</v>
      </c>
      <c r="I93" s="3">
        <v>0</v>
      </c>
      <c r="J93" s="3">
        <v>0</v>
      </c>
      <c r="K93" s="3">
        <v>0</v>
      </c>
      <c r="L93">
        <v>5.6440000000000001</v>
      </c>
      <c r="M93">
        <v>6.0000000000000001E-3</v>
      </c>
      <c r="N93">
        <v>0.13350000000000001</v>
      </c>
      <c r="O93">
        <v>0.82799999999999996</v>
      </c>
      <c r="P93">
        <v>6.3600000000000004E-2</v>
      </c>
      <c r="Q93">
        <v>1.1200000000000001</v>
      </c>
      <c r="R93">
        <v>5.8200000000000002E-2</v>
      </c>
      <c r="S93">
        <v>8.2789999999999999</v>
      </c>
      <c r="T93">
        <v>8.6</v>
      </c>
      <c r="U93">
        <f t="shared" si="1"/>
        <v>1</v>
      </c>
    </row>
    <row r="94" spans="1:21" x14ac:dyDescent="0.25">
      <c r="A94" t="s">
        <v>381</v>
      </c>
      <c r="B94">
        <v>21860001</v>
      </c>
      <c r="C94" s="2">
        <v>43655</v>
      </c>
      <c r="D94" t="s">
        <v>44</v>
      </c>
      <c r="E94">
        <v>6.5000000000000002E-2</v>
      </c>
      <c r="F94">
        <v>2.7E-2</v>
      </c>
      <c r="G94">
        <v>7.1355498161280932</v>
      </c>
      <c r="L94">
        <v>4.9109999999999996</v>
      </c>
      <c r="M94">
        <v>6.7000000000000004E-2</v>
      </c>
      <c r="N94">
        <v>5.0000000000000001E-3</v>
      </c>
      <c r="O94">
        <v>1.41</v>
      </c>
      <c r="P94">
        <v>5.4199999999999998E-2</v>
      </c>
      <c r="Q94">
        <v>3.0630000000000002</v>
      </c>
      <c r="R94">
        <v>0.1137</v>
      </c>
      <c r="S94">
        <v>11.644</v>
      </c>
      <c r="T94">
        <v>8.41</v>
      </c>
      <c r="U94">
        <f t="shared" si="1"/>
        <v>1</v>
      </c>
    </row>
    <row r="95" spans="1:21" x14ac:dyDescent="0.25">
      <c r="A95" t="s">
        <v>402</v>
      </c>
      <c r="B95">
        <v>21770001</v>
      </c>
      <c r="C95" s="2">
        <v>43656</v>
      </c>
      <c r="D95" t="s">
        <v>108</v>
      </c>
      <c r="E95">
        <v>7.8E-2</v>
      </c>
      <c r="F95">
        <v>3.2000000000000001E-2</v>
      </c>
      <c r="G95">
        <v>18.581307714690922</v>
      </c>
      <c r="H95" s="3">
        <v>4412656.3143569864</v>
      </c>
      <c r="I95" s="3">
        <v>0</v>
      </c>
      <c r="J95" s="3">
        <v>0</v>
      </c>
      <c r="K95" s="3">
        <v>0</v>
      </c>
      <c r="L95">
        <v>4.9459999999999997</v>
      </c>
      <c r="M95">
        <v>-4.5999999999999999E-2</v>
      </c>
      <c r="N95">
        <v>3.1E-2</v>
      </c>
      <c r="O95">
        <v>5.0999999999999997E-2</v>
      </c>
      <c r="P95">
        <v>7.6899999999999996E-2</v>
      </c>
      <c r="Q95">
        <v>3.758</v>
      </c>
      <c r="R95">
        <v>6.9699999999999998E-2</v>
      </c>
      <c r="S95">
        <v>17.193999999999999</v>
      </c>
      <c r="T95">
        <v>8.3000000000000007</v>
      </c>
      <c r="U95">
        <f t="shared" si="1"/>
        <v>1</v>
      </c>
    </row>
    <row r="96" spans="1:21" x14ac:dyDescent="0.25">
      <c r="A96" t="s">
        <v>399</v>
      </c>
      <c r="B96">
        <v>21300005</v>
      </c>
      <c r="C96" s="2">
        <v>43656</v>
      </c>
      <c r="D96" t="s">
        <v>678</v>
      </c>
      <c r="E96">
        <v>0.45500000000000002</v>
      </c>
      <c r="F96">
        <v>1.7999999999999999E-2</v>
      </c>
      <c r="G96">
        <v>10.062318959139592</v>
      </c>
      <c r="H96" s="3">
        <v>1943529.9190562489</v>
      </c>
      <c r="I96" s="3">
        <v>73036.767908662805</v>
      </c>
      <c r="J96" s="3">
        <v>0</v>
      </c>
      <c r="K96" s="3">
        <v>0</v>
      </c>
      <c r="L96">
        <v>7.444</v>
      </c>
      <c r="M96">
        <v>5.0000000000000001E-3</v>
      </c>
      <c r="N96">
        <v>5.8000000000000003E-2</v>
      </c>
      <c r="O96">
        <v>0.48</v>
      </c>
      <c r="P96">
        <v>5.8299999999999998E-2</v>
      </c>
      <c r="Q96">
        <v>0.16200000000000001</v>
      </c>
      <c r="R96">
        <v>1.0699999999999999E-2</v>
      </c>
      <c r="S96">
        <v>13.619</v>
      </c>
      <c r="T96">
        <v>8.41</v>
      </c>
      <c r="U96">
        <f t="shared" si="1"/>
        <v>1</v>
      </c>
    </row>
    <row r="97" spans="1:21" x14ac:dyDescent="0.25">
      <c r="A97" t="s">
        <v>398</v>
      </c>
      <c r="B97">
        <v>21300004</v>
      </c>
      <c r="C97" s="2">
        <v>43656</v>
      </c>
      <c r="D97" t="s">
        <v>96</v>
      </c>
      <c r="E97">
        <v>1.7999999999999999E-2</v>
      </c>
      <c r="F97">
        <v>3.1E-2</v>
      </c>
      <c r="G97">
        <v>9.1869014029709746</v>
      </c>
      <c r="H97" s="3">
        <v>3615674.348278184</v>
      </c>
      <c r="I97" s="3">
        <v>0</v>
      </c>
      <c r="J97" s="3">
        <v>0</v>
      </c>
      <c r="K97" s="3">
        <v>0</v>
      </c>
      <c r="L97">
        <v>7.2809999999999997</v>
      </c>
      <c r="M97">
        <v>8.2000000000000003E-2</v>
      </c>
      <c r="N97">
        <v>3.5000000000000003E-2</v>
      </c>
      <c r="O97">
        <v>0.54100000000000004</v>
      </c>
      <c r="P97">
        <v>4.99E-2</v>
      </c>
      <c r="Q97">
        <v>0.114</v>
      </c>
      <c r="R97">
        <v>7.1999999999999998E-3</v>
      </c>
      <c r="S97">
        <v>22.318999999999999</v>
      </c>
      <c r="T97">
        <v>8.25</v>
      </c>
      <c r="U97">
        <f t="shared" si="1"/>
        <v>1</v>
      </c>
    </row>
    <row r="98" spans="1:21" x14ac:dyDescent="0.25">
      <c r="A98" t="s">
        <v>404</v>
      </c>
      <c r="B98">
        <v>21880001</v>
      </c>
      <c r="C98" s="2">
        <v>43656</v>
      </c>
      <c r="D98" t="s">
        <v>114</v>
      </c>
      <c r="E98">
        <v>37.255000000000003</v>
      </c>
      <c r="F98">
        <v>4.3999999999999997E-2</v>
      </c>
      <c r="G98">
        <v>27.250554707495077</v>
      </c>
      <c r="H98" s="3">
        <v>13111777.822905779</v>
      </c>
      <c r="I98" s="3">
        <v>4461288.2907520123</v>
      </c>
      <c r="J98" s="3">
        <v>0</v>
      </c>
      <c r="K98" s="3">
        <v>0</v>
      </c>
      <c r="L98">
        <v>9.0890000000000004</v>
      </c>
      <c r="M98">
        <v>0.20399999999999999</v>
      </c>
      <c r="N98">
        <v>3.5000000000000003E-2</v>
      </c>
      <c r="O98">
        <v>2.1589999999999998</v>
      </c>
      <c r="P98">
        <v>8.6199999999999999E-2</v>
      </c>
      <c r="Q98">
        <v>0.10299999999999999</v>
      </c>
      <c r="R98">
        <v>1.12E-2</v>
      </c>
      <c r="S98">
        <v>6.7510000000000003</v>
      </c>
      <c r="T98">
        <v>10.25</v>
      </c>
      <c r="U98">
        <f t="shared" si="1"/>
        <v>3</v>
      </c>
    </row>
    <row r="99" spans="1:21" x14ac:dyDescent="0.25">
      <c r="A99" t="s">
        <v>395</v>
      </c>
      <c r="B99">
        <v>21300001</v>
      </c>
      <c r="C99" s="2">
        <v>43656</v>
      </c>
      <c r="D99" t="s">
        <v>87</v>
      </c>
      <c r="E99">
        <v>0.125</v>
      </c>
      <c r="F99">
        <v>2.4E-2</v>
      </c>
      <c r="G99">
        <v>6.9918245457123493</v>
      </c>
      <c r="H99" s="3">
        <v>941692.98913332447</v>
      </c>
      <c r="I99" s="3">
        <v>0</v>
      </c>
      <c r="J99" s="3">
        <v>0</v>
      </c>
      <c r="K99" s="3">
        <v>0</v>
      </c>
      <c r="L99">
        <v>7.2190000000000003</v>
      </c>
      <c r="M99">
        <v>0.06</v>
      </c>
      <c r="N99">
        <v>4.2000000000000003E-2</v>
      </c>
      <c r="O99">
        <v>0.877</v>
      </c>
      <c r="P99">
        <v>4.0300000000000002E-2</v>
      </c>
      <c r="Q99">
        <v>8.3000000000000004E-2</v>
      </c>
      <c r="R99">
        <v>1.9E-3</v>
      </c>
      <c r="S99">
        <v>22.603000000000002</v>
      </c>
      <c r="T99">
        <v>8.17</v>
      </c>
      <c r="U99">
        <f t="shared" si="1"/>
        <v>1</v>
      </c>
    </row>
    <row r="100" spans="1:21" x14ac:dyDescent="0.25">
      <c r="A100" t="s">
        <v>388</v>
      </c>
      <c r="B100">
        <v>21040001</v>
      </c>
      <c r="C100" s="2">
        <v>43656</v>
      </c>
      <c r="D100" t="s">
        <v>66</v>
      </c>
      <c r="E100">
        <v>0.97499999999999998</v>
      </c>
      <c r="F100">
        <v>3.5999999999999997E-2</v>
      </c>
      <c r="G100">
        <v>16.347033056409821</v>
      </c>
      <c r="H100" s="3">
        <v>4805972.5022919411</v>
      </c>
      <c r="I100" s="3">
        <v>173736.04086313481</v>
      </c>
      <c r="J100" s="3">
        <v>0</v>
      </c>
      <c r="K100" s="3">
        <v>0</v>
      </c>
      <c r="L100">
        <v>8.016</v>
      </c>
      <c r="M100">
        <v>0.13800000000000001</v>
      </c>
      <c r="N100">
        <v>2E-3</v>
      </c>
      <c r="O100">
        <v>1.054</v>
      </c>
      <c r="P100">
        <v>3.0099999999999998E-2</v>
      </c>
      <c r="Q100">
        <v>0.46400000000000002</v>
      </c>
      <c r="R100">
        <v>3.1600000000000003E-2</v>
      </c>
      <c r="S100">
        <v>6.4349999999999996</v>
      </c>
      <c r="T100">
        <v>8.91</v>
      </c>
      <c r="U100">
        <f t="shared" si="1"/>
        <v>1</v>
      </c>
    </row>
    <row r="101" spans="1:21" x14ac:dyDescent="0.25">
      <c r="A101" t="s">
        <v>405</v>
      </c>
      <c r="B101">
        <v>21890001</v>
      </c>
      <c r="C101" s="2">
        <v>43656</v>
      </c>
      <c r="D101" t="s">
        <v>117</v>
      </c>
      <c r="E101">
        <v>0.222</v>
      </c>
      <c r="F101">
        <v>3.2000000000000001E-2</v>
      </c>
      <c r="G101">
        <v>11.283983757673411</v>
      </c>
      <c r="H101" s="3">
        <v>2110804.6933330479</v>
      </c>
      <c r="I101" s="3">
        <v>0</v>
      </c>
      <c r="J101" s="3">
        <v>0</v>
      </c>
      <c r="K101" s="3">
        <v>0</v>
      </c>
      <c r="L101">
        <v>9.173</v>
      </c>
      <c r="M101">
        <v>6.9000000000000006E-2</v>
      </c>
      <c r="N101">
        <v>0.13900000000000001</v>
      </c>
      <c r="O101">
        <v>0.46200000000000002</v>
      </c>
      <c r="P101">
        <v>5.9299999999999999E-2</v>
      </c>
      <c r="Q101">
        <v>0.09</v>
      </c>
      <c r="R101">
        <v>6.8999999999999999E-3</v>
      </c>
      <c r="S101">
        <v>0.997</v>
      </c>
      <c r="T101">
        <v>7.92</v>
      </c>
      <c r="U101">
        <f t="shared" si="1"/>
        <v>1</v>
      </c>
    </row>
    <row r="102" spans="1:21" x14ac:dyDescent="0.25">
      <c r="A102" t="s">
        <v>391</v>
      </c>
      <c r="B102">
        <v>21910001</v>
      </c>
      <c r="C102" s="2">
        <v>43656</v>
      </c>
      <c r="D102" t="s">
        <v>75</v>
      </c>
      <c r="E102">
        <v>8.2000000000000003E-2</v>
      </c>
      <c r="F102">
        <v>0.03</v>
      </c>
      <c r="G102">
        <v>13.09361557154436</v>
      </c>
      <c r="H102" s="3">
        <v>4991457.0543323616</v>
      </c>
      <c r="I102" s="3">
        <v>0</v>
      </c>
      <c r="J102" s="3">
        <v>0</v>
      </c>
      <c r="K102" s="3">
        <v>0</v>
      </c>
      <c r="L102">
        <v>8.0589999999999993</v>
      </c>
      <c r="M102">
        <v>4.7E-2</v>
      </c>
      <c r="N102">
        <v>0.23</v>
      </c>
      <c r="O102">
        <v>1.097</v>
      </c>
      <c r="P102">
        <v>4.0899999999999999E-2</v>
      </c>
      <c r="Q102">
        <v>7.3999999999999996E-2</v>
      </c>
      <c r="R102">
        <v>7.7999999999999996E-3</v>
      </c>
      <c r="S102">
        <v>10.218999999999999</v>
      </c>
      <c r="T102">
        <v>9.11</v>
      </c>
      <c r="U102">
        <f t="shared" si="1"/>
        <v>1</v>
      </c>
    </row>
    <row r="103" spans="1:21" x14ac:dyDescent="0.25">
      <c r="A103" t="s">
        <v>393</v>
      </c>
      <c r="B103">
        <v>21150001</v>
      </c>
      <c r="C103" s="2">
        <v>43656</v>
      </c>
      <c r="D103" t="s">
        <v>81</v>
      </c>
      <c r="E103">
        <v>0.36499999999999999</v>
      </c>
      <c r="F103">
        <v>1.7000000000000001E-2</v>
      </c>
      <c r="G103">
        <v>20.456269196932666</v>
      </c>
      <c r="H103" s="3">
        <v>8079198.6845772872</v>
      </c>
      <c r="I103" s="3">
        <v>0</v>
      </c>
      <c r="J103" s="3">
        <v>0</v>
      </c>
      <c r="K103" s="3">
        <v>0</v>
      </c>
      <c r="L103">
        <v>6.569</v>
      </c>
      <c r="M103">
        <v>0.11799999999999999</v>
      </c>
      <c r="N103">
        <v>8.4000000000000005E-2</v>
      </c>
      <c r="O103">
        <v>0.61799999999999999</v>
      </c>
      <c r="P103">
        <v>5.0799999999999998E-2</v>
      </c>
      <c r="Q103">
        <v>9.1999999999999998E-2</v>
      </c>
      <c r="R103">
        <v>1.7000000000000001E-2</v>
      </c>
      <c r="S103">
        <v>8.7490000000000006</v>
      </c>
      <c r="T103">
        <v>8.3699999999999992</v>
      </c>
      <c r="U103">
        <f t="shared" si="1"/>
        <v>1</v>
      </c>
    </row>
    <row r="104" spans="1:21" x14ac:dyDescent="0.25">
      <c r="A104" t="s">
        <v>406</v>
      </c>
      <c r="B104">
        <v>21920001</v>
      </c>
      <c r="C104" s="2">
        <v>43656</v>
      </c>
      <c r="D104" t="s">
        <v>120</v>
      </c>
      <c r="E104">
        <v>22.954999999999998</v>
      </c>
      <c r="F104">
        <v>3.7999999999999999E-2</v>
      </c>
      <c r="G104">
        <v>23.931807554258825</v>
      </c>
      <c r="H104" s="3">
        <v>9172257.3042559084</v>
      </c>
      <c r="I104" s="3">
        <v>3530581.305036535</v>
      </c>
      <c r="J104" s="3">
        <v>0</v>
      </c>
      <c r="K104" s="3">
        <v>0</v>
      </c>
      <c r="L104">
        <v>9.4629999999999992</v>
      </c>
      <c r="M104">
        <v>0.184</v>
      </c>
      <c r="N104">
        <v>0.216</v>
      </c>
      <c r="O104">
        <v>2.1419999999999999</v>
      </c>
      <c r="P104">
        <v>9.01E-2</v>
      </c>
      <c r="Q104">
        <v>0.42399999999999999</v>
      </c>
      <c r="R104">
        <v>4.4299999999999999E-2</v>
      </c>
      <c r="S104">
        <v>9.6449999999999996</v>
      </c>
      <c r="T104">
        <v>9.2799999999999994</v>
      </c>
      <c r="U104">
        <f t="shared" si="1"/>
        <v>3</v>
      </c>
    </row>
    <row r="105" spans="1:21" x14ac:dyDescent="0.25">
      <c r="A105" t="s">
        <v>400</v>
      </c>
      <c r="B105">
        <v>21620001</v>
      </c>
      <c r="C105" s="2">
        <v>43656</v>
      </c>
      <c r="D105" t="s">
        <v>102</v>
      </c>
      <c r="E105">
        <v>2.2770000000000001</v>
      </c>
      <c r="F105">
        <v>2.5000000000000001E-2</v>
      </c>
      <c r="G105">
        <v>11.604099132690294</v>
      </c>
      <c r="H105" s="3">
        <v>2559803.4199855602</v>
      </c>
      <c r="I105" s="3">
        <v>120798.04700439617</v>
      </c>
      <c r="J105" s="3">
        <v>0</v>
      </c>
      <c r="K105" s="3">
        <v>0</v>
      </c>
      <c r="L105">
        <v>9.2430000000000003</v>
      </c>
      <c r="M105">
        <v>2.7E-2</v>
      </c>
      <c r="N105">
        <v>2.1999999999999999E-2</v>
      </c>
      <c r="O105">
        <v>1.401</v>
      </c>
      <c r="P105">
        <v>0.1419</v>
      </c>
      <c r="Q105">
        <v>0.76700000000000002</v>
      </c>
      <c r="R105">
        <v>7.6700000000000004E-2</v>
      </c>
      <c r="S105">
        <v>9.625</v>
      </c>
      <c r="T105">
        <v>9.4600000000000009</v>
      </c>
      <c r="U105">
        <f t="shared" si="1"/>
        <v>2</v>
      </c>
    </row>
    <row r="106" spans="1:21" x14ac:dyDescent="0.25">
      <c r="A106" t="s">
        <v>403</v>
      </c>
      <c r="B106">
        <v>21870001</v>
      </c>
      <c r="C106" s="2">
        <v>43656</v>
      </c>
      <c r="D106" t="s">
        <v>111</v>
      </c>
      <c r="E106">
        <v>18.486999999999998</v>
      </c>
      <c r="F106">
        <v>5.1999999999999998E-2</v>
      </c>
      <c r="G106">
        <v>16.484225359988486</v>
      </c>
      <c r="H106" s="3">
        <v>7244674.3766433671</v>
      </c>
      <c r="I106" s="3">
        <v>1457969.9750762966</v>
      </c>
      <c r="J106" s="3">
        <v>0</v>
      </c>
      <c r="K106" s="3">
        <v>0</v>
      </c>
      <c r="L106">
        <v>20.376000000000001</v>
      </c>
      <c r="M106">
        <v>0.23100000000000001</v>
      </c>
      <c r="N106">
        <v>0.10199999999999999</v>
      </c>
      <c r="O106">
        <v>2.4500000000000002</v>
      </c>
      <c r="P106">
        <v>6.6799999999999998E-2</v>
      </c>
      <c r="Q106">
        <v>0.123</v>
      </c>
      <c r="R106">
        <v>8.5000000000000006E-3</v>
      </c>
      <c r="S106">
        <v>3.504</v>
      </c>
      <c r="T106">
        <v>9.9</v>
      </c>
      <c r="U106">
        <f t="shared" si="1"/>
        <v>3</v>
      </c>
    </row>
    <row r="107" spans="1:21" x14ac:dyDescent="0.25">
      <c r="A107" t="s">
        <v>394</v>
      </c>
      <c r="B107">
        <v>21260001</v>
      </c>
      <c r="C107" s="2">
        <v>43656</v>
      </c>
      <c r="D107" t="s">
        <v>84</v>
      </c>
      <c r="E107">
        <v>6.5000000000000002E-2</v>
      </c>
      <c r="F107">
        <v>2.1000000000000001E-2</v>
      </c>
      <c r="G107">
        <v>5.8681542497347197</v>
      </c>
      <c r="H107" s="3">
        <v>2650245.6770713711</v>
      </c>
      <c r="I107" s="3">
        <v>0</v>
      </c>
      <c r="J107" s="3">
        <v>0</v>
      </c>
      <c r="K107" s="3">
        <v>0</v>
      </c>
      <c r="L107">
        <v>10.148999999999999</v>
      </c>
      <c r="M107">
        <v>6.0000000000000001E-3</v>
      </c>
      <c r="N107">
        <v>0.16300000000000001</v>
      </c>
      <c r="O107">
        <v>1.0189999999999999</v>
      </c>
      <c r="P107">
        <v>6.5100000000000005E-2</v>
      </c>
      <c r="Q107">
        <v>8.8999999999999996E-2</v>
      </c>
      <c r="R107">
        <v>6.4000000000000003E-3</v>
      </c>
      <c r="S107">
        <v>2.327</v>
      </c>
      <c r="T107">
        <v>8.91</v>
      </c>
      <c r="U107">
        <f t="shared" si="1"/>
        <v>1</v>
      </c>
    </row>
    <row r="108" spans="1:21" x14ac:dyDescent="0.25">
      <c r="A108" t="s">
        <v>389</v>
      </c>
      <c r="B108">
        <v>21270001</v>
      </c>
      <c r="C108" s="2">
        <v>43656</v>
      </c>
      <c r="D108" t="s">
        <v>69</v>
      </c>
      <c r="E108">
        <v>0.32700000000000001</v>
      </c>
      <c r="F108">
        <v>3.3000000000000002E-2</v>
      </c>
      <c r="G108">
        <v>4.6334235175267438</v>
      </c>
      <c r="H108" s="3">
        <v>1700465.4140304427</v>
      </c>
      <c r="I108" s="3">
        <v>0</v>
      </c>
      <c r="J108" s="3">
        <v>0</v>
      </c>
      <c r="K108" s="3">
        <v>0</v>
      </c>
      <c r="L108">
        <v>8.968</v>
      </c>
      <c r="M108">
        <v>-7.0000000000000001E-3</v>
      </c>
      <c r="N108">
        <v>0.10199999999999999</v>
      </c>
      <c r="O108">
        <v>0.22500000000000001</v>
      </c>
      <c r="P108">
        <v>3.5999999999999997E-2</v>
      </c>
      <c r="Q108">
        <v>4.2000000000000003E-2</v>
      </c>
      <c r="R108">
        <v>3.3999999999999998E-3</v>
      </c>
      <c r="S108">
        <v>0.66200000000000003</v>
      </c>
      <c r="T108">
        <v>8.1999999999999993</v>
      </c>
      <c r="U108">
        <f t="shared" si="1"/>
        <v>1</v>
      </c>
    </row>
    <row r="109" spans="1:21" x14ac:dyDescent="0.25">
      <c r="A109" t="s">
        <v>396</v>
      </c>
      <c r="B109">
        <v>21300002</v>
      </c>
      <c r="C109" s="2">
        <v>43656</v>
      </c>
      <c r="D109" t="s">
        <v>679</v>
      </c>
      <c r="E109">
        <v>0.29499999999999998</v>
      </c>
      <c r="F109">
        <v>3.2000000000000001E-2</v>
      </c>
      <c r="G109">
        <v>7.2074124513359648</v>
      </c>
      <c r="H109" s="3">
        <v>5092988.7859879211</v>
      </c>
      <c r="I109" s="3">
        <v>53204.942945653704</v>
      </c>
      <c r="J109" s="3">
        <v>0</v>
      </c>
      <c r="K109" s="3">
        <v>0</v>
      </c>
      <c r="L109">
        <v>7.5979999999999999</v>
      </c>
      <c r="M109">
        <v>2.4E-2</v>
      </c>
      <c r="N109">
        <v>0.56100000000000005</v>
      </c>
      <c r="O109">
        <v>0.39600000000000002</v>
      </c>
      <c r="P109">
        <v>4.6800000000000001E-2</v>
      </c>
      <c r="Q109">
        <v>8.2000000000000003E-2</v>
      </c>
      <c r="R109">
        <v>5.4000000000000003E-3</v>
      </c>
      <c r="S109">
        <v>22.550999999999998</v>
      </c>
      <c r="T109">
        <v>8.24</v>
      </c>
      <c r="U109">
        <f t="shared" si="1"/>
        <v>1</v>
      </c>
    </row>
    <row r="110" spans="1:21" x14ac:dyDescent="0.25">
      <c r="A110" t="s">
        <v>390</v>
      </c>
      <c r="B110">
        <v>21590001</v>
      </c>
      <c r="C110" s="2">
        <v>43656</v>
      </c>
      <c r="D110" t="s">
        <v>72</v>
      </c>
      <c r="E110">
        <v>9.5000000000000001E-2</v>
      </c>
      <c r="F110">
        <v>3.2000000000000001E-2</v>
      </c>
      <c r="G110">
        <v>9.6376761147294427</v>
      </c>
      <c r="H110" s="3">
        <v>3145036.6674247882</v>
      </c>
      <c r="I110" s="3">
        <v>0</v>
      </c>
      <c r="J110" s="3">
        <v>0</v>
      </c>
      <c r="K110" s="3">
        <v>0</v>
      </c>
      <c r="L110">
        <v>9.5380000000000003</v>
      </c>
      <c r="M110">
        <v>0.22</v>
      </c>
      <c r="N110">
        <v>0.39900000000000002</v>
      </c>
      <c r="O110">
        <v>1.097</v>
      </c>
      <c r="P110">
        <v>0.19270000000000001</v>
      </c>
      <c r="Q110">
        <v>0.45100000000000001</v>
      </c>
      <c r="R110">
        <v>5.04E-2</v>
      </c>
      <c r="S110">
        <v>5.4610000000000003</v>
      </c>
      <c r="T110">
        <v>8.36</v>
      </c>
      <c r="U110">
        <f t="shared" si="1"/>
        <v>1</v>
      </c>
    </row>
    <row r="111" spans="1:21" x14ac:dyDescent="0.25">
      <c r="A111" t="s">
        <v>397</v>
      </c>
      <c r="B111">
        <v>21300003</v>
      </c>
      <c r="C111" s="2">
        <v>43656</v>
      </c>
      <c r="D111" t="s">
        <v>93</v>
      </c>
      <c r="E111">
        <v>0.45500000000000002</v>
      </c>
      <c r="F111">
        <v>2.9000000000000001E-2</v>
      </c>
      <c r="G111">
        <v>7.4164673901225004</v>
      </c>
      <c r="H111" s="3">
        <v>5000566.9877606323</v>
      </c>
      <c r="I111" s="3">
        <v>0</v>
      </c>
      <c r="J111" s="3">
        <v>0</v>
      </c>
      <c r="K111" s="3">
        <v>0</v>
      </c>
      <c r="L111">
        <v>7.1710000000000003</v>
      </c>
      <c r="M111">
        <v>-1.0999999999999999E-2</v>
      </c>
      <c r="N111">
        <v>0.16200000000000001</v>
      </c>
      <c r="O111">
        <v>0.52100000000000002</v>
      </c>
      <c r="P111">
        <v>6.9000000000000006E-2</v>
      </c>
      <c r="Q111">
        <v>0.159</v>
      </c>
      <c r="R111">
        <v>1.34E-2</v>
      </c>
      <c r="S111">
        <v>22.666</v>
      </c>
      <c r="T111">
        <v>8.15</v>
      </c>
      <c r="U111">
        <f t="shared" si="1"/>
        <v>1</v>
      </c>
    </row>
    <row r="112" spans="1:21" x14ac:dyDescent="0.25">
      <c r="A112" t="s">
        <v>401</v>
      </c>
      <c r="B112">
        <v>21690001</v>
      </c>
      <c r="C112" s="2">
        <v>43656</v>
      </c>
      <c r="D112" t="s">
        <v>105</v>
      </c>
      <c r="E112">
        <v>0.6</v>
      </c>
      <c r="F112">
        <v>4.5999999999999999E-2</v>
      </c>
      <c r="G112">
        <v>12.623241959274656</v>
      </c>
      <c r="H112" s="3">
        <v>1706779.7512883451</v>
      </c>
      <c r="I112" s="3">
        <v>51651.401328922613</v>
      </c>
      <c r="J112" s="3">
        <v>0</v>
      </c>
      <c r="K112" s="3">
        <v>0</v>
      </c>
      <c r="L112">
        <v>8.2829999999999995</v>
      </c>
      <c r="M112">
        <v>6.3E-2</v>
      </c>
      <c r="N112">
        <v>6.3E-2</v>
      </c>
      <c r="O112">
        <v>0.85599999999999998</v>
      </c>
      <c r="P112">
        <v>5.8900000000000001E-2</v>
      </c>
      <c r="Q112">
        <v>8.5999999999999993E-2</v>
      </c>
      <c r="R112">
        <v>5.8999999999999999E-3</v>
      </c>
      <c r="S112">
        <v>6.9610000000000003</v>
      </c>
      <c r="T112">
        <v>8.9</v>
      </c>
      <c r="U112">
        <f t="shared" si="1"/>
        <v>1</v>
      </c>
    </row>
    <row r="113" spans="1:21" x14ac:dyDescent="0.25">
      <c r="A113" t="s">
        <v>410</v>
      </c>
      <c r="B113">
        <v>21280001</v>
      </c>
      <c r="C113" s="2">
        <v>43662</v>
      </c>
      <c r="D113" t="s">
        <v>17</v>
      </c>
      <c r="E113">
        <v>0.74299999999999999</v>
      </c>
      <c r="F113">
        <v>1.7999999999999999E-2</v>
      </c>
      <c r="G113">
        <v>15.798263842095166</v>
      </c>
      <c r="H113">
        <v>5582700.9734123955</v>
      </c>
      <c r="I113">
        <v>0</v>
      </c>
      <c r="J113">
        <v>0</v>
      </c>
      <c r="K113">
        <v>0</v>
      </c>
      <c r="L113">
        <v>3.8239999999999998</v>
      </c>
      <c r="M113">
        <v>-5.0000000000000001E-3</v>
      </c>
      <c r="N113">
        <v>2.3E-2</v>
      </c>
      <c r="O113">
        <v>0.36499999999999999</v>
      </c>
      <c r="P113">
        <v>2.5999999999999999E-2</v>
      </c>
      <c r="Q113">
        <v>5.0640000000000001</v>
      </c>
      <c r="R113">
        <v>3.9600000000000003E-2</v>
      </c>
      <c r="S113">
        <v>14.867000000000001</v>
      </c>
      <c r="T113">
        <v>8.19</v>
      </c>
      <c r="U113">
        <f t="shared" si="1"/>
        <v>1</v>
      </c>
    </row>
    <row r="114" spans="1:21" x14ac:dyDescent="0.25">
      <c r="A114" t="s">
        <v>423</v>
      </c>
      <c r="B114">
        <v>21350001</v>
      </c>
      <c r="C114" s="2">
        <v>43662</v>
      </c>
      <c r="D114" t="s">
        <v>680</v>
      </c>
      <c r="E114">
        <v>0.83</v>
      </c>
      <c r="F114">
        <v>1.2999999999999999E-2</v>
      </c>
      <c r="G114">
        <v>13.897170492505108</v>
      </c>
      <c r="H114">
        <v>5932539.7509286925</v>
      </c>
      <c r="I114">
        <v>0</v>
      </c>
      <c r="J114">
        <v>0</v>
      </c>
      <c r="K114">
        <v>0</v>
      </c>
      <c r="L114">
        <v>5.1980000000000004</v>
      </c>
      <c r="M114">
        <v>0.38300000000000001</v>
      </c>
      <c r="N114">
        <v>2.1999999999999999E-2</v>
      </c>
      <c r="O114">
        <v>0.75900000000000001</v>
      </c>
      <c r="P114">
        <v>8.3000000000000004E-2</v>
      </c>
      <c r="Q114">
        <v>2.786</v>
      </c>
      <c r="R114">
        <v>8.77E-2</v>
      </c>
      <c r="S114">
        <v>12.05</v>
      </c>
      <c r="T114">
        <v>8.1</v>
      </c>
      <c r="U114">
        <f t="shared" si="1"/>
        <v>1</v>
      </c>
    </row>
    <row r="115" spans="1:21" x14ac:dyDescent="0.25">
      <c r="A115" t="s">
        <v>417</v>
      </c>
      <c r="B115">
        <v>21810002</v>
      </c>
      <c r="C115" s="2">
        <v>43662</v>
      </c>
      <c r="D115" t="s">
        <v>38</v>
      </c>
      <c r="E115">
        <v>3.3650000000000002</v>
      </c>
      <c r="F115">
        <v>3.1E-2</v>
      </c>
      <c r="G115">
        <v>23.918741620584662</v>
      </c>
      <c r="H115">
        <v>6959317.8835923979</v>
      </c>
      <c r="I115">
        <v>469133.00951262069</v>
      </c>
      <c r="J115">
        <v>0</v>
      </c>
      <c r="K115">
        <v>0</v>
      </c>
      <c r="L115">
        <v>6.6509999999999998</v>
      </c>
      <c r="M115">
        <v>0.10199999999999999</v>
      </c>
      <c r="N115">
        <v>1.7000000000000001E-2</v>
      </c>
      <c r="O115">
        <v>1.18</v>
      </c>
      <c r="P115">
        <v>3.6999999999999998E-2</v>
      </c>
      <c r="Q115">
        <v>4.0000000000000001E-3</v>
      </c>
      <c r="R115">
        <v>1.21E-2</v>
      </c>
      <c r="S115">
        <v>17.542000000000002</v>
      </c>
      <c r="T115">
        <v>8.49</v>
      </c>
      <c r="U115">
        <f t="shared" si="1"/>
        <v>2</v>
      </c>
    </row>
    <row r="116" spans="1:21" x14ac:dyDescent="0.25">
      <c r="A116" t="s">
        <v>420</v>
      </c>
      <c r="B116">
        <v>21940001</v>
      </c>
      <c r="C116" s="2">
        <v>43662</v>
      </c>
      <c r="D116" t="s">
        <v>47</v>
      </c>
      <c r="E116">
        <v>0.98699999999999999</v>
      </c>
      <c r="F116">
        <v>8.0000000000000002E-3</v>
      </c>
      <c r="G116">
        <v>5.0123355940773395</v>
      </c>
      <c r="H116">
        <v>2843627.6467064335</v>
      </c>
      <c r="I116">
        <v>0</v>
      </c>
      <c r="J116">
        <v>0</v>
      </c>
      <c r="K116">
        <v>0</v>
      </c>
      <c r="L116">
        <v>4.97</v>
      </c>
      <c r="M116">
        <v>-6.2E-2</v>
      </c>
      <c r="N116">
        <v>2.1999999999999999E-2</v>
      </c>
      <c r="O116">
        <v>0.308</v>
      </c>
      <c r="P116">
        <v>4.3999999999999997E-2</v>
      </c>
      <c r="Q116">
        <v>6.5759999999999996</v>
      </c>
      <c r="R116">
        <v>8.1100000000000005E-2</v>
      </c>
      <c r="S116">
        <v>14.253</v>
      </c>
      <c r="T116">
        <v>8.08</v>
      </c>
      <c r="U116">
        <f t="shared" si="1"/>
        <v>1</v>
      </c>
    </row>
    <row r="117" spans="1:21" x14ac:dyDescent="0.25">
      <c r="A117" t="s">
        <v>421</v>
      </c>
      <c r="B117">
        <v>21170001</v>
      </c>
      <c r="C117" s="2">
        <v>43662</v>
      </c>
      <c r="D117" t="s">
        <v>50</v>
      </c>
      <c r="E117">
        <v>1.35</v>
      </c>
      <c r="F117">
        <v>2.7E-2</v>
      </c>
      <c r="G117">
        <v>16.954598972258189</v>
      </c>
      <c r="H117">
        <v>11877767.553797191</v>
      </c>
      <c r="I117">
        <v>129383.84942140018</v>
      </c>
      <c r="J117">
        <v>0</v>
      </c>
      <c r="K117">
        <v>0</v>
      </c>
      <c r="L117">
        <v>18.02</v>
      </c>
      <c r="M117">
        <v>7.0000000000000001E-3</v>
      </c>
      <c r="N117">
        <v>1.0999999999999999E-2</v>
      </c>
      <c r="O117">
        <v>0.70699999999999996</v>
      </c>
      <c r="P117">
        <v>3.5999999999999997E-2</v>
      </c>
      <c r="Q117">
        <v>5.0000000000000001E-3</v>
      </c>
      <c r="R117">
        <v>4.4999999999999997E-3</v>
      </c>
      <c r="S117">
        <v>11.973000000000001</v>
      </c>
      <c r="T117">
        <v>8.14</v>
      </c>
      <c r="U117">
        <f t="shared" si="1"/>
        <v>2</v>
      </c>
    </row>
    <row r="118" spans="1:21" x14ac:dyDescent="0.25">
      <c r="A118" t="s">
        <v>416</v>
      </c>
      <c r="B118">
        <v>21810001</v>
      </c>
      <c r="C118" s="2">
        <v>43662</v>
      </c>
      <c r="D118" t="s">
        <v>35</v>
      </c>
      <c r="E118">
        <v>4.2</v>
      </c>
      <c r="F118">
        <v>2.3E-2</v>
      </c>
      <c r="G118">
        <v>27.198290972798446</v>
      </c>
      <c r="H118">
        <v>1994752.3643628818</v>
      </c>
      <c r="I118">
        <v>376674.15903268219</v>
      </c>
      <c r="J118">
        <v>0</v>
      </c>
      <c r="K118">
        <v>0</v>
      </c>
      <c r="L118">
        <v>6.4749999999999996</v>
      </c>
      <c r="M118">
        <v>6.3E-2</v>
      </c>
      <c r="N118">
        <v>1.0999999999999999E-2</v>
      </c>
      <c r="O118">
        <v>1.3280000000000001</v>
      </c>
      <c r="P118">
        <v>4.1000000000000002E-2</v>
      </c>
      <c r="Q118">
        <v>-1.0999999999999999E-2</v>
      </c>
      <c r="R118">
        <v>1.83E-2</v>
      </c>
      <c r="S118">
        <v>17.614999999999998</v>
      </c>
      <c r="T118">
        <v>8.41</v>
      </c>
      <c r="U118">
        <f t="shared" si="1"/>
        <v>2</v>
      </c>
    </row>
    <row r="119" spans="1:21" x14ac:dyDescent="0.25">
      <c r="A119" t="s">
        <v>407</v>
      </c>
      <c r="B119">
        <v>21070001</v>
      </c>
      <c r="C119" s="2">
        <v>43662</v>
      </c>
      <c r="D119" t="s">
        <v>8</v>
      </c>
      <c r="E119">
        <v>0.72499999999999998</v>
      </c>
      <c r="F119">
        <v>1.7000000000000001E-2</v>
      </c>
      <c r="G119">
        <v>10.532692571409298</v>
      </c>
      <c r="H119">
        <v>4422520.552846577</v>
      </c>
      <c r="I119">
        <v>55308.597870553211</v>
      </c>
      <c r="J119">
        <v>43418.677069592348</v>
      </c>
      <c r="K119">
        <v>0</v>
      </c>
      <c r="L119">
        <v>6.3250000000000002</v>
      </c>
      <c r="M119">
        <v>-4.5999999999999999E-2</v>
      </c>
      <c r="N119">
        <v>0.02</v>
      </c>
      <c r="O119">
        <v>0.57199999999999995</v>
      </c>
      <c r="P119">
        <v>4.2000000000000003E-2</v>
      </c>
      <c r="Q119">
        <v>-2.5999999999999999E-2</v>
      </c>
      <c r="R119">
        <v>4.7999999999999996E-3</v>
      </c>
      <c r="S119">
        <v>33.049999999999997</v>
      </c>
      <c r="T119">
        <v>8.43</v>
      </c>
      <c r="U119">
        <f t="shared" si="1"/>
        <v>1</v>
      </c>
    </row>
    <row r="120" spans="1:21" x14ac:dyDescent="0.25">
      <c r="A120" t="s">
        <v>412</v>
      </c>
      <c r="B120">
        <v>21520001</v>
      </c>
      <c r="C120" s="2">
        <v>43662</v>
      </c>
      <c r="D120" t="s">
        <v>23</v>
      </c>
      <c r="E120">
        <v>0.66500000000000004</v>
      </c>
      <c r="F120">
        <v>1.7000000000000001E-2</v>
      </c>
      <c r="G120">
        <v>12.453384821510594</v>
      </c>
      <c r="H120">
        <v>3440663.412156953</v>
      </c>
      <c r="I120">
        <v>44855.592307160194</v>
      </c>
      <c r="J120">
        <v>0</v>
      </c>
      <c r="K120">
        <v>0</v>
      </c>
      <c r="L120">
        <v>5.548</v>
      </c>
      <c r="M120">
        <v>-1.7999999999999999E-2</v>
      </c>
      <c r="N120">
        <v>0.03</v>
      </c>
      <c r="O120">
        <v>0.64200000000000002</v>
      </c>
      <c r="P120">
        <v>2.1999999999999999E-2</v>
      </c>
      <c r="Q120">
        <v>0.82899999999999996</v>
      </c>
      <c r="R120">
        <v>5.3800000000000001E-2</v>
      </c>
      <c r="S120">
        <v>21.718</v>
      </c>
      <c r="T120">
        <v>8.92</v>
      </c>
      <c r="U120">
        <f t="shared" si="1"/>
        <v>1</v>
      </c>
    </row>
    <row r="121" spans="1:21" x14ac:dyDescent="0.25">
      <c r="A121" t="s">
        <v>415</v>
      </c>
      <c r="B121">
        <v>21780001</v>
      </c>
      <c r="C121" s="2">
        <v>43662</v>
      </c>
      <c r="D121" t="s">
        <v>32</v>
      </c>
      <c r="E121">
        <v>0.65</v>
      </c>
      <c r="F121">
        <v>7.0000000000000001E-3</v>
      </c>
      <c r="G121">
        <v>21.096499946966432</v>
      </c>
      <c r="H121">
        <v>857483.86106443801</v>
      </c>
      <c r="I121">
        <v>0</v>
      </c>
      <c r="J121">
        <v>0</v>
      </c>
      <c r="K121">
        <v>0</v>
      </c>
      <c r="L121">
        <v>5.984</v>
      </c>
      <c r="M121">
        <v>-3.4000000000000002E-2</v>
      </c>
      <c r="N121">
        <v>1.7000000000000001E-2</v>
      </c>
      <c r="O121">
        <v>0.64300000000000002</v>
      </c>
      <c r="P121">
        <v>3.7999999999999999E-2</v>
      </c>
      <c r="Q121">
        <v>-2.1999999999999999E-2</v>
      </c>
      <c r="R121">
        <v>7.4999999999999997E-3</v>
      </c>
      <c r="S121">
        <v>28.088000000000001</v>
      </c>
      <c r="T121">
        <v>8.1</v>
      </c>
      <c r="U121">
        <f t="shared" si="1"/>
        <v>1</v>
      </c>
    </row>
    <row r="122" spans="1:21" x14ac:dyDescent="0.25">
      <c r="A122" t="s">
        <v>414</v>
      </c>
      <c r="B122">
        <v>21670001</v>
      </c>
      <c r="C122" s="2">
        <v>43662</v>
      </c>
      <c r="D122" t="s">
        <v>29</v>
      </c>
      <c r="E122">
        <v>0.98</v>
      </c>
      <c r="F122">
        <v>1.7000000000000001E-2</v>
      </c>
      <c r="G122">
        <v>28.054109628455826</v>
      </c>
      <c r="H122">
        <v>10185850.901816703</v>
      </c>
      <c r="I122">
        <v>0</v>
      </c>
      <c r="J122">
        <v>0</v>
      </c>
      <c r="K122">
        <v>0</v>
      </c>
      <c r="L122">
        <v>8.1319999999999997</v>
      </c>
      <c r="M122">
        <v>4.0000000000000001E-3</v>
      </c>
      <c r="N122">
        <v>1.4E-2</v>
      </c>
      <c r="O122">
        <v>0.68100000000000005</v>
      </c>
      <c r="P122">
        <v>0.03</v>
      </c>
      <c r="Q122">
        <v>-1.4999999999999999E-2</v>
      </c>
      <c r="R122">
        <v>1.0500000000000001E-2</v>
      </c>
      <c r="S122">
        <v>11.3</v>
      </c>
      <c r="T122">
        <v>8.0299999999999994</v>
      </c>
      <c r="U122">
        <f t="shared" si="1"/>
        <v>1</v>
      </c>
    </row>
    <row r="123" spans="1:21" x14ac:dyDescent="0.25">
      <c r="A123" t="s">
        <v>424</v>
      </c>
      <c r="B123">
        <v>21420001</v>
      </c>
      <c r="C123" s="2">
        <v>43662</v>
      </c>
      <c r="D123" t="s">
        <v>59</v>
      </c>
      <c r="E123">
        <v>0.48499999999999999</v>
      </c>
      <c r="F123">
        <v>0.01</v>
      </c>
      <c r="G123">
        <v>11.068395852049797</v>
      </c>
      <c r="H123">
        <v>5073549.0284696678</v>
      </c>
      <c r="I123">
        <v>0</v>
      </c>
      <c r="J123">
        <v>0</v>
      </c>
      <c r="K123">
        <v>0</v>
      </c>
      <c r="L123">
        <v>4.4800000000000004</v>
      </c>
      <c r="M123">
        <v>-1.4E-2</v>
      </c>
      <c r="N123">
        <v>5.0000000000000001E-3</v>
      </c>
      <c r="O123">
        <v>0.504</v>
      </c>
      <c r="P123">
        <v>5.8000000000000003E-2</v>
      </c>
      <c r="Q123">
        <v>2.7130000000000001</v>
      </c>
      <c r="R123">
        <v>0.16109999999999999</v>
      </c>
      <c r="S123">
        <v>13.22</v>
      </c>
      <c r="T123">
        <v>8.8000000000000007</v>
      </c>
      <c r="U123">
        <f t="shared" si="1"/>
        <v>1</v>
      </c>
    </row>
    <row r="124" spans="1:21" x14ac:dyDescent="0.25">
      <c r="A124" t="s">
        <v>422</v>
      </c>
      <c r="B124">
        <v>21170002</v>
      </c>
      <c r="C124" s="2">
        <v>43662</v>
      </c>
      <c r="D124" t="s">
        <v>53</v>
      </c>
      <c r="E124">
        <v>1.29</v>
      </c>
      <c r="F124">
        <v>8.0000000000000002E-3</v>
      </c>
      <c r="G124">
        <v>12.897626566431983</v>
      </c>
      <c r="H124">
        <v>7251691.9815993784</v>
      </c>
      <c r="I124">
        <v>236665.39275759645</v>
      </c>
      <c r="J124">
        <v>0</v>
      </c>
      <c r="K124">
        <v>0</v>
      </c>
      <c r="L124">
        <v>9.6869999999999994</v>
      </c>
      <c r="M124">
        <v>4.1000000000000002E-2</v>
      </c>
      <c r="N124">
        <v>1.2E-2</v>
      </c>
      <c r="O124">
        <v>1.1439999999999999</v>
      </c>
      <c r="P124">
        <v>0.02</v>
      </c>
      <c r="Q124">
        <v>-2.3E-2</v>
      </c>
      <c r="R124">
        <v>3.5999999999999999E-3</v>
      </c>
      <c r="S124">
        <v>12.021000000000001</v>
      </c>
      <c r="T124">
        <v>8.5500000000000007</v>
      </c>
      <c r="U124">
        <f t="shared" si="1"/>
        <v>2</v>
      </c>
    </row>
    <row r="125" spans="1:21" x14ac:dyDescent="0.25">
      <c r="A125" t="s">
        <v>409</v>
      </c>
      <c r="B125">
        <v>21130002</v>
      </c>
      <c r="C125" s="2">
        <v>43662</v>
      </c>
      <c r="D125" t="s">
        <v>14</v>
      </c>
      <c r="E125">
        <v>1.827</v>
      </c>
      <c r="F125">
        <v>4.3999999999999997E-2</v>
      </c>
      <c r="G125">
        <v>10.493494770386823</v>
      </c>
      <c r="H125">
        <v>3372544.7194548589</v>
      </c>
      <c r="I125">
        <v>97313.102753166691</v>
      </c>
      <c r="J125">
        <v>0</v>
      </c>
      <c r="K125">
        <v>0</v>
      </c>
      <c r="L125">
        <v>8.1319999999999997</v>
      </c>
      <c r="M125">
        <v>1.4E-2</v>
      </c>
      <c r="N125">
        <v>4.0000000000000001E-3</v>
      </c>
      <c r="O125">
        <v>1.498</v>
      </c>
      <c r="P125">
        <v>0.442</v>
      </c>
      <c r="Q125">
        <v>8.9999999999999993E-3</v>
      </c>
      <c r="R125">
        <v>1.2800000000000001E-2</v>
      </c>
      <c r="S125">
        <v>17.744</v>
      </c>
      <c r="T125">
        <v>7.91</v>
      </c>
      <c r="U125">
        <f t="shared" si="1"/>
        <v>2</v>
      </c>
    </row>
    <row r="126" spans="1:21" x14ac:dyDescent="0.25">
      <c r="A126" t="s">
        <v>408</v>
      </c>
      <c r="B126">
        <v>21130001</v>
      </c>
      <c r="C126" s="2">
        <v>43662</v>
      </c>
      <c r="D126" t="s">
        <v>11</v>
      </c>
      <c r="E126">
        <v>0.69499999999999995</v>
      </c>
      <c r="F126">
        <v>2.1000000000000001E-2</v>
      </c>
      <c r="G126">
        <v>10.669884874987963</v>
      </c>
      <c r="H126">
        <v>4594107.1284450563</v>
      </c>
      <c r="I126">
        <v>121342.41460380107</v>
      </c>
      <c r="J126">
        <v>0</v>
      </c>
      <c r="K126">
        <v>0</v>
      </c>
      <c r="L126">
        <v>7.7190000000000003</v>
      </c>
      <c r="M126">
        <v>-8.0000000000000002E-3</v>
      </c>
      <c r="N126">
        <v>9.6000000000000002E-2</v>
      </c>
      <c r="O126">
        <v>1.45</v>
      </c>
      <c r="P126">
        <v>0.42599999999999999</v>
      </c>
      <c r="Q126">
        <v>1.6E-2</v>
      </c>
      <c r="R126">
        <v>1.6199999999999999E-2</v>
      </c>
      <c r="S126">
        <v>17.428000000000001</v>
      </c>
      <c r="T126">
        <v>7.86</v>
      </c>
      <c r="U126">
        <f t="shared" si="1"/>
        <v>1</v>
      </c>
    </row>
    <row r="127" spans="1:21" x14ac:dyDescent="0.25">
      <c r="A127" t="s">
        <v>413</v>
      </c>
      <c r="B127">
        <v>21570001</v>
      </c>
      <c r="C127" s="2">
        <v>43662</v>
      </c>
      <c r="D127" t="s">
        <v>26</v>
      </c>
      <c r="E127">
        <v>0.45</v>
      </c>
      <c r="F127">
        <v>2.5999999999999999E-2</v>
      </c>
      <c r="G127">
        <v>9.1281047014372607</v>
      </c>
      <c r="H127">
        <v>2989312.6484309924</v>
      </c>
      <c r="I127">
        <v>0</v>
      </c>
      <c r="J127">
        <v>0</v>
      </c>
      <c r="K127">
        <v>0</v>
      </c>
      <c r="L127">
        <v>7.3849999999999998</v>
      </c>
      <c r="M127">
        <v>-7.0000000000000001E-3</v>
      </c>
      <c r="N127">
        <v>5.0000000000000001E-3</v>
      </c>
      <c r="O127">
        <v>0.42299999999999999</v>
      </c>
      <c r="P127">
        <v>2.4E-2</v>
      </c>
      <c r="Q127">
        <v>-0.04</v>
      </c>
      <c r="R127">
        <v>5.9999999999999995E-4</v>
      </c>
      <c r="S127">
        <v>6.5069999999999997</v>
      </c>
      <c r="T127">
        <v>7.82</v>
      </c>
      <c r="U127">
        <f t="shared" si="1"/>
        <v>1</v>
      </c>
    </row>
    <row r="128" spans="1:21" x14ac:dyDescent="0.25">
      <c r="A128" t="s">
        <v>418</v>
      </c>
      <c r="B128">
        <v>21830001</v>
      </c>
      <c r="C128" s="2">
        <v>43662</v>
      </c>
      <c r="D128" t="s">
        <v>41</v>
      </c>
      <c r="E128">
        <v>1.4670000000000001</v>
      </c>
      <c r="F128">
        <v>2.5000000000000001E-2</v>
      </c>
      <c r="G128">
        <v>9.5919453468698883</v>
      </c>
      <c r="H128">
        <v>3761453.3924925122</v>
      </c>
      <c r="I128">
        <v>164436.18809039885</v>
      </c>
      <c r="J128">
        <v>0</v>
      </c>
      <c r="K128">
        <v>0</v>
      </c>
      <c r="L128">
        <v>6.2119999999999997</v>
      </c>
      <c r="M128">
        <v>-0.04</v>
      </c>
      <c r="N128">
        <v>5.2999999999999999E-2</v>
      </c>
      <c r="O128">
        <v>0.35599999999999998</v>
      </c>
      <c r="P128">
        <v>3.0000000000000001E-3</v>
      </c>
      <c r="Q128">
        <v>-1E-3</v>
      </c>
      <c r="R128">
        <v>2.0999999999999999E-3</v>
      </c>
      <c r="S128">
        <v>10.298999999999999</v>
      </c>
      <c r="T128">
        <v>8.81</v>
      </c>
      <c r="U128">
        <f t="shared" si="1"/>
        <v>2</v>
      </c>
    </row>
    <row r="129" spans="1:21" x14ac:dyDescent="0.25">
      <c r="A129" t="s">
        <v>425</v>
      </c>
      <c r="B129">
        <v>21500001</v>
      </c>
      <c r="C129" s="2">
        <v>43662</v>
      </c>
      <c r="D129" t="s">
        <v>62</v>
      </c>
      <c r="E129">
        <v>0.995</v>
      </c>
      <c r="F129">
        <v>7.0000000000000001E-3</v>
      </c>
      <c r="G129">
        <v>26.629922857972552</v>
      </c>
      <c r="H129">
        <v>4359068.6871805834</v>
      </c>
      <c r="I129">
        <v>42735.515865600377</v>
      </c>
      <c r="J129">
        <v>0</v>
      </c>
      <c r="K129">
        <v>0</v>
      </c>
      <c r="L129">
        <v>5.0970000000000004</v>
      </c>
      <c r="M129">
        <v>6.0999999999999999E-2</v>
      </c>
      <c r="N129">
        <v>2.7E-2</v>
      </c>
      <c r="O129">
        <v>1.17</v>
      </c>
      <c r="P129">
        <v>0.12</v>
      </c>
      <c r="Q129">
        <v>0.73199999999999998</v>
      </c>
      <c r="R129">
        <v>0.1046</v>
      </c>
      <c r="S129">
        <v>10.723000000000001</v>
      </c>
      <c r="T129">
        <v>8.1</v>
      </c>
      <c r="U129">
        <f t="shared" si="1"/>
        <v>1</v>
      </c>
    </row>
    <row r="130" spans="1:21" x14ac:dyDescent="0.25">
      <c r="A130" t="s">
        <v>411</v>
      </c>
      <c r="B130">
        <v>21390001</v>
      </c>
      <c r="C130" s="2">
        <v>43662</v>
      </c>
      <c r="D130" t="s">
        <v>20</v>
      </c>
      <c r="E130">
        <v>1.3320000000000001</v>
      </c>
      <c r="F130">
        <v>2E-3</v>
      </c>
      <c r="G130">
        <v>12.557912290903863</v>
      </c>
      <c r="H130">
        <v>3253916.8608074128</v>
      </c>
      <c r="I130">
        <v>0</v>
      </c>
      <c r="J130">
        <v>0</v>
      </c>
      <c r="K130">
        <v>0</v>
      </c>
      <c r="L130">
        <v>7.1470000000000002</v>
      </c>
      <c r="M130">
        <v>5.0000000000000001E-3</v>
      </c>
      <c r="N130">
        <v>8.0000000000000002E-3</v>
      </c>
      <c r="O130">
        <v>1.012</v>
      </c>
      <c r="P130">
        <v>5.7000000000000002E-2</v>
      </c>
      <c r="Q130">
        <v>0.84699999999999998</v>
      </c>
      <c r="R130">
        <v>5.2999999999999999E-2</v>
      </c>
      <c r="S130">
        <v>8.1010000000000009</v>
      </c>
      <c r="T130">
        <v>8.7100000000000009</v>
      </c>
      <c r="U130">
        <f t="shared" ref="U130:U193" si="2">IF(E130&lt;1, 1, IF(E130&gt;8, 3, 2))</f>
        <v>2</v>
      </c>
    </row>
    <row r="131" spans="1:21" x14ac:dyDescent="0.25">
      <c r="A131" t="s">
        <v>419</v>
      </c>
      <c r="B131">
        <v>21860001</v>
      </c>
      <c r="C131" s="2">
        <v>43662</v>
      </c>
      <c r="D131" t="s">
        <v>44</v>
      </c>
      <c r="E131">
        <v>2.4420000000000002</v>
      </c>
      <c r="F131">
        <v>0</v>
      </c>
      <c r="G131">
        <v>11.329714525532966</v>
      </c>
      <c r="H131">
        <v>5249318.5142023517</v>
      </c>
      <c r="I131">
        <v>0</v>
      </c>
      <c r="J131">
        <v>0</v>
      </c>
      <c r="K131">
        <v>0</v>
      </c>
      <c r="L131">
        <v>5.032</v>
      </c>
      <c r="M131">
        <v>-2.3E-2</v>
      </c>
      <c r="N131">
        <v>4.2999999999999997E-2</v>
      </c>
      <c r="O131">
        <v>1.0109999999999999</v>
      </c>
      <c r="P131">
        <v>0.13700000000000001</v>
      </c>
      <c r="Q131">
        <v>2.4460000000000002</v>
      </c>
      <c r="R131">
        <v>0.11559999999999999</v>
      </c>
      <c r="S131">
        <v>11.981999999999999</v>
      </c>
      <c r="T131">
        <v>7.92</v>
      </c>
      <c r="U131">
        <f t="shared" si="2"/>
        <v>2</v>
      </c>
    </row>
    <row r="132" spans="1:21" x14ac:dyDescent="0.25">
      <c r="A132" t="s">
        <v>440</v>
      </c>
      <c r="B132">
        <v>21770001</v>
      </c>
      <c r="C132" s="2">
        <v>43663</v>
      </c>
      <c r="D132" t="s">
        <v>108</v>
      </c>
      <c r="E132">
        <v>1.5049999999999999</v>
      </c>
      <c r="F132">
        <v>0.02</v>
      </c>
      <c r="G132">
        <v>19.228071431561766</v>
      </c>
      <c r="H132">
        <v>3089205.9950024826</v>
      </c>
      <c r="I132">
        <v>0</v>
      </c>
      <c r="J132">
        <v>0</v>
      </c>
      <c r="K132">
        <v>0</v>
      </c>
      <c r="L132">
        <v>3.4209999999999998</v>
      </c>
      <c r="M132">
        <v>-1.7999999999999999E-2</v>
      </c>
      <c r="N132">
        <v>4.5999999999999999E-2</v>
      </c>
      <c r="O132">
        <v>0.5</v>
      </c>
      <c r="P132">
        <v>7.0999999999999994E-2</v>
      </c>
      <c r="Q132">
        <v>3.0819999999999999</v>
      </c>
      <c r="R132">
        <v>7.46E-2</v>
      </c>
      <c r="S132">
        <v>17.847999999999999</v>
      </c>
      <c r="T132">
        <v>8.11</v>
      </c>
      <c r="U132">
        <f t="shared" si="2"/>
        <v>2</v>
      </c>
    </row>
    <row r="133" spans="1:21" x14ac:dyDescent="0.25">
      <c r="A133" t="s">
        <v>437</v>
      </c>
      <c r="B133">
        <v>21300005</v>
      </c>
      <c r="C133" s="2">
        <v>43663</v>
      </c>
      <c r="D133" t="s">
        <v>678</v>
      </c>
      <c r="E133">
        <v>0.79300000000000004</v>
      </c>
      <c r="F133">
        <v>6.4000000000000001E-2</v>
      </c>
      <c r="G133">
        <v>15.007774854808579</v>
      </c>
      <c r="H133">
        <v>12313395.316119349</v>
      </c>
      <c r="I133">
        <v>117012.21743385545</v>
      </c>
      <c r="J133">
        <v>0</v>
      </c>
      <c r="K133">
        <v>0</v>
      </c>
      <c r="L133">
        <v>7.8929999999999998</v>
      </c>
      <c r="M133">
        <v>0.191</v>
      </c>
      <c r="N133">
        <v>0.3</v>
      </c>
      <c r="O133">
        <v>2.282</v>
      </c>
      <c r="P133">
        <v>7.4999999999999997E-2</v>
      </c>
      <c r="Q133">
        <v>5.0000000000000001E-3</v>
      </c>
      <c r="R133">
        <v>4.4000000000000003E-3</v>
      </c>
      <c r="S133">
        <v>13.564</v>
      </c>
      <c r="T133">
        <v>8.5</v>
      </c>
      <c r="U133">
        <f t="shared" si="2"/>
        <v>1</v>
      </c>
    </row>
    <row r="134" spans="1:21" x14ac:dyDescent="0.25">
      <c r="A134" t="s">
        <v>436</v>
      </c>
      <c r="B134">
        <v>21300004</v>
      </c>
      <c r="C134" s="2">
        <v>43663</v>
      </c>
      <c r="D134" t="s">
        <v>96</v>
      </c>
      <c r="E134">
        <v>1.32</v>
      </c>
      <c r="F134">
        <v>6.2E-2</v>
      </c>
      <c r="G134">
        <v>8.2004234105720091</v>
      </c>
      <c r="H134">
        <v>1936671.8305602493</v>
      </c>
      <c r="I134">
        <v>0</v>
      </c>
      <c r="J134">
        <v>0</v>
      </c>
      <c r="K134">
        <v>0</v>
      </c>
      <c r="L134">
        <v>6.5549999999999997</v>
      </c>
      <c r="M134">
        <v>-4.2999999999999997E-2</v>
      </c>
      <c r="N134">
        <v>5.7000000000000002E-2</v>
      </c>
      <c r="O134">
        <v>0.42799999999999999</v>
      </c>
      <c r="P134">
        <v>2.8000000000000001E-2</v>
      </c>
      <c r="Q134">
        <v>1.4999999999999999E-2</v>
      </c>
      <c r="R134">
        <v>6.6E-3</v>
      </c>
      <c r="S134">
        <v>22.117999999999999</v>
      </c>
      <c r="T134">
        <v>8.07</v>
      </c>
      <c r="U134">
        <f t="shared" si="2"/>
        <v>2</v>
      </c>
    </row>
    <row r="135" spans="1:21" x14ac:dyDescent="0.25">
      <c r="A135" t="s">
        <v>442</v>
      </c>
      <c r="B135">
        <v>21880001</v>
      </c>
      <c r="C135" s="2">
        <v>43663</v>
      </c>
      <c r="D135" t="s">
        <v>114</v>
      </c>
      <c r="E135">
        <v>40.94</v>
      </c>
      <c r="F135">
        <v>0.04</v>
      </c>
      <c r="G135">
        <v>21.442747189331634</v>
      </c>
      <c r="H135">
        <v>22748380.399789836</v>
      </c>
      <c r="I135">
        <v>2926784.5985638225</v>
      </c>
      <c r="J135">
        <v>0</v>
      </c>
      <c r="K135">
        <v>0</v>
      </c>
      <c r="L135">
        <v>11.25</v>
      </c>
      <c r="M135">
        <v>0.16800000000000001</v>
      </c>
      <c r="N135">
        <v>0.14299999999999999</v>
      </c>
      <c r="O135">
        <v>2.0539999999999998</v>
      </c>
      <c r="P135">
        <v>2.4E-2</v>
      </c>
      <c r="Q135">
        <v>2.1999999999999999E-2</v>
      </c>
      <c r="R135">
        <v>1.2200000000000001E-2</v>
      </c>
      <c r="S135">
        <v>6.7759999999999998</v>
      </c>
      <c r="T135">
        <v>9.91</v>
      </c>
      <c r="U135">
        <f t="shared" si="2"/>
        <v>3</v>
      </c>
    </row>
    <row r="136" spans="1:21" x14ac:dyDescent="0.25">
      <c r="A136" t="s">
        <v>433</v>
      </c>
      <c r="B136">
        <v>21300001</v>
      </c>
      <c r="C136" s="2">
        <v>43663</v>
      </c>
      <c r="D136" t="s">
        <v>87</v>
      </c>
      <c r="E136">
        <v>0.91300000000000003</v>
      </c>
      <c r="F136">
        <v>8.9999999999999993E-3</v>
      </c>
      <c r="G136">
        <v>4.5811597828301096</v>
      </c>
      <c r="H136">
        <v>2398534.0970011665</v>
      </c>
      <c r="I136">
        <v>0</v>
      </c>
      <c r="J136">
        <v>0</v>
      </c>
      <c r="K136">
        <v>0</v>
      </c>
      <c r="L136">
        <v>6.7080000000000002</v>
      </c>
      <c r="M136">
        <v>-7.1999999999999995E-2</v>
      </c>
      <c r="N136">
        <v>1.9E-2</v>
      </c>
      <c r="O136">
        <v>0.29599999999999999</v>
      </c>
      <c r="P136">
        <v>6.9000000000000006E-2</v>
      </c>
      <c r="Q136">
        <v>3.0000000000000001E-3</v>
      </c>
      <c r="R136">
        <v>2.3E-3</v>
      </c>
      <c r="S136">
        <v>23.215</v>
      </c>
      <c r="T136">
        <v>8.25</v>
      </c>
      <c r="U136">
        <f t="shared" si="2"/>
        <v>1</v>
      </c>
    </row>
    <row r="137" spans="1:21" x14ac:dyDescent="0.25">
      <c r="A137" t="s">
        <v>426</v>
      </c>
      <c r="B137">
        <v>21040001</v>
      </c>
      <c r="C137" s="2">
        <v>43663</v>
      </c>
      <c r="D137" t="s">
        <v>66</v>
      </c>
      <c r="E137">
        <v>3.0569999999999999</v>
      </c>
      <c r="F137">
        <v>4.7E-2</v>
      </c>
      <c r="G137">
        <v>14.870582551229914</v>
      </c>
      <c r="H137">
        <v>7452652.1865331726</v>
      </c>
      <c r="I137">
        <v>322720.0654399732</v>
      </c>
      <c r="J137">
        <v>0</v>
      </c>
      <c r="K137">
        <v>0</v>
      </c>
      <c r="L137">
        <v>9.5719999999999992</v>
      </c>
      <c r="M137">
        <v>0.11899999999999999</v>
      </c>
      <c r="N137">
        <v>8.9999999999999993E-3</v>
      </c>
      <c r="O137">
        <v>1.1279999999999999</v>
      </c>
      <c r="P137">
        <v>0.17599999999999999</v>
      </c>
      <c r="Q137">
        <v>0.193</v>
      </c>
      <c r="R137">
        <v>3.7499999999999999E-2</v>
      </c>
      <c r="S137">
        <v>6.7930000000000001</v>
      </c>
      <c r="T137">
        <v>8.4</v>
      </c>
      <c r="U137">
        <f t="shared" si="2"/>
        <v>2</v>
      </c>
    </row>
    <row r="138" spans="1:21" x14ac:dyDescent="0.25">
      <c r="A138" t="s">
        <v>443</v>
      </c>
      <c r="B138">
        <v>21890001</v>
      </c>
      <c r="C138" s="2">
        <v>43663</v>
      </c>
      <c r="D138" t="s">
        <v>117</v>
      </c>
      <c r="E138">
        <v>1.7250000000000001</v>
      </c>
      <c r="F138">
        <v>6.8000000000000005E-2</v>
      </c>
      <c r="G138">
        <v>8.030566272807949</v>
      </c>
      <c r="H138">
        <v>7530931.60753744</v>
      </c>
      <c r="I138">
        <v>0</v>
      </c>
      <c r="J138">
        <v>0</v>
      </c>
      <c r="K138">
        <v>0</v>
      </c>
      <c r="L138">
        <v>9.0500000000000007</v>
      </c>
      <c r="M138">
        <v>-3.5000000000000003E-2</v>
      </c>
      <c r="N138">
        <v>3.3000000000000002E-2</v>
      </c>
      <c r="O138">
        <v>0.39</v>
      </c>
      <c r="P138">
        <v>1.9E-2</v>
      </c>
      <c r="Q138">
        <v>0.02</v>
      </c>
      <c r="R138">
        <v>8.0000000000000002E-3</v>
      </c>
      <c r="S138">
        <v>1.091</v>
      </c>
      <c r="T138">
        <v>7.84</v>
      </c>
      <c r="U138">
        <f t="shared" si="2"/>
        <v>2</v>
      </c>
    </row>
    <row r="139" spans="1:21" x14ac:dyDescent="0.25">
      <c r="A139" t="s">
        <v>429</v>
      </c>
      <c r="B139">
        <v>21910001</v>
      </c>
      <c r="C139" s="2">
        <v>43663</v>
      </c>
      <c r="D139" t="s">
        <v>75</v>
      </c>
      <c r="E139">
        <v>0.96</v>
      </c>
      <c r="F139">
        <v>3.9E-2</v>
      </c>
      <c r="G139">
        <v>15.262560561454668</v>
      </c>
      <c r="H139">
        <v>9551706.1859196126</v>
      </c>
      <c r="I139">
        <v>0</v>
      </c>
      <c r="J139">
        <v>0</v>
      </c>
      <c r="K139">
        <v>0</v>
      </c>
      <c r="L139">
        <v>8.3219999999999992</v>
      </c>
      <c r="M139">
        <v>4.0000000000000001E-3</v>
      </c>
      <c r="N139">
        <v>2.4E-2</v>
      </c>
      <c r="O139">
        <v>0.83399999999999996</v>
      </c>
      <c r="P139">
        <v>3.3000000000000002E-2</v>
      </c>
      <c r="Q139">
        <v>-0.01</v>
      </c>
      <c r="R139">
        <v>4.3E-3</v>
      </c>
      <c r="S139">
        <v>10.701000000000001</v>
      </c>
      <c r="T139">
        <v>8.86</v>
      </c>
      <c r="U139">
        <f t="shared" si="2"/>
        <v>1</v>
      </c>
    </row>
    <row r="140" spans="1:21" x14ac:dyDescent="0.25">
      <c r="A140" t="s">
        <v>431</v>
      </c>
      <c r="B140">
        <v>21150001</v>
      </c>
      <c r="C140" s="2">
        <v>43663</v>
      </c>
      <c r="D140" t="s">
        <v>81</v>
      </c>
      <c r="E140">
        <v>1.5029999999999999</v>
      </c>
      <c r="F140">
        <v>3.5000000000000003E-2</v>
      </c>
      <c r="G140">
        <v>10.493494770386823</v>
      </c>
      <c r="H140">
        <v>5833993.426008678</v>
      </c>
      <c r="I140">
        <v>38794.113108413927</v>
      </c>
      <c r="J140">
        <v>0</v>
      </c>
      <c r="K140">
        <v>0</v>
      </c>
      <c r="L140">
        <v>7.18</v>
      </c>
      <c r="M140">
        <v>-2.1999999999999999E-2</v>
      </c>
      <c r="N140">
        <v>6.0000000000000001E-3</v>
      </c>
      <c r="O140">
        <v>0.79100000000000004</v>
      </c>
      <c r="P140">
        <v>0.03</v>
      </c>
      <c r="Q140">
        <v>4.5999999999999999E-2</v>
      </c>
      <c r="R140">
        <v>4.1999999999999997E-3</v>
      </c>
      <c r="S140">
        <v>7.4139999999999997</v>
      </c>
      <c r="T140">
        <v>8.41</v>
      </c>
      <c r="U140">
        <f t="shared" si="2"/>
        <v>2</v>
      </c>
    </row>
    <row r="141" spans="1:21" x14ac:dyDescent="0.25">
      <c r="A141" t="s">
        <v>444</v>
      </c>
      <c r="B141">
        <v>21920001</v>
      </c>
      <c r="C141" s="2">
        <v>43663</v>
      </c>
      <c r="D141" t="s">
        <v>120</v>
      </c>
      <c r="E141">
        <v>22.03</v>
      </c>
      <c r="F141">
        <v>8.0000000000000002E-3</v>
      </c>
      <c r="G141">
        <v>23.239313069528421</v>
      </c>
      <c r="H141">
        <v>27376841.353848625</v>
      </c>
      <c r="I141">
        <v>4174093.8627472892</v>
      </c>
      <c r="J141">
        <v>0</v>
      </c>
      <c r="K141">
        <v>0</v>
      </c>
      <c r="L141">
        <v>10.62</v>
      </c>
      <c r="M141">
        <v>0.06</v>
      </c>
      <c r="N141">
        <v>0.05</v>
      </c>
      <c r="O141">
        <v>1.516</v>
      </c>
      <c r="P141">
        <v>2.5999999999999999E-2</v>
      </c>
      <c r="Q141">
        <v>-1.6E-2</v>
      </c>
      <c r="R141">
        <v>6.7000000000000002E-3</v>
      </c>
      <c r="S141">
        <v>10.372999999999999</v>
      </c>
      <c r="T141">
        <v>10.210000000000001</v>
      </c>
      <c r="U141">
        <f t="shared" si="2"/>
        <v>3</v>
      </c>
    </row>
    <row r="142" spans="1:21" x14ac:dyDescent="0.25">
      <c r="A142" t="s">
        <v>438</v>
      </c>
      <c r="B142">
        <v>21620001</v>
      </c>
      <c r="C142" s="2">
        <v>43663</v>
      </c>
      <c r="D142" t="s">
        <v>102</v>
      </c>
      <c r="E142">
        <v>2.2450000000000001</v>
      </c>
      <c r="F142">
        <v>0</v>
      </c>
      <c r="G142">
        <v>7.573258594212402</v>
      </c>
      <c r="H142">
        <v>1766479.2828129716</v>
      </c>
      <c r="I142">
        <v>99761.605407032417</v>
      </c>
      <c r="J142">
        <v>0</v>
      </c>
      <c r="K142">
        <v>0</v>
      </c>
      <c r="L142">
        <v>9.1020000000000003</v>
      </c>
      <c r="M142">
        <v>7.5999999999999998E-2</v>
      </c>
      <c r="N142">
        <v>3.5999999999999997E-2</v>
      </c>
      <c r="O142">
        <v>1.679</v>
      </c>
      <c r="P142">
        <v>5.3999999999999999E-2</v>
      </c>
      <c r="Q142">
        <v>0.112</v>
      </c>
      <c r="R142">
        <v>4.7E-2</v>
      </c>
      <c r="S142">
        <v>9.3569999999999993</v>
      </c>
      <c r="T142">
        <v>9.09</v>
      </c>
      <c r="U142">
        <f t="shared" si="2"/>
        <v>2</v>
      </c>
    </row>
    <row r="143" spans="1:21" x14ac:dyDescent="0.25">
      <c r="A143" t="s">
        <v>441</v>
      </c>
      <c r="B143">
        <v>21870001</v>
      </c>
      <c r="C143" s="2">
        <v>43663</v>
      </c>
      <c r="D143" t="s">
        <v>111</v>
      </c>
      <c r="E143">
        <v>22.64</v>
      </c>
      <c r="F143">
        <v>3.7999999999999999E-2</v>
      </c>
      <c r="G143">
        <v>17.392307750342503</v>
      </c>
      <c r="H143">
        <v>10143468.632503409</v>
      </c>
      <c r="I143">
        <v>2273699.6643805695</v>
      </c>
      <c r="J143">
        <v>0</v>
      </c>
      <c r="K143">
        <v>0</v>
      </c>
      <c r="L143">
        <v>13.71</v>
      </c>
      <c r="M143">
        <v>3.4000000000000002E-2</v>
      </c>
      <c r="N143">
        <v>0.01</v>
      </c>
      <c r="O143">
        <v>2.7360000000000002</v>
      </c>
      <c r="P143">
        <v>0.05</v>
      </c>
      <c r="Q143">
        <v>4.8000000000000001E-2</v>
      </c>
      <c r="R143">
        <v>8.6999999999999994E-3</v>
      </c>
      <c r="S143">
        <v>3.528</v>
      </c>
      <c r="T143">
        <v>8.82</v>
      </c>
      <c r="U143">
        <f t="shared" si="2"/>
        <v>3</v>
      </c>
    </row>
    <row r="144" spans="1:21" x14ac:dyDescent="0.25">
      <c r="A144" t="s">
        <v>432</v>
      </c>
      <c r="B144">
        <v>21260001</v>
      </c>
      <c r="C144" s="2">
        <v>43663</v>
      </c>
      <c r="D144" t="s">
        <v>84</v>
      </c>
      <c r="E144">
        <v>0</v>
      </c>
      <c r="F144">
        <v>1.7999999999999999E-2</v>
      </c>
      <c r="G144">
        <v>5.3324509690942223</v>
      </c>
      <c r="H144">
        <v>2421251.9792449325</v>
      </c>
      <c r="I144">
        <v>0</v>
      </c>
      <c r="J144">
        <v>0</v>
      </c>
      <c r="K144">
        <v>0</v>
      </c>
      <c r="L144">
        <v>9.7370000000000001</v>
      </c>
      <c r="M144">
        <v>9.4E-2</v>
      </c>
      <c r="N144">
        <v>5.0000000000000001E-3</v>
      </c>
      <c r="O144">
        <v>0.93400000000000005</v>
      </c>
      <c r="P144">
        <v>0.03</v>
      </c>
      <c r="Q144">
        <v>-1.2E-2</v>
      </c>
      <c r="R144">
        <v>3.5000000000000001E-3</v>
      </c>
      <c r="S144">
        <v>2.665</v>
      </c>
      <c r="T144">
        <v>8.69</v>
      </c>
      <c r="U144">
        <f t="shared" si="2"/>
        <v>1</v>
      </c>
    </row>
    <row r="145" spans="1:21" x14ac:dyDescent="0.25">
      <c r="A145" t="s">
        <v>427</v>
      </c>
      <c r="B145">
        <v>21270001</v>
      </c>
      <c r="C145" s="2">
        <v>43663</v>
      </c>
      <c r="D145" t="s">
        <v>69</v>
      </c>
      <c r="E145">
        <v>1.25</v>
      </c>
      <c r="F145">
        <v>1.7999999999999999E-2</v>
      </c>
      <c r="G145">
        <v>6.4234564308864552</v>
      </c>
      <c r="H145">
        <v>2916546.6401479929</v>
      </c>
      <c r="I145">
        <v>0</v>
      </c>
      <c r="J145">
        <v>0</v>
      </c>
      <c r="K145">
        <v>0</v>
      </c>
      <c r="L145">
        <v>8.5530000000000008</v>
      </c>
      <c r="M145">
        <v>-1.0999999999999999E-2</v>
      </c>
      <c r="N145">
        <v>1.7000000000000001E-2</v>
      </c>
      <c r="O145">
        <v>0.221</v>
      </c>
      <c r="P145">
        <v>1.6E-2</v>
      </c>
      <c r="Q145">
        <v>-8.9999999999999993E-3</v>
      </c>
      <c r="R145">
        <v>2.3E-3</v>
      </c>
      <c r="S145">
        <v>0.45200000000000001</v>
      </c>
      <c r="T145">
        <v>8.34</v>
      </c>
      <c r="U145">
        <f t="shared" si="2"/>
        <v>2</v>
      </c>
    </row>
    <row r="146" spans="1:21" x14ac:dyDescent="0.25">
      <c r="A146" t="s">
        <v>434</v>
      </c>
      <c r="B146">
        <v>21300002</v>
      </c>
      <c r="C146" s="2">
        <v>43663</v>
      </c>
      <c r="D146" t="s">
        <v>679</v>
      </c>
      <c r="E146">
        <v>1.115</v>
      </c>
      <c r="F146">
        <v>1.7000000000000001E-2</v>
      </c>
      <c r="G146">
        <v>5.7113630456448181</v>
      </c>
      <c r="H146">
        <v>2906571.8100298923</v>
      </c>
      <c r="I146">
        <v>107424.06448961196</v>
      </c>
      <c r="J146">
        <v>0</v>
      </c>
      <c r="K146">
        <v>0</v>
      </c>
      <c r="L146">
        <v>6.8040000000000003</v>
      </c>
      <c r="M146">
        <v>-4.4999999999999998E-2</v>
      </c>
      <c r="N146">
        <v>6.3E-2</v>
      </c>
      <c r="O146">
        <v>0.36499999999999999</v>
      </c>
      <c r="P146">
        <v>2.8000000000000001E-2</v>
      </c>
      <c r="Q146">
        <v>-8.0000000000000002E-3</v>
      </c>
      <c r="R146">
        <v>4.7999999999999996E-3</v>
      </c>
      <c r="S146">
        <v>22.475999999999999</v>
      </c>
      <c r="T146">
        <v>8.15</v>
      </c>
      <c r="U146">
        <f t="shared" si="2"/>
        <v>2</v>
      </c>
    </row>
    <row r="147" spans="1:21" x14ac:dyDescent="0.25">
      <c r="A147" t="s">
        <v>428</v>
      </c>
      <c r="B147">
        <v>21590001</v>
      </c>
      <c r="C147" s="2">
        <v>43663</v>
      </c>
      <c r="D147" t="s">
        <v>72</v>
      </c>
      <c r="E147">
        <v>1.0229999999999999</v>
      </c>
      <c r="F147">
        <v>6.0000000000000001E-3</v>
      </c>
      <c r="G147">
        <v>6.0641432548470977</v>
      </c>
      <c r="H147">
        <v>2035126.8221856898</v>
      </c>
      <c r="I147">
        <v>0</v>
      </c>
      <c r="J147">
        <v>0</v>
      </c>
      <c r="K147">
        <v>0</v>
      </c>
      <c r="L147">
        <v>10.130000000000001</v>
      </c>
      <c r="M147">
        <v>-3.5999999999999997E-2</v>
      </c>
      <c r="N147">
        <v>1.7000000000000001E-2</v>
      </c>
      <c r="O147">
        <v>0.61899999999999999</v>
      </c>
      <c r="P147">
        <v>8.5000000000000006E-2</v>
      </c>
      <c r="Q147">
        <v>7.4999999999999997E-2</v>
      </c>
      <c r="R147">
        <v>3.8E-3</v>
      </c>
      <c r="S147">
        <v>4.524</v>
      </c>
      <c r="T147">
        <v>8.6</v>
      </c>
      <c r="U147">
        <f t="shared" si="2"/>
        <v>2</v>
      </c>
    </row>
    <row r="148" spans="1:21" x14ac:dyDescent="0.25">
      <c r="A148" t="s">
        <v>435</v>
      </c>
      <c r="B148">
        <v>21300003</v>
      </c>
      <c r="C148" s="2">
        <v>43663</v>
      </c>
      <c r="D148" t="s">
        <v>93</v>
      </c>
      <c r="E148">
        <v>1.3420000000000001</v>
      </c>
      <c r="F148">
        <v>5.2999999999999999E-2</v>
      </c>
      <c r="G148">
        <v>8.2657530789428009</v>
      </c>
      <c r="H148">
        <v>4056313.0190732316</v>
      </c>
      <c r="I148">
        <v>161447.29196284132</v>
      </c>
      <c r="J148">
        <v>0</v>
      </c>
      <c r="K148">
        <v>0</v>
      </c>
      <c r="L148">
        <v>6.57</v>
      </c>
      <c r="M148">
        <v>-4.3999999999999997E-2</v>
      </c>
      <c r="N148">
        <v>1.2E-2</v>
      </c>
      <c r="O148">
        <v>0.60699999999999998</v>
      </c>
      <c r="P148">
        <v>0.22600000000000001</v>
      </c>
      <c r="Q148">
        <v>5.8000000000000003E-2</v>
      </c>
      <c r="R148">
        <v>8.9999999999999993E-3</v>
      </c>
      <c r="S148">
        <v>21.666</v>
      </c>
      <c r="T148">
        <v>8.19</v>
      </c>
      <c r="U148">
        <f t="shared" si="2"/>
        <v>2</v>
      </c>
    </row>
    <row r="149" spans="1:21" x14ac:dyDescent="0.25">
      <c r="A149" t="s">
        <v>439</v>
      </c>
      <c r="B149">
        <v>21690001</v>
      </c>
      <c r="C149" s="2">
        <v>43663</v>
      </c>
      <c r="D149" t="s">
        <v>105</v>
      </c>
      <c r="E149">
        <v>1.2569999999999999</v>
      </c>
      <c r="F149">
        <v>1.9E-2</v>
      </c>
      <c r="G149">
        <v>7.6059234283977979</v>
      </c>
      <c r="H149">
        <v>2517949.9604506991</v>
      </c>
      <c r="I149">
        <v>74181.236683908879</v>
      </c>
      <c r="J149">
        <v>0</v>
      </c>
      <c r="K149">
        <v>0</v>
      </c>
      <c r="L149">
        <v>7.59</v>
      </c>
      <c r="M149">
        <v>-4.1000000000000002E-2</v>
      </c>
      <c r="N149">
        <v>0.151</v>
      </c>
      <c r="O149">
        <v>0.69899999999999995</v>
      </c>
      <c r="P149">
        <v>4.7E-2</v>
      </c>
      <c r="Q149">
        <v>1.0999999999999999E-2</v>
      </c>
      <c r="R149">
        <v>5.1999999999999998E-3</v>
      </c>
      <c r="S149">
        <v>6.9969999999999999</v>
      </c>
      <c r="T149">
        <v>8.7100000000000009</v>
      </c>
      <c r="U149">
        <f t="shared" si="2"/>
        <v>2</v>
      </c>
    </row>
    <row r="150" spans="1:21" x14ac:dyDescent="0.25">
      <c r="A150" t="s">
        <v>448</v>
      </c>
      <c r="B150">
        <v>21280001</v>
      </c>
      <c r="C150" s="2">
        <v>43669</v>
      </c>
      <c r="D150" t="s">
        <v>17</v>
      </c>
      <c r="E150">
        <v>3.7999999999999999E-2</v>
      </c>
      <c r="F150">
        <v>0</v>
      </c>
      <c r="G150">
        <v>13.152412273078074</v>
      </c>
      <c r="H150">
        <v>10103847.997580811</v>
      </c>
      <c r="I150">
        <v>0</v>
      </c>
      <c r="J150">
        <v>0</v>
      </c>
      <c r="K150">
        <v>0</v>
      </c>
      <c r="L150">
        <v>2.2480000000000002</v>
      </c>
      <c r="M150">
        <v>0.28699999999999998</v>
      </c>
      <c r="N150">
        <v>8.1000000000000003E-2</v>
      </c>
      <c r="O150">
        <v>0.85799999999999998</v>
      </c>
      <c r="P150">
        <v>8.7999999999999995E-2</v>
      </c>
      <c r="Q150">
        <v>3.8239999999999998</v>
      </c>
      <c r="R150">
        <v>5.2499999999999998E-2</v>
      </c>
      <c r="S150">
        <v>15.754</v>
      </c>
      <c r="T150">
        <v>8.06</v>
      </c>
      <c r="U150">
        <f t="shared" si="2"/>
        <v>1</v>
      </c>
    </row>
    <row r="151" spans="1:21" x14ac:dyDescent="0.25">
      <c r="A151" t="s">
        <v>461</v>
      </c>
      <c r="B151">
        <v>21350001</v>
      </c>
      <c r="C151" s="2">
        <v>43669</v>
      </c>
      <c r="D151" t="s">
        <v>680</v>
      </c>
      <c r="E151">
        <v>0</v>
      </c>
      <c r="F151">
        <v>0</v>
      </c>
      <c r="G151">
        <v>17.4249725845279</v>
      </c>
      <c r="H151">
        <v>18012339.676999476</v>
      </c>
      <c r="I151">
        <v>0</v>
      </c>
      <c r="J151">
        <v>0</v>
      </c>
      <c r="K151">
        <v>0</v>
      </c>
      <c r="L151">
        <v>5.4820000000000002</v>
      </c>
      <c r="M151">
        <v>0.45300000000000001</v>
      </c>
      <c r="N151">
        <v>3.5000000000000003E-2</v>
      </c>
      <c r="O151">
        <v>2.2120000000000002</v>
      </c>
      <c r="P151">
        <v>0.1031</v>
      </c>
      <c r="Q151">
        <v>2.2970000000000002</v>
      </c>
      <c r="R151">
        <v>0.13689999999999999</v>
      </c>
      <c r="S151">
        <v>13.099</v>
      </c>
      <c r="T151">
        <v>8.07</v>
      </c>
      <c r="U151">
        <f t="shared" si="2"/>
        <v>1</v>
      </c>
    </row>
    <row r="152" spans="1:21" x14ac:dyDescent="0.25">
      <c r="A152" t="s">
        <v>455</v>
      </c>
      <c r="B152">
        <v>21810002</v>
      </c>
      <c r="C152" s="2">
        <v>43669</v>
      </c>
      <c r="D152" t="s">
        <v>38</v>
      </c>
      <c r="E152">
        <v>2.1680000000000001</v>
      </c>
      <c r="F152">
        <v>0</v>
      </c>
      <c r="G152">
        <v>24.565505337455505</v>
      </c>
      <c r="H152">
        <v>16109507.115814656</v>
      </c>
      <c r="I152">
        <v>247193.77702038505</v>
      </c>
      <c r="J152">
        <v>0</v>
      </c>
      <c r="K152">
        <v>0</v>
      </c>
      <c r="L152">
        <v>7.1539999999999999</v>
      </c>
      <c r="M152">
        <v>0.35799999999999998</v>
      </c>
      <c r="N152">
        <v>0.28799999999999998</v>
      </c>
      <c r="O152">
        <v>1.8640000000000001</v>
      </c>
      <c r="P152">
        <v>3.5200000000000002E-2</v>
      </c>
      <c r="Q152">
        <v>5.8000000000000003E-2</v>
      </c>
      <c r="R152">
        <v>1.44E-2</v>
      </c>
      <c r="S152">
        <v>18.559000000000001</v>
      </c>
      <c r="T152">
        <v>8.58</v>
      </c>
      <c r="U152">
        <f t="shared" si="2"/>
        <v>2</v>
      </c>
    </row>
    <row r="153" spans="1:21" x14ac:dyDescent="0.25">
      <c r="A153" t="s">
        <v>458</v>
      </c>
      <c r="B153">
        <v>21940001</v>
      </c>
      <c r="C153" s="2">
        <v>43669</v>
      </c>
      <c r="D153" t="s">
        <v>47</v>
      </c>
      <c r="E153">
        <v>0.91800000000000004</v>
      </c>
      <c r="F153">
        <v>0</v>
      </c>
      <c r="G153">
        <v>6.0249454538246221</v>
      </c>
      <c r="H153">
        <v>5281981.5761519689</v>
      </c>
      <c r="I153">
        <v>0</v>
      </c>
      <c r="J153">
        <v>0</v>
      </c>
      <c r="K153">
        <v>0</v>
      </c>
      <c r="L153">
        <v>4.7080000000000002</v>
      </c>
      <c r="M153">
        <v>8.2000000000000003E-2</v>
      </c>
      <c r="N153">
        <v>4.2000000000000003E-2</v>
      </c>
      <c r="O153">
        <v>0.55100000000000005</v>
      </c>
      <c r="P153">
        <v>6.5500000000000003E-2</v>
      </c>
      <c r="Q153">
        <v>3.9209999999999998</v>
      </c>
      <c r="R153">
        <v>8.8800000000000004E-2</v>
      </c>
      <c r="S153">
        <v>14.773</v>
      </c>
      <c r="T153">
        <v>8.0500000000000007</v>
      </c>
      <c r="U153">
        <f t="shared" si="2"/>
        <v>1</v>
      </c>
    </row>
    <row r="154" spans="1:21" x14ac:dyDescent="0.25">
      <c r="A154" t="s">
        <v>459</v>
      </c>
      <c r="B154">
        <v>21170001</v>
      </c>
      <c r="C154" s="2">
        <v>43669</v>
      </c>
      <c r="D154" t="s">
        <v>50</v>
      </c>
      <c r="E154">
        <v>0.58499999999999996</v>
      </c>
      <c r="F154">
        <v>0</v>
      </c>
      <c r="G154">
        <v>11.71515956892064</v>
      </c>
      <c r="H154">
        <v>19539120.486890942</v>
      </c>
      <c r="I154">
        <v>255652.03170156936</v>
      </c>
      <c r="J154">
        <v>0</v>
      </c>
      <c r="K154">
        <v>0</v>
      </c>
      <c r="L154">
        <v>7.5880000000000001</v>
      </c>
      <c r="M154">
        <v>0.20799999999999999</v>
      </c>
      <c r="N154">
        <v>8.0000000000000002E-3</v>
      </c>
      <c r="O154">
        <v>1.744</v>
      </c>
      <c r="P154">
        <v>0.62539999999999996</v>
      </c>
      <c r="Q154">
        <v>6.7000000000000004E-2</v>
      </c>
      <c r="R154">
        <v>6.7999999999999996E-3</v>
      </c>
      <c r="S154">
        <v>12.08</v>
      </c>
      <c r="T154">
        <v>8.3000000000000007</v>
      </c>
      <c r="U154">
        <f t="shared" si="2"/>
        <v>1</v>
      </c>
    </row>
    <row r="155" spans="1:21" x14ac:dyDescent="0.25">
      <c r="A155" t="s">
        <v>454</v>
      </c>
      <c r="B155">
        <v>21810001</v>
      </c>
      <c r="C155" s="2">
        <v>43669</v>
      </c>
      <c r="D155" t="s">
        <v>35</v>
      </c>
      <c r="E155">
        <v>1.1930000000000001</v>
      </c>
      <c r="F155">
        <v>0</v>
      </c>
      <c r="G155">
        <v>26.028889908961261</v>
      </c>
      <c r="H155">
        <v>5043291.3710937174</v>
      </c>
      <c r="I155">
        <v>60941.893803019164</v>
      </c>
      <c r="J155">
        <v>0</v>
      </c>
      <c r="K155">
        <v>0</v>
      </c>
      <c r="L155">
        <v>6.5119999999999996</v>
      </c>
      <c r="M155">
        <v>0.46300000000000002</v>
      </c>
      <c r="N155">
        <v>0.23300000000000001</v>
      </c>
      <c r="O155">
        <v>2.246</v>
      </c>
      <c r="P155">
        <v>4.2700000000000002E-2</v>
      </c>
      <c r="Q155">
        <v>0.106</v>
      </c>
      <c r="R155">
        <v>2.9499999999999998E-2</v>
      </c>
      <c r="S155">
        <v>17.780999999999999</v>
      </c>
      <c r="T155">
        <v>8.51</v>
      </c>
      <c r="U155">
        <f t="shared" si="2"/>
        <v>2</v>
      </c>
    </row>
    <row r="156" spans="1:21" x14ac:dyDescent="0.25">
      <c r="A156" t="s">
        <v>445</v>
      </c>
      <c r="B156">
        <v>21070001</v>
      </c>
      <c r="C156" s="2">
        <v>43669</v>
      </c>
      <c r="D156" t="s">
        <v>8</v>
      </c>
      <c r="E156">
        <v>0.63</v>
      </c>
      <c r="F156">
        <v>3.0000000000000001E-3</v>
      </c>
      <c r="G156">
        <v>7.6059234283977979</v>
      </c>
      <c r="H156">
        <v>9942842.7414686345</v>
      </c>
      <c r="I156">
        <v>0</v>
      </c>
      <c r="J156">
        <v>20185.329675897596</v>
      </c>
      <c r="K156">
        <v>0</v>
      </c>
      <c r="L156">
        <v>5.7069999999999999</v>
      </c>
      <c r="M156">
        <v>0.20300000000000001</v>
      </c>
      <c r="N156">
        <v>0.06</v>
      </c>
      <c r="O156">
        <v>1.784</v>
      </c>
      <c r="P156">
        <v>0.3523</v>
      </c>
      <c r="Q156">
        <v>4.2000000000000003E-2</v>
      </c>
      <c r="R156">
        <v>4.8999999999999998E-3</v>
      </c>
      <c r="S156">
        <v>34.188000000000002</v>
      </c>
      <c r="T156">
        <v>8.2899999999999991</v>
      </c>
      <c r="U156">
        <f t="shared" si="2"/>
        <v>1</v>
      </c>
    </row>
    <row r="157" spans="1:21" x14ac:dyDescent="0.25">
      <c r="A157" t="s">
        <v>450</v>
      </c>
      <c r="B157">
        <v>21520001</v>
      </c>
      <c r="C157" s="2">
        <v>43669</v>
      </c>
      <c r="D157" t="s">
        <v>23</v>
      </c>
      <c r="E157">
        <v>0.34300000000000003</v>
      </c>
      <c r="F157">
        <v>0</v>
      </c>
      <c r="G157">
        <v>11.871950773010543</v>
      </c>
      <c r="H157">
        <v>6616304.1921983659</v>
      </c>
      <c r="I157">
        <v>53322.615490342934</v>
      </c>
      <c r="J157">
        <v>0</v>
      </c>
      <c r="K157">
        <v>0</v>
      </c>
      <c r="L157">
        <v>5.3360000000000003</v>
      </c>
      <c r="M157">
        <v>0.24399999999999999</v>
      </c>
      <c r="N157">
        <v>0.13700000000000001</v>
      </c>
      <c r="O157">
        <v>2.8919999999999999</v>
      </c>
      <c r="P157">
        <v>4.7300000000000002E-2</v>
      </c>
      <c r="Q157">
        <v>0.45900000000000002</v>
      </c>
      <c r="R157">
        <v>5.4600000000000003E-2</v>
      </c>
      <c r="S157">
        <v>23.763999999999999</v>
      </c>
      <c r="T157">
        <v>9.1300000000000008</v>
      </c>
      <c r="U157">
        <f t="shared" si="2"/>
        <v>1</v>
      </c>
    </row>
    <row r="158" spans="1:21" x14ac:dyDescent="0.25">
      <c r="A158" t="s">
        <v>453</v>
      </c>
      <c r="B158">
        <v>21780001</v>
      </c>
      <c r="C158" s="2">
        <v>43669</v>
      </c>
      <c r="D158" t="s">
        <v>32</v>
      </c>
      <c r="E158">
        <v>3.7999999999999999E-2</v>
      </c>
      <c r="F158">
        <v>0</v>
      </c>
      <c r="G158">
        <v>17.934543997820079</v>
      </c>
      <c r="H158">
        <v>8732810.4244249891</v>
      </c>
      <c r="I158">
        <v>0</v>
      </c>
      <c r="J158">
        <v>0</v>
      </c>
      <c r="K158">
        <v>0</v>
      </c>
      <c r="L158">
        <v>7.3330000000000002</v>
      </c>
      <c r="M158">
        <v>0.245</v>
      </c>
      <c r="N158">
        <v>0.41599999999999998</v>
      </c>
      <c r="O158">
        <v>1.8759999999999999</v>
      </c>
      <c r="P158">
        <v>3.6400000000000002E-2</v>
      </c>
      <c r="Q158">
        <v>6.2E-2</v>
      </c>
      <c r="R158">
        <v>1.32E-2</v>
      </c>
      <c r="S158">
        <v>29.300999999999998</v>
      </c>
      <c r="T158">
        <v>8.51</v>
      </c>
      <c r="U158">
        <f t="shared" si="2"/>
        <v>1</v>
      </c>
    </row>
    <row r="159" spans="1:21" x14ac:dyDescent="0.25">
      <c r="A159" t="s">
        <v>452</v>
      </c>
      <c r="B159">
        <v>21670001</v>
      </c>
      <c r="C159" s="2">
        <v>43669</v>
      </c>
      <c r="D159" t="s">
        <v>29</v>
      </c>
      <c r="E159">
        <v>0.13500000000000001</v>
      </c>
      <c r="F159">
        <v>0</v>
      </c>
      <c r="G159">
        <v>20.266813158657371</v>
      </c>
      <c r="H159">
        <v>10765273.355257057</v>
      </c>
      <c r="I159">
        <v>0</v>
      </c>
      <c r="J159">
        <v>0</v>
      </c>
      <c r="K159">
        <v>0</v>
      </c>
      <c r="L159">
        <v>7.8529999999999998</v>
      </c>
      <c r="M159">
        <v>0.371</v>
      </c>
      <c r="N159">
        <v>2.3E-2</v>
      </c>
      <c r="O159">
        <v>1.2430000000000001</v>
      </c>
      <c r="P159">
        <v>1.95E-2</v>
      </c>
      <c r="Q159">
        <v>7.0000000000000007E-2</v>
      </c>
      <c r="R159">
        <v>7.3000000000000001E-3</v>
      </c>
      <c r="S159">
        <v>12.151999999999999</v>
      </c>
      <c r="T159">
        <v>8.24</v>
      </c>
      <c r="U159">
        <f t="shared" si="2"/>
        <v>1</v>
      </c>
    </row>
    <row r="160" spans="1:21" x14ac:dyDescent="0.25">
      <c r="A160" t="s">
        <v>462</v>
      </c>
      <c r="B160">
        <v>21420001</v>
      </c>
      <c r="C160" s="2">
        <v>43669</v>
      </c>
      <c r="D160" t="s">
        <v>59</v>
      </c>
      <c r="E160">
        <v>3.0000000000000001E-3</v>
      </c>
      <c r="F160">
        <v>0</v>
      </c>
      <c r="G160">
        <v>8.0436322064821066</v>
      </c>
      <c r="H160">
        <v>3872928.1465204279</v>
      </c>
      <c r="I160">
        <v>0</v>
      </c>
      <c r="J160">
        <v>0</v>
      </c>
      <c r="K160">
        <v>0</v>
      </c>
      <c r="L160">
        <v>3.3959999999999999</v>
      </c>
      <c r="M160">
        <v>0.32300000000000001</v>
      </c>
      <c r="N160">
        <v>0.161</v>
      </c>
      <c r="O160">
        <v>1.026</v>
      </c>
      <c r="P160">
        <v>4.87E-2</v>
      </c>
      <c r="Q160">
        <v>3.2090000000000001</v>
      </c>
      <c r="R160">
        <v>0.124</v>
      </c>
      <c r="S160">
        <v>15.036</v>
      </c>
      <c r="T160">
        <v>7.9</v>
      </c>
      <c r="U160">
        <f t="shared" si="2"/>
        <v>1</v>
      </c>
    </row>
    <row r="161" spans="1:21" x14ac:dyDescent="0.25">
      <c r="A161" t="s">
        <v>460</v>
      </c>
      <c r="B161">
        <v>21170002</v>
      </c>
      <c r="C161" s="2">
        <v>43669</v>
      </c>
      <c r="D161" t="s">
        <v>53</v>
      </c>
      <c r="E161">
        <v>5.7880000000000003</v>
      </c>
      <c r="F161">
        <v>4.0000000000000001E-3</v>
      </c>
      <c r="G161">
        <v>10.317104665785683</v>
      </c>
      <c r="H161">
        <v>10984715.507734818</v>
      </c>
      <c r="I161">
        <v>661507.5577411867</v>
      </c>
      <c r="J161">
        <v>0</v>
      </c>
      <c r="K161">
        <v>0</v>
      </c>
      <c r="L161">
        <v>11.45</v>
      </c>
      <c r="M161">
        <v>0.32800000000000001</v>
      </c>
      <c r="N161">
        <v>0.10299999999999999</v>
      </c>
      <c r="O161">
        <v>2.2589999999999999</v>
      </c>
      <c r="P161">
        <v>2.6200000000000001E-2</v>
      </c>
      <c r="Q161">
        <v>7.0000000000000007E-2</v>
      </c>
      <c r="R161">
        <v>5.4000000000000003E-3</v>
      </c>
      <c r="S161">
        <v>12.545</v>
      </c>
      <c r="T161">
        <v>8.9</v>
      </c>
      <c r="U161">
        <f t="shared" si="2"/>
        <v>2</v>
      </c>
    </row>
    <row r="162" spans="1:21" x14ac:dyDescent="0.25">
      <c r="A162" t="s">
        <v>447</v>
      </c>
      <c r="B162">
        <v>21130002</v>
      </c>
      <c r="C162" s="2">
        <v>43669</v>
      </c>
      <c r="D162" t="s">
        <v>14</v>
      </c>
      <c r="E162">
        <v>36.15</v>
      </c>
      <c r="F162">
        <v>6.0000000000000001E-3</v>
      </c>
      <c r="G162">
        <v>16.732478099797497</v>
      </c>
      <c r="H162">
        <v>21699101.074830834</v>
      </c>
      <c r="I162">
        <v>1310564.7382742318</v>
      </c>
      <c r="J162">
        <v>0</v>
      </c>
      <c r="K162">
        <v>0</v>
      </c>
      <c r="L162">
        <v>7.9039999999999999</v>
      </c>
      <c r="M162">
        <v>0.69199999999999995</v>
      </c>
      <c r="N162">
        <v>0.155</v>
      </c>
      <c r="O162">
        <v>2.871</v>
      </c>
      <c r="P162">
        <v>0.34510000000000002</v>
      </c>
      <c r="Q162">
        <v>5.8999999999999997E-2</v>
      </c>
      <c r="R162">
        <v>1.8499999999999999E-2</v>
      </c>
      <c r="S162">
        <v>18.265000000000001</v>
      </c>
      <c r="T162">
        <v>8.1199999999999992</v>
      </c>
      <c r="U162">
        <f t="shared" si="2"/>
        <v>3</v>
      </c>
    </row>
    <row r="163" spans="1:21" x14ac:dyDescent="0.25">
      <c r="A163" t="s">
        <v>446</v>
      </c>
      <c r="B163">
        <v>21130001</v>
      </c>
      <c r="C163" s="2">
        <v>43669</v>
      </c>
      <c r="D163" t="s">
        <v>11</v>
      </c>
      <c r="E163">
        <v>0.78300000000000003</v>
      </c>
      <c r="F163">
        <v>2E-3</v>
      </c>
      <c r="G163">
        <v>17.281247314112157</v>
      </c>
      <c r="H163">
        <v>20327205.519879472</v>
      </c>
      <c r="I163">
        <v>157496.98984182431</v>
      </c>
      <c r="J163">
        <v>0</v>
      </c>
      <c r="K163">
        <v>0</v>
      </c>
      <c r="L163">
        <v>7.5350000000000001</v>
      </c>
      <c r="M163">
        <v>0.26100000000000001</v>
      </c>
      <c r="N163">
        <v>0.15</v>
      </c>
      <c r="O163">
        <v>4.7629999999999999</v>
      </c>
      <c r="P163">
        <v>0.51729999999999998</v>
      </c>
      <c r="Q163">
        <v>9.1999999999999998E-2</v>
      </c>
      <c r="R163">
        <v>2.5100000000000001E-2</v>
      </c>
      <c r="S163">
        <v>18.350999999999999</v>
      </c>
      <c r="T163">
        <v>8.23</v>
      </c>
      <c r="U163">
        <f t="shared" si="2"/>
        <v>1</v>
      </c>
    </row>
    <row r="164" spans="1:21" x14ac:dyDescent="0.25">
      <c r="A164" t="s">
        <v>451</v>
      </c>
      <c r="B164">
        <v>21570001</v>
      </c>
      <c r="C164" s="2">
        <v>43669</v>
      </c>
      <c r="D164" t="s">
        <v>26</v>
      </c>
      <c r="E164">
        <v>9.7000000000000003E-2</v>
      </c>
      <c r="F164">
        <v>0</v>
      </c>
      <c r="G164">
        <v>9.5462145790103321</v>
      </c>
      <c r="H164">
        <v>6394321.5582450898</v>
      </c>
      <c r="I164">
        <v>0</v>
      </c>
      <c r="J164">
        <v>0</v>
      </c>
      <c r="K164">
        <v>0</v>
      </c>
      <c r="L164">
        <v>6.2060000000000004</v>
      </c>
      <c r="M164">
        <v>0.24199999999999999</v>
      </c>
      <c r="N164">
        <v>0.11600000000000001</v>
      </c>
      <c r="O164">
        <v>0.89400000000000002</v>
      </c>
      <c r="P164">
        <v>4.4699999999999997E-2</v>
      </c>
      <c r="Q164">
        <v>2.8000000000000001E-2</v>
      </c>
      <c r="R164">
        <v>3.3999999999999998E-3</v>
      </c>
      <c r="S164">
        <v>6.625</v>
      </c>
      <c r="T164">
        <v>9.0299999999999994</v>
      </c>
      <c r="U164">
        <f t="shared" si="2"/>
        <v>1</v>
      </c>
    </row>
    <row r="165" spans="1:21" x14ac:dyDescent="0.25">
      <c r="A165" t="s">
        <v>456</v>
      </c>
      <c r="B165">
        <v>21830001</v>
      </c>
      <c r="C165" s="2">
        <v>43669</v>
      </c>
      <c r="D165" t="s">
        <v>41</v>
      </c>
      <c r="E165">
        <v>1.06</v>
      </c>
      <c r="F165">
        <v>1E-3</v>
      </c>
      <c r="G165">
        <v>5.7636267803414523</v>
      </c>
      <c r="H165">
        <v>4217151.9949598042</v>
      </c>
      <c r="I165">
        <v>62799.529529526961</v>
      </c>
      <c r="J165">
        <v>0</v>
      </c>
      <c r="K165">
        <v>0</v>
      </c>
      <c r="L165">
        <v>6.0970000000000004</v>
      </c>
      <c r="M165">
        <v>0.33600000000000002</v>
      </c>
      <c r="N165">
        <v>2.4940000000000002</v>
      </c>
      <c r="O165">
        <v>1.0580000000000001</v>
      </c>
      <c r="P165">
        <v>3.7600000000000001E-2</v>
      </c>
      <c r="Q165">
        <v>7.0999999999999994E-2</v>
      </c>
      <c r="R165">
        <v>2.5000000000000001E-3</v>
      </c>
      <c r="S165">
        <v>10.632999999999999</v>
      </c>
      <c r="T165">
        <v>8.81</v>
      </c>
      <c r="U165">
        <f t="shared" si="2"/>
        <v>2</v>
      </c>
    </row>
    <row r="166" spans="1:21" x14ac:dyDescent="0.25">
      <c r="A166" t="s">
        <v>463</v>
      </c>
      <c r="B166">
        <v>21500001</v>
      </c>
      <c r="C166" s="2">
        <v>43669</v>
      </c>
      <c r="D166" t="s">
        <v>62</v>
      </c>
      <c r="E166">
        <v>0.19</v>
      </c>
      <c r="F166">
        <v>0</v>
      </c>
      <c r="G166">
        <v>24.9770822481915</v>
      </c>
      <c r="H166">
        <v>27437308.108792558</v>
      </c>
      <c r="I166">
        <v>152294.16925091087</v>
      </c>
      <c r="J166">
        <v>0</v>
      </c>
      <c r="K166">
        <v>0</v>
      </c>
      <c r="L166">
        <v>4.4820000000000002</v>
      </c>
      <c r="M166">
        <v>0.40600000000000003</v>
      </c>
      <c r="N166">
        <v>7.0000000000000001E-3</v>
      </c>
      <c r="O166">
        <v>1.8680000000000001</v>
      </c>
      <c r="P166">
        <v>0.1216</v>
      </c>
      <c r="Q166">
        <v>0.76200000000000001</v>
      </c>
      <c r="R166">
        <v>9.6199999999999994E-2</v>
      </c>
      <c r="S166">
        <v>12.05</v>
      </c>
      <c r="T166">
        <v>8.1999999999999993</v>
      </c>
      <c r="U166">
        <f t="shared" si="2"/>
        <v>1</v>
      </c>
    </row>
    <row r="167" spans="1:21" x14ac:dyDescent="0.25">
      <c r="A167" t="s">
        <v>449</v>
      </c>
      <c r="B167">
        <v>21390001</v>
      </c>
      <c r="C167" s="2">
        <v>43669</v>
      </c>
      <c r="D167" t="s">
        <v>20</v>
      </c>
      <c r="E167">
        <v>0.105</v>
      </c>
      <c r="F167">
        <v>0</v>
      </c>
      <c r="G167">
        <v>6.5475828007909609</v>
      </c>
      <c r="H167">
        <v>4246335.9075637273</v>
      </c>
      <c r="I167">
        <v>0</v>
      </c>
      <c r="J167">
        <v>0</v>
      </c>
      <c r="K167">
        <v>0</v>
      </c>
      <c r="L167">
        <v>5.2960000000000003</v>
      </c>
      <c r="M167">
        <v>0.20399999999999999</v>
      </c>
      <c r="N167">
        <v>0.19700000000000001</v>
      </c>
      <c r="O167">
        <v>1.6579999999999999</v>
      </c>
      <c r="P167">
        <v>4.4499999999999998E-2</v>
      </c>
      <c r="Q167">
        <v>0.753</v>
      </c>
      <c r="R167">
        <v>9.3100000000000002E-2</v>
      </c>
      <c r="S167">
        <v>8.1549999999999994</v>
      </c>
      <c r="T167">
        <v>8.61</v>
      </c>
      <c r="U167">
        <f t="shared" si="2"/>
        <v>1</v>
      </c>
    </row>
    <row r="168" spans="1:21" x14ac:dyDescent="0.25">
      <c r="A168" t="s">
        <v>457</v>
      </c>
      <c r="B168">
        <v>21860001</v>
      </c>
      <c r="C168" s="2">
        <v>43669</v>
      </c>
      <c r="D168" t="s">
        <v>44</v>
      </c>
      <c r="E168">
        <v>0.28199999999999997</v>
      </c>
      <c r="F168">
        <v>0</v>
      </c>
      <c r="G168">
        <v>11.767423303617274</v>
      </c>
      <c r="H168">
        <v>9291648.6181221977</v>
      </c>
      <c r="I168">
        <v>0</v>
      </c>
      <c r="J168">
        <v>0</v>
      </c>
      <c r="K168">
        <v>0</v>
      </c>
      <c r="L168">
        <v>4.8499999999999996</v>
      </c>
      <c r="M168">
        <v>0.29899999999999999</v>
      </c>
      <c r="N168">
        <v>0.28299999999999997</v>
      </c>
      <c r="O168">
        <v>1.5620000000000001</v>
      </c>
      <c r="P168">
        <v>4.6199999999999998E-2</v>
      </c>
      <c r="Q168">
        <v>1.3049999999999999</v>
      </c>
      <c r="R168">
        <v>0.1182</v>
      </c>
      <c r="S168">
        <v>12.478</v>
      </c>
      <c r="T168">
        <v>8.32</v>
      </c>
      <c r="U168">
        <f t="shared" si="2"/>
        <v>1</v>
      </c>
    </row>
    <row r="169" spans="1:21" x14ac:dyDescent="0.25">
      <c r="A169" t="s">
        <v>478</v>
      </c>
      <c r="B169">
        <v>21770001</v>
      </c>
      <c r="C169" s="2">
        <v>43670</v>
      </c>
      <c r="D169" t="s">
        <v>108</v>
      </c>
      <c r="E169">
        <v>0</v>
      </c>
      <c r="F169">
        <v>0</v>
      </c>
      <c r="G169">
        <v>17.215917645741364</v>
      </c>
      <c r="H169">
        <v>9913856.4672375936</v>
      </c>
      <c r="I169">
        <v>0</v>
      </c>
      <c r="J169">
        <v>0</v>
      </c>
      <c r="K169">
        <v>0</v>
      </c>
      <c r="L169">
        <v>5.1120000000000001</v>
      </c>
      <c r="M169">
        <v>0.14599999999999999</v>
      </c>
      <c r="N169">
        <v>1.0999999999999999E-2</v>
      </c>
      <c r="O169">
        <v>0.90200000000000002</v>
      </c>
      <c r="P169">
        <v>5.2400000000000002E-2</v>
      </c>
      <c r="Q169">
        <v>4.0720000000000001</v>
      </c>
      <c r="R169">
        <v>8.8200000000000001E-2</v>
      </c>
      <c r="S169">
        <v>17.45</v>
      </c>
      <c r="T169">
        <v>8.32</v>
      </c>
      <c r="U169">
        <f t="shared" si="2"/>
        <v>1</v>
      </c>
    </row>
    <row r="170" spans="1:21" x14ac:dyDescent="0.25">
      <c r="A170" t="s">
        <v>475</v>
      </c>
      <c r="B170">
        <v>21300005</v>
      </c>
      <c r="C170" s="2">
        <v>43670</v>
      </c>
      <c r="D170" t="s">
        <v>678</v>
      </c>
      <c r="E170">
        <v>4.9269999999999996</v>
      </c>
      <c r="F170">
        <v>1E-3</v>
      </c>
      <c r="G170">
        <v>15.517346268100759</v>
      </c>
      <c r="H170">
        <v>25103297.685238037</v>
      </c>
      <c r="I170">
        <v>1726814.1946592254</v>
      </c>
      <c r="J170">
        <v>0</v>
      </c>
      <c r="K170">
        <v>0</v>
      </c>
      <c r="L170">
        <v>6.4089999999999998</v>
      </c>
      <c r="M170">
        <v>0.28399999999999997</v>
      </c>
      <c r="N170">
        <v>2E-3</v>
      </c>
      <c r="O170">
        <v>1.4670000000000001</v>
      </c>
      <c r="P170">
        <v>6.7500000000000004E-2</v>
      </c>
      <c r="Q170">
        <v>9.1999999999999998E-2</v>
      </c>
      <c r="R170">
        <v>3.5000000000000001E-3</v>
      </c>
      <c r="S170">
        <v>12.731</v>
      </c>
      <c r="T170">
        <v>8.35</v>
      </c>
      <c r="U170">
        <f t="shared" si="2"/>
        <v>2</v>
      </c>
    </row>
    <row r="171" spans="1:21" x14ac:dyDescent="0.25">
      <c r="A171" t="s">
        <v>474</v>
      </c>
      <c r="B171">
        <v>21300004</v>
      </c>
      <c r="C171" s="2">
        <v>43670</v>
      </c>
      <c r="D171" t="s">
        <v>96</v>
      </c>
      <c r="E171">
        <v>0.17</v>
      </c>
      <c r="F171">
        <v>0</v>
      </c>
      <c r="G171">
        <v>9.2848959055271632</v>
      </c>
      <c r="H171">
        <v>14985396.5886888</v>
      </c>
      <c r="I171">
        <v>0</v>
      </c>
      <c r="J171">
        <v>0</v>
      </c>
      <c r="K171">
        <v>0</v>
      </c>
      <c r="L171">
        <v>6.7830000000000004</v>
      </c>
      <c r="M171">
        <v>0.21199999999999999</v>
      </c>
      <c r="N171">
        <v>3.5000000000000003E-2</v>
      </c>
      <c r="O171">
        <v>0.81100000000000005</v>
      </c>
      <c r="P171">
        <v>0.13320000000000001</v>
      </c>
      <c r="Q171">
        <v>0.108</v>
      </c>
      <c r="R171">
        <v>3.7000000000000002E-3</v>
      </c>
      <c r="S171">
        <v>22.309000000000001</v>
      </c>
      <c r="T171">
        <v>8.15</v>
      </c>
      <c r="U171">
        <f t="shared" si="2"/>
        <v>1</v>
      </c>
    </row>
    <row r="172" spans="1:21" x14ac:dyDescent="0.25">
      <c r="A172" t="s">
        <v>480</v>
      </c>
      <c r="B172">
        <v>21880001</v>
      </c>
      <c r="C172" s="2">
        <v>43670</v>
      </c>
      <c r="D172" t="s">
        <v>114</v>
      </c>
      <c r="E172">
        <v>36.56</v>
      </c>
      <c r="F172">
        <v>0</v>
      </c>
      <c r="G172">
        <v>25.78063716915225</v>
      </c>
      <c r="H172">
        <v>63467849.903849907</v>
      </c>
      <c r="I172">
        <v>11424445.810542747</v>
      </c>
      <c r="J172">
        <v>0</v>
      </c>
      <c r="K172">
        <v>0</v>
      </c>
      <c r="L172">
        <v>18.079999999999998</v>
      </c>
      <c r="M172">
        <v>0.97099999999999997</v>
      </c>
      <c r="N172">
        <v>0.192</v>
      </c>
      <c r="O172">
        <v>4.7140000000000004</v>
      </c>
      <c r="P172">
        <v>5.7099999999999998E-2</v>
      </c>
      <c r="Q172">
        <v>0.108</v>
      </c>
      <c r="R172">
        <v>1.9800000000000002E-2</v>
      </c>
      <c r="S172">
        <v>6.9180000000000001</v>
      </c>
      <c r="T172">
        <v>9.7100000000000009</v>
      </c>
      <c r="U172">
        <f t="shared" si="2"/>
        <v>3</v>
      </c>
    </row>
    <row r="173" spans="1:21" x14ac:dyDescent="0.25">
      <c r="A173" t="s">
        <v>471</v>
      </c>
      <c r="B173">
        <v>21300001</v>
      </c>
      <c r="C173" s="2">
        <v>43670</v>
      </c>
      <c r="D173" t="s">
        <v>87</v>
      </c>
      <c r="E173">
        <v>0.16</v>
      </c>
      <c r="F173">
        <v>0</v>
      </c>
      <c r="G173">
        <v>6.7566377395774966</v>
      </c>
      <c r="H173">
        <v>9795483.9465985056</v>
      </c>
      <c r="I173">
        <v>53655.848563041378</v>
      </c>
      <c r="J173">
        <v>0</v>
      </c>
      <c r="K173">
        <v>0</v>
      </c>
      <c r="L173">
        <v>7.12</v>
      </c>
      <c r="M173">
        <v>0.128</v>
      </c>
      <c r="N173">
        <v>5.0000000000000001E-3</v>
      </c>
      <c r="O173">
        <v>0.45</v>
      </c>
      <c r="P173">
        <v>0.17499999999999999</v>
      </c>
      <c r="Q173">
        <v>6.6000000000000003E-2</v>
      </c>
      <c r="R173">
        <v>3.3999999999999998E-3</v>
      </c>
      <c r="S173">
        <v>21.797000000000001</v>
      </c>
      <c r="T173">
        <v>8.4499999999999993</v>
      </c>
      <c r="U173">
        <f t="shared" si="2"/>
        <v>1</v>
      </c>
    </row>
    <row r="174" spans="1:21" x14ac:dyDescent="0.25">
      <c r="A174" t="s">
        <v>464</v>
      </c>
      <c r="B174">
        <v>21040001</v>
      </c>
      <c r="C174" s="2">
        <v>43670</v>
      </c>
      <c r="D174" t="s">
        <v>66</v>
      </c>
      <c r="E174">
        <v>9.7000000000000003E-2</v>
      </c>
      <c r="F174">
        <v>0</v>
      </c>
      <c r="G174">
        <v>15.582675936471551</v>
      </c>
      <c r="H174">
        <v>17648108.269186903</v>
      </c>
      <c r="I174">
        <v>404579.91071212862</v>
      </c>
      <c r="J174">
        <v>0</v>
      </c>
      <c r="K174">
        <v>0</v>
      </c>
      <c r="L174">
        <v>8.5540000000000003</v>
      </c>
      <c r="M174">
        <v>0.36599999999999999</v>
      </c>
      <c r="N174">
        <v>6.9000000000000006E-2</v>
      </c>
      <c r="O174">
        <v>1.877</v>
      </c>
      <c r="P174">
        <v>1.1891</v>
      </c>
      <c r="Q174">
        <v>0.745</v>
      </c>
      <c r="R174">
        <v>6.5500000000000003E-2</v>
      </c>
      <c r="S174">
        <v>6.8680000000000003</v>
      </c>
      <c r="T174">
        <v>8.4</v>
      </c>
      <c r="U174">
        <f t="shared" si="2"/>
        <v>1</v>
      </c>
    </row>
    <row r="175" spans="1:21" x14ac:dyDescent="0.25">
      <c r="A175" t="s">
        <v>481</v>
      </c>
      <c r="B175">
        <v>21890001</v>
      </c>
      <c r="C175" s="2">
        <v>43670</v>
      </c>
      <c r="D175" t="s">
        <v>117</v>
      </c>
      <c r="E175">
        <v>0.51200000000000001</v>
      </c>
      <c r="F175">
        <v>0</v>
      </c>
      <c r="G175">
        <v>8.7099948238641893</v>
      </c>
      <c r="H175">
        <v>5717448.7568952488</v>
      </c>
      <c r="I175">
        <v>14355.199909692956</v>
      </c>
      <c r="J175">
        <v>0</v>
      </c>
      <c r="K175">
        <v>0</v>
      </c>
      <c r="L175">
        <v>9.3079999999999998</v>
      </c>
      <c r="M175">
        <v>0.26900000000000002</v>
      </c>
      <c r="N175">
        <v>8.6999999999999994E-2</v>
      </c>
      <c r="O175">
        <v>0.626</v>
      </c>
      <c r="P175">
        <v>5.8599999999999999E-2</v>
      </c>
      <c r="Q175">
        <v>7.6999999999999999E-2</v>
      </c>
      <c r="R175">
        <v>4.1000000000000003E-3</v>
      </c>
      <c r="S175">
        <v>5.5469999999999997</v>
      </c>
      <c r="T175">
        <v>8.17</v>
      </c>
      <c r="U175">
        <f t="shared" si="2"/>
        <v>1</v>
      </c>
    </row>
    <row r="176" spans="1:21" x14ac:dyDescent="0.25">
      <c r="A176" t="s">
        <v>467</v>
      </c>
      <c r="B176">
        <v>21910001</v>
      </c>
      <c r="C176" s="2">
        <v>43670</v>
      </c>
      <c r="D176" t="s">
        <v>75</v>
      </c>
      <c r="E176">
        <v>0.27500000000000002</v>
      </c>
      <c r="F176">
        <v>0</v>
      </c>
      <c r="G176">
        <v>15.438950666055808</v>
      </c>
      <c r="H176">
        <v>20486978.79549522</v>
      </c>
      <c r="I176">
        <v>0</v>
      </c>
      <c r="J176">
        <v>0</v>
      </c>
      <c r="K176">
        <v>0</v>
      </c>
      <c r="L176">
        <v>18.82</v>
      </c>
      <c r="M176">
        <v>0.27900000000000003</v>
      </c>
      <c r="N176">
        <v>-3.0000000000000001E-3</v>
      </c>
      <c r="O176">
        <v>1.4330000000000001</v>
      </c>
      <c r="P176">
        <v>6.6600000000000006E-2</v>
      </c>
      <c r="Q176">
        <v>8.6999999999999994E-2</v>
      </c>
      <c r="R176">
        <v>7.3000000000000001E-3</v>
      </c>
      <c r="S176">
        <v>9.7910000000000004</v>
      </c>
      <c r="T176">
        <v>8.0299999999999994</v>
      </c>
      <c r="U176">
        <f t="shared" si="2"/>
        <v>1</v>
      </c>
    </row>
    <row r="177" spans="1:21" x14ac:dyDescent="0.25">
      <c r="A177" t="s">
        <v>469</v>
      </c>
      <c r="B177">
        <v>21150001</v>
      </c>
      <c r="C177" s="2">
        <v>43670</v>
      </c>
      <c r="D177" t="s">
        <v>81</v>
      </c>
      <c r="E177">
        <v>0.248</v>
      </c>
      <c r="F177">
        <v>2E-3</v>
      </c>
      <c r="G177">
        <v>17.941076964657157</v>
      </c>
      <c r="H177">
        <v>23363598.928316977</v>
      </c>
      <c r="I177">
        <v>222373.21389678892</v>
      </c>
      <c r="J177">
        <v>0</v>
      </c>
      <c r="K177">
        <v>0</v>
      </c>
      <c r="L177">
        <v>4.798</v>
      </c>
      <c r="M177">
        <v>0.255</v>
      </c>
      <c r="N177">
        <v>1.4999999999999999E-2</v>
      </c>
      <c r="O177">
        <v>1.6850000000000001</v>
      </c>
      <c r="P177">
        <v>3.5000000000000003E-2</v>
      </c>
      <c r="Q177">
        <v>8.2000000000000003E-2</v>
      </c>
      <c r="R177">
        <v>8.8999999999999999E-3</v>
      </c>
      <c r="S177">
        <v>7.3940000000000001</v>
      </c>
      <c r="T177">
        <v>8.41</v>
      </c>
      <c r="U177">
        <f t="shared" si="2"/>
        <v>1</v>
      </c>
    </row>
    <row r="178" spans="1:21" x14ac:dyDescent="0.25">
      <c r="A178" t="s">
        <v>482</v>
      </c>
      <c r="B178">
        <v>21920001</v>
      </c>
      <c r="C178" s="2">
        <v>43670</v>
      </c>
      <c r="D178" t="s">
        <v>120</v>
      </c>
      <c r="E178">
        <v>30.3</v>
      </c>
      <c r="F178">
        <v>0</v>
      </c>
      <c r="G178">
        <v>25.78063716915225</v>
      </c>
      <c r="H178">
        <v>40747297.768972345</v>
      </c>
      <c r="I178">
        <v>5248329.3076364622</v>
      </c>
      <c r="J178">
        <v>0</v>
      </c>
      <c r="K178">
        <v>0</v>
      </c>
      <c r="L178">
        <v>9.7430000000000003</v>
      </c>
      <c r="M178">
        <v>0.54300000000000004</v>
      </c>
      <c r="N178">
        <v>0.129</v>
      </c>
      <c r="O178">
        <v>2.4300000000000002</v>
      </c>
      <c r="P178">
        <v>4.6399999999999997E-2</v>
      </c>
      <c r="Q178">
        <v>0.06</v>
      </c>
      <c r="R178">
        <v>1.0500000000000001E-2</v>
      </c>
      <c r="S178">
        <v>10.132</v>
      </c>
      <c r="T178">
        <v>9.7100000000000009</v>
      </c>
      <c r="U178">
        <f t="shared" si="2"/>
        <v>3</v>
      </c>
    </row>
    <row r="179" spans="1:21" x14ac:dyDescent="0.25">
      <c r="A179" t="s">
        <v>476</v>
      </c>
      <c r="B179">
        <v>21620001</v>
      </c>
      <c r="C179" s="2">
        <v>43670</v>
      </c>
      <c r="D179" t="s">
        <v>102</v>
      </c>
      <c r="E179">
        <v>4.4850000000000003</v>
      </c>
      <c r="F179">
        <v>0</v>
      </c>
      <c r="G179">
        <v>7.7627146324877003</v>
      </c>
      <c r="H179">
        <v>12125662.872242481</v>
      </c>
      <c r="I179">
        <v>390548.10075944633</v>
      </c>
      <c r="J179">
        <v>0</v>
      </c>
      <c r="K179">
        <v>0</v>
      </c>
      <c r="L179">
        <v>10.43</v>
      </c>
      <c r="M179">
        <v>0.57999999999999996</v>
      </c>
      <c r="N179">
        <v>0.01</v>
      </c>
      <c r="O179">
        <v>4.1929999999999996</v>
      </c>
      <c r="P179">
        <v>6.2799999999999995E-2</v>
      </c>
      <c r="Q179">
        <v>8.6999999999999994E-2</v>
      </c>
      <c r="R179">
        <v>2.2499999999999999E-2</v>
      </c>
      <c r="S179">
        <v>10.002000000000001</v>
      </c>
      <c r="T179">
        <v>10.029999999999999</v>
      </c>
      <c r="U179">
        <f t="shared" si="2"/>
        <v>2</v>
      </c>
    </row>
    <row r="180" spans="1:21" x14ac:dyDescent="0.25">
      <c r="A180" t="s">
        <v>479</v>
      </c>
      <c r="B180">
        <v>21870001</v>
      </c>
      <c r="C180" s="2">
        <v>43670</v>
      </c>
      <c r="D180" t="s">
        <v>111</v>
      </c>
      <c r="E180">
        <v>22.3</v>
      </c>
      <c r="F180">
        <v>0</v>
      </c>
      <c r="G180">
        <v>18.907956056544883</v>
      </c>
      <c r="H180">
        <v>13559330.181128437</v>
      </c>
      <c r="I180">
        <v>2401253.9303445886</v>
      </c>
      <c r="J180">
        <v>0</v>
      </c>
      <c r="K180">
        <v>0</v>
      </c>
      <c r="L180">
        <v>14.2</v>
      </c>
      <c r="M180">
        <v>0.32300000000000001</v>
      </c>
      <c r="N180">
        <v>1.4E-2</v>
      </c>
      <c r="O180">
        <v>3.649</v>
      </c>
      <c r="P180">
        <v>0.70920000000000005</v>
      </c>
      <c r="Q180">
        <v>0.27300000000000002</v>
      </c>
      <c r="R180">
        <v>1.49E-2</v>
      </c>
      <c r="S180">
        <v>4.0919999999999996</v>
      </c>
      <c r="T180">
        <v>9.65</v>
      </c>
      <c r="U180">
        <f t="shared" si="2"/>
        <v>3</v>
      </c>
    </row>
    <row r="181" spans="1:21" x14ac:dyDescent="0.25">
      <c r="A181" t="s">
        <v>470</v>
      </c>
      <c r="B181">
        <v>21260001</v>
      </c>
      <c r="C181" s="2">
        <v>43670</v>
      </c>
      <c r="D181" t="s">
        <v>84</v>
      </c>
      <c r="E181">
        <v>2.3E-2</v>
      </c>
      <c r="F181">
        <v>0</v>
      </c>
      <c r="G181">
        <v>6.2927970941448708</v>
      </c>
      <c r="H181">
        <v>5933610.6545249587</v>
      </c>
      <c r="I181">
        <v>0</v>
      </c>
      <c r="J181">
        <v>0</v>
      </c>
      <c r="K181">
        <v>0</v>
      </c>
      <c r="L181">
        <v>8.8699999999999992</v>
      </c>
      <c r="M181">
        <v>0.13600000000000001</v>
      </c>
      <c r="N181">
        <v>1.9E-2</v>
      </c>
      <c r="O181">
        <v>1.1839999999999999</v>
      </c>
      <c r="P181">
        <v>0.30380000000000001</v>
      </c>
      <c r="Q181">
        <v>4.7E-2</v>
      </c>
      <c r="R181">
        <v>6.1999999999999998E-3</v>
      </c>
      <c r="S181">
        <v>2.97</v>
      </c>
      <c r="T181">
        <v>8.3699999999999992</v>
      </c>
      <c r="U181">
        <f t="shared" si="2"/>
        <v>1</v>
      </c>
    </row>
    <row r="182" spans="1:21" x14ac:dyDescent="0.25">
      <c r="A182" t="s">
        <v>465</v>
      </c>
      <c r="B182">
        <v>21270001</v>
      </c>
      <c r="C182" s="2">
        <v>43670</v>
      </c>
      <c r="D182" t="s">
        <v>69</v>
      </c>
      <c r="E182">
        <v>0</v>
      </c>
      <c r="F182">
        <v>0</v>
      </c>
      <c r="G182">
        <v>5.7962916145268482</v>
      </c>
      <c r="H182">
        <v>3595599.1420612899</v>
      </c>
      <c r="I182">
        <v>0</v>
      </c>
      <c r="J182">
        <v>0</v>
      </c>
      <c r="K182">
        <v>0</v>
      </c>
      <c r="L182">
        <v>8.1150000000000002</v>
      </c>
      <c r="M182">
        <v>0.11899999999999999</v>
      </c>
      <c r="N182">
        <v>6.0000000000000001E-3</v>
      </c>
      <c r="O182">
        <v>0.623</v>
      </c>
      <c r="P182">
        <v>3.8399999999999997E-2</v>
      </c>
      <c r="Q182">
        <v>3.2000000000000001E-2</v>
      </c>
      <c r="R182">
        <v>4.1999999999999997E-3</v>
      </c>
      <c r="S182">
        <v>1.3149999999999999</v>
      </c>
      <c r="T182">
        <v>8.15</v>
      </c>
      <c r="U182">
        <f t="shared" si="2"/>
        <v>1</v>
      </c>
    </row>
    <row r="183" spans="1:21" x14ac:dyDescent="0.25">
      <c r="A183" t="s">
        <v>472</v>
      </c>
      <c r="B183">
        <v>21300002</v>
      </c>
      <c r="C183" s="2">
        <v>43670</v>
      </c>
      <c r="D183" t="s">
        <v>679</v>
      </c>
      <c r="E183">
        <v>0.83199999999999996</v>
      </c>
      <c r="F183">
        <v>0</v>
      </c>
      <c r="G183">
        <v>6.9003630099932405</v>
      </c>
      <c r="H183">
        <v>10086977.779221915</v>
      </c>
      <c r="I183">
        <v>236088.43252501424</v>
      </c>
      <c r="J183">
        <v>0</v>
      </c>
      <c r="K183">
        <v>0</v>
      </c>
      <c r="L183">
        <v>6.3789999999999996</v>
      </c>
      <c r="M183">
        <v>0.1</v>
      </c>
      <c r="N183">
        <v>-1E-3</v>
      </c>
      <c r="O183">
        <v>0.69099999999999995</v>
      </c>
      <c r="P183">
        <v>6.54E-2</v>
      </c>
      <c r="Q183">
        <v>8.2000000000000003E-2</v>
      </c>
      <c r="R183">
        <v>8.0000000000000002E-3</v>
      </c>
      <c r="S183">
        <v>21.055</v>
      </c>
      <c r="T183">
        <v>8.2100000000000009</v>
      </c>
      <c r="U183">
        <f t="shared" si="2"/>
        <v>1</v>
      </c>
    </row>
    <row r="184" spans="1:21" x14ac:dyDescent="0.25">
      <c r="A184" t="s">
        <v>466</v>
      </c>
      <c r="B184">
        <v>21590001</v>
      </c>
      <c r="C184" s="2">
        <v>43670</v>
      </c>
      <c r="D184" t="s">
        <v>72</v>
      </c>
      <c r="E184">
        <v>0</v>
      </c>
      <c r="F184">
        <v>0</v>
      </c>
      <c r="G184">
        <v>6.599846535487595</v>
      </c>
      <c r="H184">
        <v>3867276.1768525154</v>
      </c>
      <c r="I184">
        <v>0</v>
      </c>
      <c r="J184">
        <v>0</v>
      </c>
      <c r="K184">
        <v>0</v>
      </c>
      <c r="L184">
        <v>9.3520000000000003</v>
      </c>
      <c r="M184">
        <v>0.16600000000000001</v>
      </c>
      <c r="N184">
        <v>5.0000000000000001E-3</v>
      </c>
      <c r="O184">
        <v>1.2490000000000001</v>
      </c>
      <c r="P184">
        <v>0.1273</v>
      </c>
      <c r="Q184">
        <v>8.5999999999999993E-2</v>
      </c>
      <c r="R184">
        <v>6.1999999999999998E-3</v>
      </c>
      <c r="S184">
        <v>5.0439999999999996</v>
      </c>
      <c r="T184">
        <v>8</v>
      </c>
      <c r="U184">
        <f t="shared" si="2"/>
        <v>1</v>
      </c>
    </row>
    <row r="185" spans="1:21" x14ac:dyDescent="0.25">
      <c r="A185" t="s">
        <v>473</v>
      </c>
      <c r="B185">
        <v>21300003</v>
      </c>
      <c r="C185" s="2">
        <v>43670</v>
      </c>
      <c r="D185" t="s">
        <v>93</v>
      </c>
      <c r="E185">
        <v>0.14199999999999999</v>
      </c>
      <c r="F185">
        <v>0</v>
      </c>
      <c r="G185">
        <v>10.225643130066574</v>
      </c>
      <c r="H185">
        <v>13544367.777982347</v>
      </c>
      <c r="I185">
        <v>177326.52964437578</v>
      </c>
      <c r="J185">
        <v>0</v>
      </c>
      <c r="K185">
        <v>0</v>
      </c>
      <c r="L185">
        <v>6.6520000000000001</v>
      </c>
      <c r="M185">
        <v>0.29499999999999998</v>
      </c>
      <c r="N185">
        <v>8.9999999999999993E-3</v>
      </c>
      <c r="O185">
        <v>0.77400000000000002</v>
      </c>
      <c r="P185">
        <v>5.8000000000000003E-2</v>
      </c>
      <c r="Q185">
        <v>7.3999999999999996E-2</v>
      </c>
      <c r="R185">
        <v>1.2E-2</v>
      </c>
      <c r="S185">
        <v>22.053999999999998</v>
      </c>
      <c r="T185">
        <v>8.35</v>
      </c>
      <c r="U185">
        <f t="shared" si="2"/>
        <v>1</v>
      </c>
    </row>
    <row r="186" spans="1:21" x14ac:dyDescent="0.25">
      <c r="A186" t="s">
        <v>486</v>
      </c>
      <c r="B186">
        <v>21280001</v>
      </c>
      <c r="C186" s="2">
        <v>43676</v>
      </c>
      <c r="D186" t="s">
        <v>17</v>
      </c>
      <c r="E186">
        <v>0.105</v>
      </c>
      <c r="F186">
        <v>3.0000000000000001E-3</v>
      </c>
      <c r="G186">
        <v>10.400290809645531</v>
      </c>
      <c r="H186">
        <v>2804880.5306795179</v>
      </c>
      <c r="I186">
        <v>0</v>
      </c>
      <c r="J186">
        <v>0</v>
      </c>
      <c r="K186">
        <v>0</v>
      </c>
      <c r="L186">
        <v>4.07</v>
      </c>
      <c r="M186">
        <v>0.19900000000000001</v>
      </c>
      <c r="N186">
        <v>0.22</v>
      </c>
      <c r="O186">
        <v>1.1779999999999999</v>
      </c>
      <c r="P186">
        <v>6.2399999999999997E-2</v>
      </c>
      <c r="Q186">
        <v>2.6480000000000001</v>
      </c>
      <c r="R186">
        <v>6.5199999999999994E-2</v>
      </c>
      <c r="S186">
        <v>13.677</v>
      </c>
      <c r="T186">
        <v>8.0299999999999994</v>
      </c>
      <c r="U186">
        <f t="shared" si="2"/>
        <v>1</v>
      </c>
    </row>
    <row r="187" spans="1:21" x14ac:dyDescent="0.25">
      <c r="A187" t="s">
        <v>499</v>
      </c>
      <c r="B187">
        <v>21350001</v>
      </c>
      <c r="C187" s="2">
        <v>43676</v>
      </c>
      <c r="D187" t="s">
        <v>680</v>
      </c>
      <c r="E187">
        <v>0.11</v>
      </c>
      <c r="F187">
        <v>1E-3</v>
      </c>
      <c r="G187">
        <v>12.773810648096793</v>
      </c>
      <c r="H187">
        <v>2422437.8279960291</v>
      </c>
      <c r="I187">
        <v>233737.18114122099</v>
      </c>
      <c r="J187">
        <v>0</v>
      </c>
      <c r="K187">
        <v>0</v>
      </c>
      <c r="L187">
        <v>5.4539999999999997</v>
      </c>
      <c r="M187">
        <v>0.187</v>
      </c>
      <c r="N187">
        <v>0.36</v>
      </c>
      <c r="O187">
        <v>1.268</v>
      </c>
      <c r="P187">
        <v>6.8199999999999997E-2</v>
      </c>
      <c r="Q187">
        <v>1.2390000000000001</v>
      </c>
      <c r="R187">
        <v>0.1042</v>
      </c>
      <c r="S187">
        <v>12.089</v>
      </c>
      <c r="T187">
        <v>8.17</v>
      </c>
      <c r="U187">
        <f t="shared" si="2"/>
        <v>1</v>
      </c>
    </row>
    <row r="188" spans="1:21" x14ac:dyDescent="0.25">
      <c r="A188" t="s">
        <v>493</v>
      </c>
      <c r="B188">
        <v>21810002</v>
      </c>
      <c r="C188" s="2">
        <v>43676</v>
      </c>
      <c r="D188" t="s">
        <v>38</v>
      </c>
      <c r="E188">
        <v>5.5E-2</v>
      </c>
      <c r="F188">
        <v>0</v>
      </c>
      <c r="G188">
        <v>37.687546596736475</v>
      </c>
      <c r="H188">
        <v>4370615.2633865662</v>
      </c>
      <c r="I188">
        <v>58971.645026065795</v>
      </c>
      <c r="J188">
        <v>0</v>
      </c>
      <c r="K188">
        <v>0</v>
      </c>
      <c r="L188">
        <v>6.7830000000000004</v>
      </c>
      <c r="M188">
        <v>0.254</v>
      </c>
      <c r="N188">
        <v>7.0000000000000007E-2</v>
      </c>
      <c r="O188">
        <v>2.7949999999999999</v>
      </c>
      <c r="P188">
        <v>2.58E-2</v>
      </c>
      <c r="Q188">
        <v>4.2000000000000003E-2</v>
      </c>
      <c r="R188">
        <v>1.7899999999999999E-2</v>
      </c>
      <c r="S188">
        <v>18.782</v>
      </c>
      <c r="T188">
        <v>8.4</v>
      </c>
      <c r="U188">
        <f t="shared" si="2"/>
        <v>1</v>
      </c>
    </row>
    <row r="189" spans="1:21" x14ac:dyDescent="0.25">
      <c r="A189" t="s">
        <v>496</v>
      </c>
      <c r="B189">
        <v>21940001</v>
      </c>
      <c r="C189" s="2">
        <v>43676</v>
      </c>
      <c r="D189" t="s">
        <v>47</v>
      </c>
      <c r="E189">
        <v>0</v>
      </c>
      <c r="F189">
        <v>0</v>
      </c>
      <c r="G189">
        <v>4.3705637373675019</v>
      </c>
      <c r="H189">
        <v>1806123.8422285367</v>
      </c>
      <c r="I189">
        <v>0</v>
      </c>
      <c r="J189">
        <v>0</v>
      </c>
      <c r="K189">
        <v>0</v>
      </c>
      <c r="L189">
        <v>4.0380000000000003</v>
      </c>
      <c r="M189">
        <v>0.186</v>
      </c>
      <c r="N189">
        <v>0.04</v>
      </c>
      <c r="O189">
        <v>0.94</v>
      </c>
      <c r="P189">
        <v>4.8099999999999997E-2</v>
      </c>
      <c r="Q189">
        <v>2.0390000000000001</v>
      </c>
      <c r="R189">
        <v>8.9499999999999996E-2</v>
      </c>
      <c r="S189">
        <v>14.871</v>
      </c>
      <c r="T189">
        <v>7.9</v>
      </c>
      <c r="U189">
        <f t="shared" si="2"/>
        <v>1</v>
      </c>
    </row>
    <row r="190" spans="1:21" x14ac:dyDescent="0.25">
      <c r="A190" t="s">
        <v>497</v>
      </c>
      <c r="B190">
        <v>21170001</v>
      </c>
      <c r="C190" s="2">
        <v>43676</v>
      </c>
      <c r="D190" t="s">
        <v>50</v>
      </c>
      <c r="E190">
        <v>0.62</v>
      </c>
      <c r="F190">
        <v>5.0000000000000001E-3</v>
      </c>
      <c r="G190">
        <v>8.4762597165822697</v>
      </c>
      <c r="H190">
        <v>2824769.7283539218</v>
      </c>
      <c r="I190">
        <v>182286.55018429819</v>
      </c>
      <c r="J190">
        <v>23810.353181663537</v>
      </c>
      <c r="K190">
        <v>0</v>
      </c>
      <c r="L190">
        <v>8.3480000000000008</v>
      </c>
      <c r="M190">
        <v>2.8000000000000001E-2</v>
      </c>
      <c r="N190">
        <v>-7.0000000000000007E-2</v>
      </c>
      <c r="O190">
        <v>1.6559999999999999</v>
      </c>
      <c r="P190">
        <v>1.9E-2</v>
      </c>
      <c r="Q190">
        <v>4.4999999999999998E-2</v>
      </c>
      <c r="R190">
        <v>7.7000000000000002E-3</v>
      </c>
      <c r="S190">
        <v>12.122999999999999</v>
      </c>
      <c r="T190">
        <v>8.4499999999999993</v>
      </c>
      <c r="U190">
        <f t="shared" si="2"/>
        <v>1</v>
      </c>
    </row>
    <row r="191" spans="1:21" x14ac:dyDescent="0.25">
      <c r="A191" t="s">
        <v>492</v>
      </c>
      <c r="B191">
        <v>21810001</v>
      </c>
      <c r="C191" s="2">
        <v>43676</v>
      </c>
      <c r="D191" t="s">
        <v>35</v>
      </c>
      <c r="E191">
        <v>0</v>
      </c>
      <c r="F191">
        <v>0</v>
      </c>
      <c r="G191">
        <v>37.523099494765255</v>
      </c>
      <c r="H191">
        <v>5762855.7888369625</v>
      </c>
      <c r="I191">
        <v>68418.958082137411</v>
      </c>
      <c r="J191">
        <v>0</v>
      </c>
      <c r="K191">
        <v>0</v>
      </c>
      <c r="L191">
        <v>7.03</v>
      </c>
      <c r="M191">
        <v>0.46200000000000002</v>
      </c>
      <c r="N191">
        <v>0.12</v>
      </c>
      <c r="O191">
        <v>3.5579999999999998</v>
      </c>
      <c r="P191">
        <v>2.3400000000000001E-2</v>
      </c>
      <c r="Q191">
        <v>6.9000000000000006E-2</v>
      </c>
      <c r="R191">
        <v>2.0299999999999999E-2</v>
      </c>
      <c r="S191">
        <v>18.494</v>
      </c>
      <c r="T191">
        <v>8.3000000000000007</v>
      </c>
      <c r="U191">
        <f t="shared" si="2"/>
        <v>1</v>
      </c>
    </row>
    <row r="192" spans="1:21" x14ac:dyDescent="0.25">
      <c r="A192" t="s">
        <v>483</v>
      </c>
      <c r="B192">
        <v>21070001</v>
      </c>
      <c r="C192" s="2">
        <v>43676</v>
      </c>
      <c r="D192" t="s">
        <v>8</v>
      </c>
      <c r="E192">
        <v>0.38</v>
      </c>
      <c r="F192">
        <v>4.0000000000000001E-3</v>
      </c>
      <c r="G192">
        <v>7.6046900761348093</v>
      </c>
      <c r="H192">
        <v>2339893.6334676705</v>
      </c>
      <c r="I192">
        <v>64632.718984766892</v>
      </c>
      <c r="J192">
        <v>7391.0821433309357</v>
      </c>
      <c r="K192">
        <v>0</v>
      </c>
      <c r="L192">
        <v>6.0460000000000003</v>
      </c>
      <c r="M192">
        <v>0.113</v>
      </c>
      <c r="N192">
        <v>0.05</v>
      </c>
      <c r="O192">
        <v>1.64</v>
      </c>
      <c r="P192">
        <v>1.44E-2</v>
      </c>
      <c r="Q192">
        <v>3.6999999999999998E-2</v>
      </c>
      <c r="R192">
        <v>9.1999999999999998E-3</v>
      </c>
      <c r="S192">
        <v>34.587000000000003</v>
      </c>
      <c r="T192">
        <v>8.2100000000000009</v>
      </c>
      <c r="U192">
        <f t="shared" si="2"/>
        <v>1</v>
      </c>
    </row>
    <row r="193" spans="1:21" x14ac:dyDescent="0.25">
      <c r="A193" t="s">
        <v>488</v>
      </c>
      <c r="B193">
        <v>21520001</v>
      </c>
      <c r="C193" s="2">
        <v>43676</v>
      </c>
      <c r="D193" t="s">
        <v>23</v>
      </c>
      <c r="E193">
        <v>0.125</v>
      </c>
      <c r="F193">
        <v>0</v>
      </c>
      <c r="G193">
        <v>10.921039965887726</v>
      </c>
      <c r="H193">
        <v>2804657.545415293</v>
      </c>
      <c r="I193">
        <v>0</v>
      </c>
      <c r="J193">
        <v>0</v>
      </c>
      <c r="K193">
        <v>0</v>
      </c>
      <c r="L193">
        <v>5.8419999999999996</v>
      </c>
      <c r="M193">
        <v>0.189</v>
      </c>
      <c r="N193">
        <v>0</v>
      </c>
      <c r="O193">
        <v>2.3359999999999999</v>
      </c>
      <c r="P193">
        <v>1.7999999999999999E-2</v>
      </c>
      <c r="Q193">
        <v>0.112</v>
      </c>
      <c r="R193">
        <v>3.3700000000000001E-2</v>
      </c>
      <c r="S193">
        <v>23.428999999999998</v>
      </c>
      <c r="T193">
        <v>9.2100000000000009</v>
      </c>
      <c r="U193">
        <f t="shared" si="2"/>
        <v>1</v>
      </c>
    </row>
    <row r="194" spans="1:21" x14ac:dyDescent="0.25">
      <c r="A194" t="s">
        <v>491</v>
      </c>
      <c r="B194">
        <v>21780001</v>
      </c>
      <c r="C194" s="2">
        <v>43676</v>
      </c>
      <c r="D194" t="s">
        <v>32</v>
      </c>
      <c r="E194">
        <v>0</v>
      </c>
      <c r="F194">
        <v>0</v>
      </c>
      <c r="G194">
        <v>9.1779006849928049</v>
      </c>
      <c r="H194">
        <v>1340727.5890723921</v>
      </c>
      <c r="I194">
        <v>0</v>
      </c>
      <c r="J194">
        <v>0</v>
      </c>
      <c r="K194">
        <v>0</v>
      </c>
      <c r="L194">
        <v>6.7969999999999997</v>
      </c>
      <c r="M194">
        <v>0.36</v>
      </c>
      <c r="N194">
        <v>-0.03</v>
      </c>
      <c r="O194">
        <v>3.2490000000000001</v>
      </c>
      <c r="P194">
        <v>2.29E-2</v>
      </c>
      <c r="Q194">
        <v>6.3E-2</v>
      </c>
      <c r="R194">
        <v>1.23E-2</v>
      </c>
      <c r="S194">
        <v>29.574000000000002</v>
      </c>
      <c r="T194">
        <v>8.6199999999999992</v>
      </c>
      <c r="U194">
        <f t="shared" ref="U194:U257" si="3">IF(E194&lt;1, 1, IF(E194&gt;8, 3, 2))</f>
        <v>1</v>
      </c>
    </row>
    <row r="195" spans="1:21" x14ac:dyDescent="0.25">
      <c r="A195" t="s">
        <v>490</v>
      </c>
      <c r="B195">
        <v>21670001</v>
      </c>
      <c r="C195" s="2">
        <v>43676</v>
      </c>
      <c r="D195" t="s">
        <v>29</v>
      </c>
      <c r="E195">
        <v>0.185</v>
      </c>
      <c r="F195">
        <v>0</v>
      </c>
      <c r="G195">
        <v>16.720541095406048</v>
      </c>
      <c r="H195">
        <v>2406012.2576683401</v>
      </c>
      <c r="I195">
        <v>0</v>
      </c>
      <c r="J195">
        <v>0</v>
      </c>
      <c r="K195">
        <v>0</v>
      </c>
      <c r="L195">
        <v>8.9429999999999996</v>
      </c>
      <c r="M195">
        <v>0.13700000000000001</v>
      </c>
      <c r="N195">
        <v>-0.04</v>
      </c>
      <c r="O195">
        <v>0.90700000000000003</v>
      </c>
      <c r="P195">
        <v>7.7999999999999996E-3</v>
      </c>
      <c r="Q195">
        <v>4.4999999999999998E-2</v>
      </c>
      <c r="R195">
        <v>6.1999999999999998E-3</v>
      </c>
      <c r="S195">
        <v>11.961</v>
      </c>
      <c r="T195">
        <v>8.4600000000000009</v>
      </c>
      <c r="U195">
        <f t="shared" si="3"/>
        <v>1</v>
      </c>
    </row>
    <row r="196" spans="1:21" x14ac:dyDescent="0.25">
      <c r="A196" t="s">
        <v>500</v>
      </c>
      <c r="B196">
        <v>21420001</v>
      </c>
      <c r="C196" s="2">
        <v>43676</v>
      </c>
      <c r="D196" t="s">
        <v>59</v>
      </c>
      <c r="E196">
        <v>0</v>
      </c>
      <c r="F196">
        <v>3.0000000000000001E-3</v>
      </c>
      <c r="G196">
        <v>7.2593511619952489</v>
      </c>
      <c r="H196">
        <v>1780053.5565197424</v>
      </c>
      <c r="I196">
        <v>0</v>
      </c>
      <c r="J196">
        <v>0</v>
      </c>
      <c r="K196">
        <v>0</v>
      </c>
      <c r="L196">
        <v>5.2670000000000003</v>
      </c>
      <c r="M196">
        <v>0.13800000000000001</v>
      </c>
      <c r="N196">
        <v>0.03</v>
      </c>
      <c r="O196">
        <v>1.3460000000000001</v>
      </c>
      <c r="P196">
        <v>6.7699999999999996E-2</v>
      </c>
      <c r="Q196">
        <v>1.0129999999999999</v>
      </c>
      <c r="R196">
        <v>0.15210000000000001</v>
      </c>
      <c r="S196">
        <v>13.936</v>
      </c>
      <c r="T196">
        <v>8.4700000000000006</v>
      </c>
      <c r="U196">
        <f t="shared" si="3"/>
        <v>1</v>
      </c>
    </row>
    <row r="197" spans="1:21" x14ac:dyDescent="0.25">
      <c r="A197" t="s">
        <v>498</v>
      </c>
      <c r="B197">
        <v>21170002</v>
      </c>
      <c r="C197" s="2">
        <v>43676</v>
      </c>
      <c r="D197" t="s">
        <v>53</v>
      </c>
      <c r="E197">
        <v>2.9049999999999998</v>
      </c>
      <c r="F197">
        <v>3.0000000000000001E-3</v>
      </c>
      <c r="G197">
        <v>8.3227757547424659</v>
      </c>
      <c r="H197">
        <v>1612594.691807843</v>
      </c>
      <c r="I197">
        <v>553594.66860789154</v>
      </c>
      <c r="J197">
        <v>0</v>
      </c>
      <c r="K197">
        <v>0</v>
      </c>
      <c r="L197">
        <v>10.220000000000001</v>
      </c>
      <c r="M197">
        <v>0.151</v>
      </c>
      <c r="N197">
        <v>-0.05</v>
      </c>
      <c r="O197">
        <v>2.673</v>
      </c>
      <c r="P197">
        <v>1.7600000000000001E-2</v>
      </c>
      <c r="Q197">
        <v>8.2000000000000003E-2</v>
      </c>
      <c r="R197">
        <v>5.4999999999999997E-3</v>
      </c>
      <c r="S197">
        <v>12.529</v>
      </c>
      <c r="T197">
        <v>8.81</v>
      </c>
      <c r="U197">
        <f t="shared" si="3"/>
        <v>2</v>
      </c>
    </row>
    <row r="198" spans="1:21" x14ac:dyDescent="0.25">
      <c r="A198" t="s">
        <v>485</v>
      </c>
      <c r="B198">
        <v>21130002</v>
      </c>
      <c r="C198" s="2">
        <v>43676</v>
      </c>
      <c r="D198" t="s">
        <v>14</v>
      </c>
      <c r="E198">
        <v>5.915</v>
      </c>
      <c r="F198">
        <v>5.0000000000000001E-3</v>
      </c>
      <c r="G198">
        <v>13.004036590856499</v>
      </c>
      <c r="H198">
        <v>2868320.6391418003</v>
      </c>
      <c r="I198">
        <v>469130.42382258736</v>
      </c>
      <c r="J198">
        <v>0</v>
      </c>
      <c r="K198">
        <v>0</v>
      </c>
      <c r="L198">
        <v>9.3309999999999995</v>
      </c>
      <c r="M198">
        <v>0.22500000000000001</v>
      </c>
      <c r="N198">
        <v>0.1</v>
      </c>
      <c r="O198">
        <v>4.3529999999999998</v>
      </c>
      <c r="P198">
        <v>0.1988</v>
      </c>
      <c r="Q198">
        <v>4.8000000000000001E-2</v>
      </c>
      <c r="R198">
        <v>1.47E-2</v>
      </c>
      <c r="S198">
        <v>18.43</v>
      </c>
      <c r="T198">
        <v>7.8</v>
      </c>
      <c r="U198">
        <f t="shared" si="3"/>
        <v>2</v>
      </c>
    </row>
    <row r="199" spans="1:21" x14ac:dyDescent="0.25">
      <c r="A199" t="s">
        <v>484</v>
      </c>
      <c r="B199">
        <v>21130001</v>
      </c>
      <c r="C199" s="2">
        <v>43676</v>
      </c>
      <c r="D199" t="s">
        <v>11</v>
      </c>
      <c r="E199">
        <v>1.5429999999999999</v>
      </c>
      <c r="F199">
        <v>5.0000000000000001E-3</v>
      </c>
      <c r="G199">
        <v>20.135559246341693</v>
      </c>
      <c r="H199">
        <v>6824330.5660972781</v>
      </c>
      <c r="I199">
        <v>311245.73681260151</v>
      </c>
      <c r="J199">
        <v>0</v>
      </c>
      <c r="K199">
        <v>0</v>
      </c>
      <c r="L199">
        <v>8.4260000000000002</v>
      </c>
      <c r="M199">
        <v>0.14099999999999999</v>
      </c>
      <c r="N199">
        <v>0.04</v>
      </c>
      <c r="O199">
        <v>4.1040000000000001</v>
      </c>
      <c r="P199">
        <v>0.18859999999999999</v>
      </c>
      <c r="Q199">
        <v>9.7000000000000003E-2</v>
      </c>
      <c r="R199">
        <v>2.35E-2</v>
      </c>
      <c r="S199">
        <v>18.937000000000001</v>
      </c>
      <c r="T199">
        <v>8.1</v>
      </c>
      <c r="U199">
        <f t="shared" si="3"/>
        <v>2</v>
      </c>
    </row>
    <row r="200" spans="1:21" x14ac:dyDescent="0.25">
      <c r="A200" t="s">
        <v>489</v>
      </c>
      <c r="B200">
        <v>21570001</v>
      </c>
      <c r="C200" s="2">
        <v>43676</v>
      </c>
      <c r="D200" t="s">
        <v>26</v>
      </c>
      <c r="E200">
        <v>0.04</v>
      </c>
      <c r="F200">
        <v>0</v>
      </c>
      <c r="G200">
        <v>9.2656058060441211</v>
      </c>
      <c r="H200">
        <v>2395879.5635571857</v>
      </c>
      <c r="I200">
        <v>0</v>
      </c>
      <c r="J200">
        <v>0</v>
      </c>
      <c r="K200">
        <v>0</v>
      </c>
      <c r="L200">
        <v>7.2759999999999998</v>
      </c>
      <c r="M200">
        <v>0.192</v>
      </c>
      <c r="N200">
        <v>-0.04</v>
      </c>
      <c r="O200">
        <v>1.484</v>
      </c>
      <c r="P200">
        <v>1.12E-2</v>
      </c>
      <c r="Q200">
        <v>4.4999999999999998E-2</v>
      </c>
      <c r="R200">
        <v>4.4999999999999997E-3</v>
      </c>
      <c r="S200">
        <v>6.851</v>
      </c>
      <c r="T200">
        <v>8.31</v>
      </c>
      <c r="U200">
        <f t="shared" si="3"/>
        <v>1</v>
      </c>
    </row>
    <row r="201" spans="1:21" x14ac:dyDescent="0.25">
      <c r="A201" t="s">
        <v>494</v>
      </c>
      <c r="B201">
        <v>21830001</v>
      </c>
      <c r="C201" s="2">
        <v>43676</v>
      </c>
      <c r="D201" t="s">
        <v>41</v>
      </c>
      <c r="E201">
        <v>0</v>
      </c>
      <c r="F201">
        <v>0</v>
      </c>
      <c r="G201">
        <v>9.2491610958469987</v>
      </c>
      <c r="H201">
        <v>1566067.2660609351</v>
      </c>
      <c r="I201">
        <v>0</v>
      </c>
      <c r="J201">
        <v>0</v>
      </c>
      <c r="K201">
        <v>0</v>
      </c>
      <c r="L201">
        <v>6.9640000000000004</v>
      </c>
      <c r="M201">
        <v>0.315</v>
      </c>
      <c r="N201">
        <v>7.0000000000000007E-2</v>
      </c>
      <c r="O201">
        <v>1.8839999999999999</v>
      </c>
      <c r="P201">
        <v>9.7000000000000003E-3</v>
      </c>
      <c r="Q201">
        <v>3.5999999999999997E-2</v>
      </c>
      <c r="R201">
        <v>4.1000000000000003E-3</v>
      </c>
      <c r="S201">
        <v>10.813000000000001</v>
      </c>
      <c r="T201">
        <v>9.15</v>
      </c>
      <c r="U201">
        <f t="shared" si="3"/>
        <v>1</v>
      </c>
    </row>
    <row r="202" spans="1:21" x14ac:dyDescent="0.25">
      <c r="A202" t="s">
        <v>501</v>
      </c>
      <c r="B202">
        <v>21500001</v>
      </c>
      <c r="C202" s="2">
        <v>43676</v>
      </c>
      <c r="D202" t="s">
        <v>62</v>
      </c>
      <c r="E202">
        <v>0.188</v>
      </c>
      <c r="F202">
        <v>0</v>
      </c>
      <c r="G202">
        <v>32.666428416548584</v>
      </c>
      <c r="H202">
        <v>7221757.0490829097</v>
      </c>
      <c r="I202">
        <v>396235.17318150494</v>
      </c>
      <c r="J202">
        <v>0</v>
      </c>
      <c r="K202">
        <v>0</v>
      </c>
      <c r="L202">
        <v>5.61</v>
      </c>
      <c r="M202">
        <v>0.27600000000000002</v>
      </c>
      <c r="N202">
        <v>0.04</v>
      </c>
      <c r="O202">
        <v>2.6560000000000001</v>
      </c>
      <c r="P202">
        <v>7.4800000000000005E-2</v>
      </c>
      <c r="Q202">
        <v>0.45700000000000002</v>
      </c>
      <c r="R202">
        <v>7.8E-2</v>
      </c>
      <c r="S202">
        <v>11.510999999999999</v>
      </c>
      <c r="T202">
        <v>8.19</v>
      </c>
      <c r="U202">
        <f t="shared" si="3"/>
        <v>1</v>
      </c>
    </row>
    <row r="203" spans="1:21" x14ac:dyDescent="0.25">
      <c r="A203" t="s">
        <v>487</v>
      </c>
      <c r="B203">
        <v>21390001</v>
      </c>
      <c r="C203" s="2">
        <v>43676</v>
      </c>
      <c r="D203" t="s">
        <v>20</v>
      </c>
      <c r="E203">
        <v>0</v>
      </c>
      <c r="F203">
        <v>3.0000000000000001E-3</v>
      </c>
      <c r="G203">
        <v>6.327484250825008</v>
      </c>
      <c r="H203">
        <v>1064702.4017404018</v>
      </c>
      <c r="I203">
        <v>0</v>
      </c>
      <c r="J203">
        <v>0</v>
      </c>
      <c r="K203">
        <v>0</v>
      </c>
      <c r="L203">
        <v>6.617</v>
      </c>
      <c r="M203">
        <v>0.20100000000000001</v>
      </c>
      <c r="N203">
        <v>0.15</v>
      </c>
      <c r="O203">
        <v>2.363</v>
      </c>
      <c r="P203">
        <v>1.84E-2</v>
      </c>
      <c r="Q203">
        <v>0.49</v>
      </c>
      <c r="R203">
        <v>6.3200000000000006E-2</v>
      </c>
      <c r="S203">
        <v>8.1159999999999997</v>
      </c>
      <c r="T203">
        <v>8.67</v>
      </c>
      <c r="U203">
        <f t="shared" si="3"/>
        <v>1</v>
      </c>
    </row>
    <row r="204" spans="1:21" x14ac:dyDescent="0.25">
      <c r="A204" t="s">
        <v>495</v>
      </c>
      <c r="B204">
        <v>21860001</v>
      </c>
      <c r="C204" s="2">
        <v>43676</v>
      </c>
      <c r="D204" t="s">
        <v>44</v>
      </c>
      <c r="E204">
        <v>0.5</v>
      </c>
      <c r="F204">
        <v>0</v>
      </c>
      <c r="G204">
        <v>9.4464976182124616</v>
      </c>
      <c r="H204">
        <v>1258385.3388659318</v>
      </c>
      <c r="I204">
        <v>0</v>
      </c>
      <c r="J204">
        <v>0</v>
      </c>
      <c r="K204">
        <v>0</v>
      </c>
      <c r="L204">
        <v>5.9850000000000003</v>
      </c>
      <c r="M204">
        <v>0.308</v>
      </c>
      <c r="N204">
        <v>0.19</v>
      </c>
      <c r="O204">
        <v>2.6989999999999998</v>
      </c>
      <c r="P204">
        <v>3.5299999999999998E-2</v>
      </c>
      <c r="Q204">
        <v>1.0720000000000001</v>
      </c>
      <c r="R204">
        <v>0.1071</v>
      </c>
      <c r="S204">
        <v>12.074999999999999</v>
      </c>
      <c r="T204">
        <v>8.5</v>
      </c>
      <c r="U204">
        <f t="shared" si="3"/>
        <v>1</v>
      </c>
    </row>
    <row r="205" spans="1:21" x14ac:dyDescent="0.25">
      <c r="A205" t="s">
        <v>516</v>
      </c>
      <c r="B205">
        <v>21770001</v>
      </c>
      <c r="C205" s="2">
        <v>43677</v>
      </c>
      <c r="D205" t="s">
        <v>108</v>
      </c>
      <c r="E205">
        <v>7.0000000000000001E-3</v>
      </c>
      <c r="F205">
        <v>0</v>
      </c>
      <c r="G205">
        <v>11.677496634955332</v>
      </c>
      <c r="H205">
        <v>3287654.2505651829</v>
      </c>
      <c r="I205">
        <v>0</v>
      </c>
      <c r="J205">
        <v>0</v>
      </c>
      <c r="K205">
        <v>0</v>
      </c>
      <c r="L205">
        <v>4.9720000000000004</v>
      </c>
      <c r="M205">
        <v>0.17899999999999999</v>
      </c>
      <c r="N205">
        <v>0.08</v>
      </c>
      <c r="O205">
        <v>1.1539999999999999</v>
      </c>
      <c r="P205">
        <v>5.79E-2</v>
      </c>
      <c r="Q205">
        <v>1.34</v>
      </c>
      <c r="R205">
        <v>7.6999999999999999E-2</v>
      </c>
      <c r="S205">
        <v>17.155000000000001</v>
      </c>
      <c r="T205">
        <v>8.16</v>
      </c>
      <c r="U205">
        <f t="shared" si="3"/>
        <v>1</v>
      </c>
    </row>
    <row r="206" spans="1:21" x14ac:dyDescent="0.25">
      <c r="A206" t="s">
        <v>513</v>
      </c>
      <c r="B206">
        <v>21300005</v>
      </c>
      <c r="C206" s="2">
        <v>43677</v>
      </c>
      <c r="D206" t="s">
        <v>678</v>
      </c>
      <c r="E206">
        <v>1.9079999999999999</v>
      </c>
      <c r="F206">
        <v>0</v>
      </c>
      <c r="G206">
        <v>16.989138028625703</v>
      </c>
      <c r="H206">
        <v>6666420.4087617332</v>
      </c>
      <c r="I206">
        <v>1550029.1532063223</v>
      </c>
      <c r="J206">
        <v>0</v>
      </c>
      <c r="K206">
        <v>0</v>
      </c>
      <c r="L206">
        <v>7.609</v>
      </c>
      <c r="M206">
        <v>0.38900000000000001</v>
      </c>
      <c r="N206">
        <v>7.0000000000000007E-2</v>
      </c>
      <c r="O206">
        <v>16.908000000000001</v>
      </c>
      <c r="P206">
        <v>3.8100000000000002E-2</v>
      </c>
      <c r="Q206">
        <v>6.2E-2</v>
      </c>
      <c r="R206">
        <v>3.7000000000000002E-3</v>
      </c>
      <c r="S206">
        <v>13.241</v>
      </c>
      <c r="T206">
        <v>8.1999999999999993</v>
      </c>
      <c r="U206">
        <f t="shared" si="3"/>
        <v>2</v>
      </c>
    </row>
    <row r="207" spans="1:21" x14ac:dyDescent="0.25">
      <c r="A207" t="s">
        <v>512</v>
      </c>
      <c r="B207">
        <v>21300004</v>
      </c>
      <c r="C207" s="2">
        <v>43677</v>
      </c>
      <c r="D207" t="s">
        <v>96</v>
      </c>
      <c r="E207">
        <v>0</v>
      </c>
      <c r="F207">
        <v>6.0000000000000001E-3</v>
      </c>
      <c r="G207">
        <v>4.90227603374111</v>
      </c>
      <c r="H207">
        <v>4876625.9734906778</v>
      </c>
      <c r="I207">
        <v>0</v>
      </c>
      <c r="J207">
        <v>0</v>
      </c>
      <c r="K207">
        <v>0</v>
      </c>
      <c r="L207">
        <v>6.4480000000000004</v>
      </c>
      <c r="M207">
        <v>9.9000000000000005E-2</v>
      </c>
      <c r="N207">
        <v>0.15</v>
      </c>
      <c r="O207">
        <v>0.70499999999999996</v>
      </c>
      <c r="P207">
        <v>4.1599999999999998E-2</v>
      </c>
      <c r="Q207">
        <v>7.3999999999999996E-2</v>
      </c>
      <c r="R207">
        <v>4.1000000000000003E-3</v>
      </c>
      <c r="S207">
        <v>22.677</v>
      </c>
      <c r="T207">
        <v>8.1</v>
      </c>
      <c r="U207">
        <f t="shared" si="3"/>
        <v>1</v>
      </c>
    </row>
    <row r="208" spans="1:21" x14ac:dyDescent="0.25">
      <c r="A208" t="s">
        <v>518</v>
      </c>
      <c r="B208">
        <v>21880001</v>
      </c>
      <c r="C208" s="2">
        <v>43677</v>
      </c>
      <c r="D208" t="s">
        <v>114</v>
      </c>
      <c r="E208">
        <v>18.364999999999998</v>
      </c>
      <c r="F208">
        <v>0</v>
      </c>
      <c r="G208">
        <v>21.314096810468769</v>
      </c>
      <c r="H208">
        <v>8763041.5512114298</v>
      </c>
      <c r="I208">
        <v>6751585.7423324892</v>
      </c>
      <c r="J208">
        <v>0</v>
      </c>
      <c r="K208">
        <v>0</v>
      </c>
      <c r="L208">
        <v>9.2690000000000001</v>
      </c>
      <c r="M208">
        <v>0.78500000000000003</v>
      </c>
      <c r="N208">
        <v>2.63</v>
      </c>
      <c r="O208">
        <v>4.6680000000000001</v>
      </c>
      <c r="P208">
        <v>2.92E-2</v>
      </c>
      <c r="Q208">
        <v>7.9000000000000001E-2</v>
      </c>
      <c r="R208">
        <v>1.1299999999999999E-2</v>
      </c>
      <c r="S208">
        <v>7.1230000000000002</v>
      </c>
      <c r="T208">
        <v>10.01</v>
      </c>
      <c r="U208">
        <f t="shared" si="3"/>
        <v>3</v>
      </c>
    </row>
    <row r="209" spans="1:21" x14ac:dyDescent="0.25">
      <c r="A209" t="s">
        <v>509</v>
      </c>
      <c r="B209">
        <v>21300001</v>
      </c>
      <c r="C209" s="2">
        <v>43677</v>
      </c>
      <c r="D209" t="s">
        <v>87</v>
      </c>
      <c r="E209">
        <v>0.14000000000000001</v>
      </c>
      <c r="F209">
        <v>0</v>
      </c>
      <c r="G209">
        <v>5.2969490784720357</v>
      </c>
      <c r="H209">
        <v>2325975.1298250165</v>
      </c>
      <c r="I209">
        <v>108911.60408100914</v>
      </c>
      <c r="J209">
        <v>0</v>
      </c>
      <c r="K209">
        <v>0</v>
      </c>
      <c r="L209">
        <v>7.1970000000000001</v>
      </c>
      <c r="M209">
        <v>4.2000000000000003E-2</v>
      </c>
      <c r="N209">
        <v>-0.01</v>
      </c>
      <c r="O209">
        <v>0.82499999999999996</v>
      </c>
      <c r="P209">
        <v>3.3000000000000002E-2</v>
      </c>
      <c r="Q209">
        <v>5.8000000000000003E-2</v>
      </c>
      <c r="R209">
        <v>-1.1000000000000001E-3</v>
      </c>
      <c r="S209">
        <v>22.832000000000001</v>
      </c>
      <c r="T209">
        <v>8.1</v>
      </c>
      <c r="U209">
        <f t="shared" si="3"/>
        <v>1</v>
      </c>
    </row>
    <row r="210" spans="1:21" x14ac:dyDescent="0.25">
      <c r="A210" t="s">
        <v>502</v>
      </c>
      <c r="B210">
        <v>21040001</v>
      </c>
      <c r="C210" s="2">
        <v>43677</v>
      </c>
      <c r="D210" t="s">
        <v>66</v>
      </c>
      <c r="E210">
        <v>3.0150000000000001</v>
      </c>
      <c r="F210">
        <v>0.01</v>
      </c>
      <c r="G210">
        <v>11.425344411932796</v>
      </c>
      <c r="H210">
        <v>4999762.4644998191</v>
      </c>
      <c r="I210">
        <v>1040094.1803232726</v>
      </c>
      <c r="J210">
        <v>0</v>
      </c>
      <c r="K210">
        <v>0</v>
      </c>
      <c r="L210">
        <v>8.0039999999999996</v>
      </c>
      <c r="M210">
        <v>0.35499999999999998</v>
      </c>
      <c r="N210">
        <v>0.06</v>
      </c>
      <c r="O210">
        <v>2.794</v>
      </c>
      <c r="P210">
        <v>3.1199999999999999E-2</v>
      </c>
      <c r="Q210">
        <v>0.56499999999999995</v>
      </c>
      <c r="R210">
        <v>5.3499999999999999E-2</v>
      </c>
      <c r="S210">
        <v>6.54</v>
      </c>
      <c r="T210">
        <v>8.93</v>
      </c>
      <c r="U210">
        <f t="shared" si="3"/>
        <v>2</v>
      </c>
    </row>
    <row r="211" spans="1:21" x14ac:dyDescent="0.25">
      <c r="A211" t="s">
        <v>519</v>
      </c>
      <c r="B211">
        <v>21890001</v>
      </c>
      <c r="C211" s="2">
        <v>43677</v>
      </c>
      <c r="D211" t="s">
        <v>117</v>
      </c>
      <c r="E211">
        <v>0</v>
      </c>
      <c r="F211">
        <v>0</v>
      </c>
      <c r="G211">
        <v>6.3987446616792027</v>
      </c>
      <c r="H211">
        <v>2550516.7992730527</v>
      </c>
      <c r="I211">
        <v>0</v>
      </c>
      <c r="J211">
        <v>0</v>
      </c>
      <c r="K211">
        <v>0</v>
      </c>
      <c r="L211">
        <v>22.75</v>
      </c>
      <c r="M211">
        <v>0.14499999999999999</v>
      </c>
      <c r="N211">
        <v>-7.0000000000000007E-2</v>
      </c>
      <c r="O211">
        <v>0.67600000000000005</v>
      </c>
      <c r="P211">
        <v>2.2100000000000002E-2</v>
      </c>
      <c r="Q211">
        <v>8.2000000000000003E-2</v>
      </c>
      <c r="R211">
        <v>2.9999999999999997E-4</v>
      </c>
      <c r="S211">
        <v>1.679</v>
      </c>
      <c r="T211">
        <v>8.34</v>
      </c>
      <c r="U211">
        <f t="shared" si="3"/>
        <v>1</v>
      </c>
    </row>
    <row r="212" spans="1:21" x14ac:dyDescent="0.25">
      <c r="A212" t="s">
        <v>505</v>
      </c>
      <c r="B212">
        <v>21910001</v>
      </c>
      <c r="C212" s="2">
        <v>43677</v>
      </c>
      <c r="D212" t="s">
        <v>75</v>
      </c>
      <c r="E212">
        <v>1.7999999999999999E-2</v>
      </c>
      <c r="F212">
        <v>0</v>
      </c>
      <c r="G212">
        <v>13.195891543156256</v>
      </c>
      <c r="H212">
        <v>7738263.5332328575</v>
      </c>
      <c r="I212">
        <v>0</v>
      </c>
      <c r="J212">
        <v>0</v>
      </c>
      <c r="K212">
        <v>0</v>
      </c>
      <c r="L212">
        <v>7.7409999999999997</v>
      </c>
      <c r="M212">
        <v>0.17899999999999999</v>
      </c>
      <c r="N212">
        <v>0.27</v>
      </c>
      <c r="O212">
        <v>1.27</v>
      </c>
      <c r="P212">
        <v>1.8499999999999999E-2</v>
      </c>
      <c r="Q212">
        <v>6.9000000000000006E-2</v>
      </c>
      <c r="R212">
        <v>2.8E-3</v>
      </c>
      <c r="S212">
        <v>10.378</v>
      </c>
      <c r="T212">
        <v>8.48</v>
      </c>
      <c r="U212">
        <f t="shared" si="3"/>
        <v>1</v>
      </c>
    </row>
    <row r="213" spans="1:21" x14ac:dyDescent="0.25">
      <c r="A213" t="s">
        <v>507</v>
      </c>
      <c r="B213">
        <v>21150001</v>
      </c>
      <c r="C213" s="2">
        <v>43677</v>
      </c>
      <c r="D213" t="s">
        <v>81</v>
      </c>
      <c r="E213">
        <v>0.28499999999999998</v>
      </c>
      <c r="F213">
        <v>3.0000000000000001E-3</v>
      </c>
      <c r="G213">
        <v>12.603881976059867</v>
      </c>
      <c r="H213">
        <v>4443116.5001670932</v>
      </c>
      <c r="I213">
        <v>103836.3465505097</v>
      </c>
      <c r="J213">
        <v>0</v>
      </c>
      <c r="K213">
        <v>0</v>
      </c>
      <c r="L213">
        <v>21.69</v>
      </c>
      <c r="M213">
        <v>0.16600000000000001</v>
      </c>
      <c r="N213">
        <v>0.25</v>
      </c>
      <c r="O213">
        <v>1.468</v>
      </c>
      <c r="P213">
        <v>2.86E-2</v>
      </c>
      <c r="Q213">
        <v>8.4000000000000005E-2</v>
      </c>
      <c r="R213">
        <v>4.5999999999999999E-3</v>
      </c>
      <c r="S213">
        <v>7.4240000000000004</v>
      </c>
      <c r="T213">
        <v>9.81</v>
      </c>
      <c r="U213">
        <f t="shared" si="3"/>
        <v>1</v>
      </c>
    </row>
    <row r="214" spans="1:21" x14ac:dyDescent="0.25">
      <c r="A214" t="s">
        <v>520</v>
      </c>
      <c r="B214">
        <v>21920001</v>
      </c>
      <c r="C214" s="2">
        <v>43677</v>
      </c>
      <c r="D214" t="s">
        <v>120</v>
      </c>
      <c r="E214">
        <v>27.495000000000001</v>
      </c>
      <c r="F214">
        <v>1.0999999999999999E-2</v>
      </c>
      <c r="G214">
        <v>29.635120170212446</v>
      </c>
      <c r="H214">
        <v>27050059.219642252</v>
      </c>
      <c r="I214">
        <v>1493096.8353284721</v>
      </c>
      <c r="J214">
        <v>0</v>
      </c>
      <c r="K214">
        <v>0</v>
      </c>
      <c r="L214">
        <v>15.29</v>
      </c>
      <c r="M214">
        <v>2.6549999999999998</v>
      </c>
      <c r="N214">
        <v>0.39</v>
      </c>
      <c r="O214">
        <v>8.5299999999999994</v>
      </c>
      <c r="P214">
        <v>0.39360000000000001</v>
      </c>
      <c r="Q214">
        <v>0.123</v>
      </c>
      <c r="R214">
        <v>0.1191</v>
      </c>
      <c r="S214">
        <v>14.795999999999999</v>
      </c>
      <c r="T214">
        <v>9.31</v>
      </c>
      <c r="U214">
        <f t="shared" si="3"/>
        <v>3</v>
      </c>
    </row>
    <row r="215" spans="1:21" x14ac:dyDescent="0.25">
      <c r="A215" t="s">
        <v>514</v>
      </c>
      <c r="B215">
        <v>21620001</v>
      </c>
      <c r="C215" s="2">
        <v>43677</v>
      </c>
      <c r="D215" t="s">
        <v>102</v>
      </c>
      <c r="E215">
        <v>6.7530000000000001</v>
      </c>
      <c r="F215">
        <v>1E-3</v>
      </c>
      <c r="G215">
        <v>13.486414756638741</v>
      </c>
      <c r="H215">
        <v>3376381.7040918372</v>
      </c>
      <c r="I215">
        <v>1212418.1644988195</v>
      </c>
      <c r="J215">
        <v>0</v>
      </c>
      <c r="K215">
        <v>0</v>
      </c>
      <c r="L215">
        <v>10.29</v>
      </c>
      <c r="M215">
        <v>0.60099999999999998</v>
      </c>
      <c r="N215">
        <v>0.04</v>
      </c>
      <c r="O215">
        <v>6.3650000000000002</v>
      </c>
      <c r="P215">
        <v>5.3600000000000002E-2</v>
      </c>
      <c r="Q215">
        <v>8.5000000000000006E-2</v>
      </c>
      <c r="R215">
        <v>1.0200000000000001E-2</v>
      </c>
      <c r="S215">
        <v>9.6470000000000002</v>
      </c>
      <c r="T215">
        <v>9.01</v>
      </c>
      <c r="U215">
        <f t="shared" si="3"/>
        <v>2</v>
      </c>
    </row>
    <row r="216" spans="1:21" x14ac:dyDescent="0.25">
      <c r="A216" t="s">
        <v>517</v>
      </c>
      <c r="B216">
        <v>21870001</v>
      </c>
      <c r="C216" s="2">
        <v>43677</v>
      </c>
      <c r="D216" t="s">
        <v>111</v>
      </c>
      <c r="E216">
        <v>8.94</v>
      </c>
      <c r="F216">
        <v>0</v>
      </c>
      <c r="G216">
        <v>15.125404206285225</v>
      </c>
      <c r="H216">
        <v>6024707.4071914703</v>
      </c>
      <c r="I216">
        <v>3247682.1019620537</v>
      </c>
      <c r="J216">
        <v>0</v>
      </c>
      <c r="K216">
        <v>0</v>
      </c>
      <c r="L216">
        <v>13.27</v>
      </c>
      <c r="M216">
        <v>0.161</v>
      </c>
      <c r="N216">
        <v>0.27</v>
      </c>
      <c r="O216">
        <v>3.2989999999999999</v>
      </c>
      <c r="P216">
        <v>0.10059999999999999</v>
      </c>
      <c r="Q216">
        <v>7.4999999999999997E-2</v>
      </c>
      <c r="R216">
        <v>6.3E-3</v>
      </c>
      <c r="S216">
        <v>3.5760000000000001</v>
      </c>
      <c r="T216">
        <v>9.84</v>
      </c>
      <c r="U216">
        <f t="shared" si="3"/>
        <v>3</v>
      </c>
    </row>
    <row r="217" spans="1:21" x14ac:dyDescent="0.25">
      <c r="A217" t="s">
        <v>508</v>
      </c>
      <c r="B217">
        <v>21260001</v>
      </c>
      <c r="C217" s="2">
        <v>43677</v>
      </c>
      <c r="D217" t="s">
        <v>84</v>
      </c>
      <c r="E217">
        <v>6.3E-2</v>
      </c>
      <c r="F217">
        <v>4.0000000000000001E-3</v>
      </c>
      <c r="G217">
        <v>5.9108849258312537</v>
      </c>
      <c r="H217">
        <v>2245486.9720747112</v>
      </c>
      <c r="I217">
        <v>0</v>
      </c>
      <c r="J217">
        <v>0</v>
      </c>
      <c r="K217">
        <v>0</v>
      </c>
      <c r="L217">
        <v>9.6010000000000009</v>
      </c>
      <c r="M217">
        <v>-8.1000000000000003E-2</v>
      </c>
      <c r="N217">
        <v>-0.03</v>
      </c>
      <c r="O217">
        <v>0.86799999999999999</v>
      </c>
      <c r="P217">
        <v>1.4500000000000001E-2</v>
      </c>
      <c r="Q217">
        <v>5.6000000000000001E-2</v>
      </c>
      <c r="R217">
        <v>1.6999999999999999E-3</v>
      </c>
      <c r="S217">
        <v>3.04</v>
      </c>
      <c r="T217">
        <v>8.2100000000000009</v>
      </c>
      <c r="U217">
        <f t="shared" si="3"/>
        <v>1</v>
      </c>
    </row>
    <row r="218" spans="1:21" x14ac:dyDescent="0.25">
      <c r="A218" t="s">
        <v>503</v>
      </c>
      <c r="B218">
        <v>21270001</v>
      </c>
      <c r="C218" s="2">
        <v>43677</v>
      </c>
      <c r="D218" t="s">
        <v>69</v>
      </c>
      <c r="E218">
        <v>2.3E-2</v>
      </c>
      <c r="F218">
        <v>7.0000000000000001E-3</v>
      </c>
      <c r="G218">
        <v>4.3212296067761367</v>
      </c>
      <c r="H218">
        <v>1101811.3662891306</v>
      </c>
      <c r="I218">
        <v>0</v>
      </c>
      <c r="J218">
        <v>0</v>
      </c>
      <c r="K218">
        <v>0</v>
      </c>
      <c r="L218">
        <v>8.2420000000000009</v>
      </c>
      <c r="M218">
        <v>8.5000000000000006E-2</v>
      </c>
      <c r="N218">
        <v>2.21</v>
      </c>
      <c r="O218">
        <v>0.73699999999999999</v>
      </c>
      <c r="P218">
        <v>1.3599999999999999E-2</v>
      </c>
      <c r="Q218">
        <v>1.6E-2</v>
      </c>
      <c r="R218">
        <v>-1E-4</v>
      </c>
      <c r="S218">
        <v>1.056</v>
      </c>
      <c r="T218">
        <v>8.4</v>
      </c>
      <c r="U218">
        <f t="shared" si="3"/>
        <v>1</v>
      </c>
    </row>
    <row r="219" spans="1:21" x14ac:dyDescent="0.25">
      <c r="A219" t="s">
        <v>510</v>
      </c>
      <c r="B219">
        <v>21300002</v>
      </c>
      <c r="C219" s="2">
        <v>43677</v>
      </c>
      <c r="D219" t="s">
        <v>679</v>
      </c>
      <c r="E219">
        <v>0.157</v>
      </c>
      <c r="F219">
        <v>6.0000000000000001E-3</v>
      </c>
      <c r="G219">
        <v>5.0064258649895486</v>
      </c>
      <c r="H219">
        <v>2252979.5067979791</v>
      </c>
      <c r="I219">
        <v>209163.40967842354</v>
      </c>
      <c r="J219">
        <v>0</v>
      </c>
      <c r="K219">
        <v>0</v>
      </c>
      <c r="L219">
        <v>6.0869999999999997</v>
      </c>
      <c r="M219">
        <v>2.5000000000000001E-2</v>
      </c>
      <c r="N219">
        <v>0.26</v>
      </c>
      <c r="O219">
        <v>1.115</v>
      </c>
      <c r="P219">
        <v>2.01E-2</v>
      </c>
      <c r="Q219">
        <v>7.0000000000000007E-2</v>
      </c>
      <c r="R219">
        <v>1.8E-3</v>
      </c>
      <c r="S219">
        <v>22.355</v>
      </c>
      <c r="T219">
        <v>8.14</v>
      </c>
      <c r="U219">
        <f t="shared" si="3"/>
        <v>1</v>
      </c>
    </row>
    <row r="220" spans="1:21" x14ac:dyDescent="0.25">
      <c r="A220" t="s">
        <v>504</v>
      </c>
      <c r="B220">
        <v>21590001</v>
      </c>
      <c r="C220" s="2">
        <v>43677</v>
      </c>
      <c r="D220" t="s">
        <v>72</v>
      </c>
      <c r="E220">
        <v>3.5000000000000003E-2</v>
      </c>
      <c r="F220">
        <v>4.0000000000000001E-3</v>
      </c>
      <c r="G220">
        <v>7.0674962096954932</v>
      </c>
      <c r="H220">
        <v>1812949.4473166231</v>
      </c>
      <c r="I220">
        <v>0</v>
      </c>
      <c r="J220">
        <v>0</v>
      </c>
      <c r="K220">
        <v>0</v>
      </c>
      <c r="L220">
        <v>8.49</v>
      </c>
      <c r="M220">
        <v>8.1000000000000003E-2</v>
      </c>
      <c r="N220">
        <v>0.06</v>
      </c>
      <c r="O220">
        <v>1.131</v>
      </c>
      <c r="P220">
        <v>4.4200000000000003E-2</v>
      </c>
      <c r="Q220">
        <v>8.4000000000000005E-2</v>
      </c>
      <c r="R220">
        <v>1.2999999999999999E-3</v>
      </c>
      <c r="S220">
        <v>4.7530000000000001</v>
      </c>
      <c r="T220">
        <v>7.88</v>
      </c>
      <c r="U220">
        <f t="shared" si="3"/>
        <v>1</v>
      </c>
    </row>
    <row r="221" spans="1:21" x14ac:dyDescent="0.25">
      <c r="A221" t="s">
        <v>511</v>
      </c>
      <c r="B221">
        <v>21300003</v>
      </c>
      <c r="C221" s="2">
        <v>43677</v>
      </c>
      <c r="D221" t="s">
        <v>93</v>
      </c>
      <c r="E221">
        <v>0.15</v>
      </c>
      <c r="F221">
        <v>4.0000000000000001E-3</v>
      </c>
      <c r="G221">
        <v>13.733085409595571</v>
      </c>
      <c r="H221">
        <v>10474675.971473498</v>
      </c>
      <c r="I221">
        <v>761645.55804543965</v>
      </c>
      <c r="J221">
        <v>0</v>
      </c>
      <c r="K221">
        <v>0</v>
      </c>
      <c r="L221">
        <v>7.585</v>
      </c>
      <c r="M221">
        <v>0.18099999999999999</v>
      </c>
      <c r="N221">
        <v>7.0000000000000007E-2</v>
      </c>
      <c r="O221">
        <v>1.383</v>
      </c>
      <c r="P221">
        <v>1.49E-2</v>
      </c>
      <c r="Q221">
        <v>6.8000000000000005E-2</v>
      </c>
      <c r="R221">
        <v>1.4E-3</v>
      </c>
      <c r="S221">
        <v>23.225999999999999</v>
      </c>
      <c r="T221">
        <v>8.1</v>
      </c>
      <c r="U221">
        <f t="shared" si="3"/>
        <v>1</v>
      </c>
    </row>
    <row r="222" spans="1:21" x14ac:dyDescent="0.25">
      <c r="A222" t="s">
        <v>524</v>
      </c>
      <c r="B222">
        <v>21280001</v>
      </c>
      <c r="C222" s="2">
        <v>43683</v>
      </c>
      <c r="D222" t="s">
        <v>17</v>
      </c>
      <c r="E222">
        <v>0.34300000000000003</v>
      </c>
      <c r="F222">
        <v>0</v>
      </c>
      <c r="G222">
        <v>17.01654587895424</v>
      </c>
      <c r="H222">
        <v>11888871.825121148</v>
      </c>
      <c r="I222">
        <v>0</v>
      </c>
      <c r="J222">
        <v>0</v>
      </c>
      <c r="K222">
        <v>0</v>
      </c>
      <c r="L222">
        <v>3.831</v>
      </c>
      <c r="M222">
        <v>4.2999999999999997E-2</v>
      </c>
      <c r="N222">
        <v>0.05</v>
      </c>
      <c r="O222">
        <v>0.78100000000000003</v>
      </c>
      <c r="P222">
        <v>3.73E-2</v>
      </c>
      <c r="Q222">
        <v>4.7089999999999996</v>
      </c>
      <c r="R222">
        <v>5.8400000000000001E-2</v>
      </c>
      <c r="S222">
        <v>13.878</v>
      </c>
      <c r="T222">
        <v>8.19</v>
      </c>
      <c r="U222">
        <f t="shared" si="3"/>
        <v>1</v>
      </c>
    </row>
    <row r="223" spans="1:21" x14ac:dyDescent="0.25">
      <c r="A223" t="s">
        <v>537</v>
      </c>
      <c r="B223">
        <v>21350001</v>
      </c>
      <c r="C223" s="2">
        <v>43683</v>
      </c>
      <c r="D223" t="s">
        <v>680</v>
      </c>
      <c r="E223">
        <v>1.1100000000000001</v>
      </c>
      <c r="F223">
        <v>2E-3</v>
      </c>
      <c r="G223">
        <v>15.130885776350931</v>
      </c>
      <c r="H223">
        <v>1309742.3811016018</v>
      </c>
      <c r="I223">
        <v>118963.90451164321</v>
      </c>
      <c r="J223">
        <v>0</v>
      </c>
      <c r="K223">
        <v>0</v>
      </c>
      <c r="L223">
        <v>6.1749999999999998</v>
      </c>
      <c r="M223">
        <v>0.184</v>
      </c>
      <c r="N223">
        <v>4.2999999999999997E-2</v>
      </c>
      <c r="O223">
        <v>1.5920000000000001</v>
      </c>
      <c r="P223">
        <v>6.2700000000000006E-2</v>
      </c>
      <c r="Q223">
        <v>0.48099999999999998</v>
      </c>
      <c r="R223">
        <v>5.0700000000000002E-2</v>
      </c>
      <c r="S223">
        <v>11.872999999999999</v>
      </c>
      <c r="T223">
        <v>8.2799999999999994</v>
      </c>
      <c r="U223">
        <f t="shared" si="3"/>
        <v>2</v>
      </c>
    </row>
    <row r="224" spans="1:21" x14ac:dyDescent="0.25">
      <c r="A224" t="s">
        <v>531</v>
      </c>
      <c r="B224">
        <v>21810002</v>
      </c>
      <c r="C224" s="2">
        <v>43683</v>
      </c>
      <c r="D224" t="s">
        <v>38</v>
      </c>
      <c r="E224">
        <v>0.40699999999999997</v>
      </c>
      <c r="F224">
        <v>0</v>
      </c>
      <c r="G224">
        <v>32.808949238256972</v>
      </c>
      <c r="H224">
        <v>13022475.215810202</v>
      </c>
      <c r="I224">
        <v>52452.236381524199</v>
      </c>
      <c r="J224">
        <v>0</v>
      </c>
      <c r="K224">
        <v>0</v>
      </c>
      <c r="L224">
        <v>6.6210000000000004</v>
      </c>
      <c r="M224">
        <v>0.57699999999999996</v>
      </c>
      <c r="N224">
        <v>2.4E-2</v>
      </c>
      <c r="O224">
        <v>2.2469999999999999</v>
      </c>
      <c r="P224">
        <v>2.63E-2</v>
      </c>
      <c r="Q224">
        <v>3.3000000000000002E-2</v>
      </c>
      <c r="R224">
        <v>1.49E-2</v>
      </c>
      <c r="S224">
        <v>19.035</v>
      </c>
      <c r="T224">
        <v>8.42</v>
      </c>
      <c r="U224">
        <f t="shared" si="3"/>
        <v>1</v>
      </c>
    </row>
    <row r="225" spans="1:21" x14ac:dyDescent="0.25">
      <c r="A225" t="s">
        <v>534</v>
      </c>
      <c r="B225">
        <v>21940001</v>
      </c>
      <c r="C225" s="2">
        <v>43683</v>
      </c>
      <c r="D225" t="s">
        <v>47</v>
      </c>
      <c r="E225">
        <v>9.7000000000000003E-2</v>
      </c>
      <c r="F225">
        <v>0</v>
      </c>
      <c r="G225">
        <v>2.2272698416759482</v>
      </c>
      <c r="H225">
        <v>1100921.7913415693</v>
      </c>
      <c r="I225">
        <v>0</v>
      </c>
      <c r="J225">
        <v>0</v>
      </c>
      <c r="K225">
        <v>0</v>
      </c>
      <c r="L225">
        <v>33.79</v>
      </c>
      <c r="M225">
        <v>0.08</v>
      </c>
      <c r="N225">
        <v>0.17299999999999999</v>
      </c>
      <c r="O225">
        <v>0.42</v>
      </c>
      <c r="P225">
        <v>2.9700000000000001E-2</v>
      </c>
      <c r="Q225">
        <v>11.592000000000001</v>
      </c>
      <c r="R225">
        <v>8.8499999999999995E-2</v>
      </c>
      <c r="S225">
        <v>14.875</v>
      </c>
      <c r="T225">
        <v>8.0399999999999991</v>
      </c>
      <c r="U225">
        <f t="shared" si="3"/>
        <v>1</v>
      </c>
    </row>
    <row r="226" spans="1:21" x14ac:dyDescent="0.25">
      <c r="A226" t="s">
        <v>535</v>
      </c>
      <c r="B226">
        <v>21170001</v>
      </c>
      <c r="C226" s="2">
        <v>43683</v>
      </c>
      <c r="D226" t="s">
        <v>50</v>
      </c>
      <c r="E226">
        <v>2.1549999999999998</v>
      </c>
      <c r="F226">
        <v>5.0000000000000001E-3</v>
      </c>
      <c r="G226">
        <v>10.805926994507873</v>
      </c>
      <c r="H226">
        <v>5490905.8532802891</v>
      </c>
      <c r="I226">
        <v>89336.519009085998</v>
      </c>
      <c r="J226">
        <v>18927.527316112191</v>
      </c>
      <c r="K226">
        <v>0</v>
      </c>
      <c r="L226">
        <v>8.7799999999999994</v>
      </c>
      <c r="M226">
        <v>7.6999999999999999E-2</v>
      </c>
      <c r="N226">
        <v>4.4999999999999998E-2</v>
      </c>
      <c r="O226">
        <v>1.62</v>
      </c>
      <c r="P226">
        <v>1.6E-2</v>
      </c>
      <c r="Q226">
        <v>3.1E-2</v>
      </c>
      <c r="R226">
        <v>5.7999999999999996E-3</v>
      </c>
      <c r="S226">
        <v>12.786</v>
      </c>
      <c r="T226">
        <v>8.3800000000000008</v>
      </c>
      <c r="U226">
        <f t="shared" si="3"/>
        <v>2</v>
      </c>
    </row>
    <row r="227" spans="1:21" x14ac:dyDescent="0.25">
      <c r="A227" t="s">
        <v>530</v>
      </c>
      <c r="B227">
        <v>21810001</v>
      </c>
      <c r="C227" s="2">
        <v>43683</v>
      </c>
      <c r="D227" t="s">
        <v>35</v>
      </c>
      <c r="E227">
        <v>0.28199999999999997</v>
      </c>
      <c r="F227">
        <v>0</v>
      </c>
      <c r="G227">
        <v>38.838676310535007</v>
      </c>
      <c r="H227">
        <v>13187381.362123214</v>
      </c>
      <c r="I227">
        <v>0</v>
      </c>
      <c r="J227">
        <v>0</v>
      </c>
      <c r="K227">
        <v>0</v>
      </c>
      <c r="L227">
        <v>6.9980000000000002</v>
      </c>
      <c r="M227">
        <v>0.224</v>
      </c>
      <c r="N227">
        <v>2.5000000000000001E-2</v>
      </c>
      <c r="O227">
        <v>1.978</v>
      </c>
      <c r="P227">
        <v>1.55E-2</v>
      </c>
      <c r="Q227">
        <v>3.5000000000000003E-2</v>
      </c>
      <c r="R227">
        <v>1.43E-2</v>
      </c>
      <c r="S227">
        <v>18.422999999999998</v>
      </c>
      <c r="T227">
        <v>8.5</v>
      </c>
      <c r="U227">
        <f t="shared" si="3"/>
        <v>1</v>
      </c>
    </row>
    <row r="228" spans="1:21" x14ac:dyDescent="0.25">
      <c r="A228" t="s">
        <v>521</v>
      </c>
      <c r="B228">
        <v>21070001</v>
      </c>
      <c r="C228" s="2">
        <v>43683</v>
      </c>
      <c r="D228" t="s">
        <v>8</v>
      </c>
      <c r="E228">
        <v>0.46800000000000003</v>
      </c>
      <c r="F228">
        <v>2E-3</v>
      </c>
      <c r="G228">
        <v>7.2593511619952489</v>
      </c>
      <c r="H228">
        <v>2694522.674175933</v>
      </c>
      <c r="I228">
        <v>106760.48791166775</v>
      </c>
      <c r="J228">
        <v>0</v>
      </c>
      <c r="K228">
        <v>0</v>
      </c>
      <c r="L228">
        <v>6.8140000000000001</v>
      </c>
      <c r="M228">
        <v>2.3E-2</v>
      </c>
      <c r="N228">
        <v>3.0000000000000001E-3</v>
      </c>
      <c r="O228">
        <v>1.2290000000000001</v>
      </c>
      <c r="P228">
        <v>7.3300000000000004E-2</v>
      </c>
      <c r="Q228">
        <v>0</v>
      </c>
      <c r="R228">
        <v>2.8999999999999998E-3</v>
      </c>
      <c r="S228">
        <v>35.204000000000001</v>
      </c>
      <c r="T228">
        <v>8.3699999999999992</v>
      </c>
      <c r="U228">
        <f t="shared" si="3"/>
        <v>1</v>
      </c>
    </row>
    <row r="229" spans="1:21" x14ac:dyDescent="0.25">
      <c r="A229" t="s">
        <v>557</v>
      </c>
      <c r="B229">
        <v>21890001</v>
      </c>
      <c r="C229" s="2">
        <v>43683</v>
      </c>
      <c r="D229" t="s">
        <v>117</v>
      </c>
      <c r="E229">
        <v>0.28000000000000003</v>
      </c>
      <c r="F229">
        <v>0</v>
      </c>
      <c r="G229">
        <v>4.5733818297986719</v>
      </c>
      <c r="H229">
        <v>1373742.4401970846</v>
      </c>
      <c r="I229">
        <v>0</v>
      </c>
      <c r="J229">
        <v>0</v>
      </c>
      <c r="K229">
        <v>0</v>
      </c>
      <c r="L229">
        <v>9.2289999999999992</v>
      </c>
      <c r="M229">
        <v>7.0000000000000001E-3</v>
      </c>
      <c r="N229">
        <v>0.28499999999999998</v>
      </c>
      <c r="O229">
        <v>0.61899999999999999</v>
      </c>
      <c r="P229">
        <v>3.1600000000000003E-2</v>
      </c>
      <c r="Q229">
        <v>4.2999999999999997E-2</v>
      </c>
      <c r="R229">
        <v>1.5E-3</v>
      </c>
      <c r="S229">
        <v>1.3160000000000001</v>
      </c>
      <c r="T229">
        <v>8.2200000000000006</v>
      </c>
      <c r="U229">
        <f t="shared" si="3"/>
        <v>1</v>
      </c>
    </row>
    <row r="230" spans="1:21" x14ac:dyDescent="0.25">
      <c r="A230" t="s">
        <v>558</v>
      </c>
      <c r="B230">
        <v>21920001</v>
      </c>
      <c r="C230" s="2">
        <v>43683</v>
      </c>
      <c r="D230" t="s">
        <v>120</v>
      </c>
      <c r="E230">
        <v>9.4700000000000006</v>
      </c>
      <c r="F230">
        <v>0</v>
      </c>
      <c r="G230">
        <v>14.538876209254543</v>
      </c>
      <c r="H230">
        <v>3188580.5246012942</v>
      </c>
      <c r="I230">
        <v>573818.50661686843</v>
      </c>
      <c r="J230">
        <v>0</v>
      </c>
      <c r="K230">
        <v>0</v>
      </c>
      <c r="L230">
        <v>11.08</v>
      </c>
      <c r="M230">
        <v>0.58499999999999996</v>
      </c>
      <c r="N230">
        <v>0.126</v>
      </c>
      <c r="O230">
        <v>2.6320000000000001</v>
      </c>
      <c r="P230">
        <v>2.06E-2</v>
      </c>
      <c r="Q230">
        <v>7.0999999999999994E-2</v>
      </c>
      <c r="R230">
        <v>1.44E-2</v>
      </c>
      <c r="S230">
        <v>11.063000000000001</v>
      </c>
      <c r="T230">
        <v>9.44</v>
      </c>
      <c r="U230">
        <f t="shared" si="3"/>
        <v>3</v>
      </c>
    </row>
    <row r="231" spans="1:21" x14ac:dyDescent="0.25">
      <c r="A231" t="s">
        <v>552</v>
      </c>
      <c r="B231">
        <v>21620001</v>
      </c>
      <c r="C231" s="2">
        <v>43683</v>
      </c>
      <c r="D231" t="s">
        <v>102</v>
      </c>
      <c r="E231">
        <v>12.065</v>
      </c>
      <c r="F231">
        <v>0</v>
      </c>
      <c r="G231">
        <v>10.043988755374558</v>
      </c>
      <c r="H231">
        <v>1079676.4426400373</v>
      </c>
      <c r="I231">
        <v>313921.84797660634</v>
      </c>
      <c r="J231">
        <v>0</v>
      </c>
      <c r="K231">
        <v>0</v>
      </c>
      <c r="L231">
        <v>8.8870000000000005</v>
      </c>
      <c r="M231">
        <v>0.23100000000000001</v>
      </c>
      <c r="N231">
        <v>0.5</v>
      </c>
      <c r="O231">
        <v>2.266</v>
      </c>
      <c r="P231">
        <v>3.3000000000000002E-2</v>
      </c>
      <c r="Q231">
        <v>5.0999999999999997E-2</v>
      </c>
      <c r="R231">
        <v>9.4999999999999998E-3</v>
      </c>
      <c r="S231">
        <v>9.6739999999999995</v>
      </c>
      <c r="T231">
        <v>9.44</v>
      </c>
      <c r="U231">
        <f t="shared" si="3"/>
        <v>3</v>
      </c>
    </row>
    <row r="232" spans="1:21" x14ac:dyDescent="0.25">
      <c r="A232" t="s">
        <v>526</v>
      </c>
      <c r="B232">
        <v>21520001</v>
      </c>
      <c r="C232" s="2">
        <v>43683</v>
      </c>
      <c r="D232" t="s">
        <v>23</v>
      </c>
      <c r="E232">
        <v>0.60199999999999998</v>
      </c>
      <c r="F232">
        <v>0</v>
      </c>
      <c r="G232">
        <v>6.6783047350302756</v>
      </c>
      <c r="H232">
        <v>4408112.4356088107</v>
      </c>
      <c r="I232">
        <v>0</v>
      </c>
      <c r="J232">
        <v>0</v>
      </c>
      <c r="K232">
        <v>0</v>
      </c>
      <c r="L232">
        <v>6.6870000000000003</v>
      </c>
      <c r="M232">
        <v>4.3999999999999997E-2</v>
      </c>
      <c r="N232">
        <v>3.2000000000000001E-2</v>
      </c>
      <c r="O232">
        <v>1.298</v>
      </c>
      <c r="P232">
        <v>3.85E-2</v>
      </c>
      <c r="Q232">
        <v>1.7000000000000001E-2</v>
      </c>
      <c r="R232">
        <v>6.1999999999999998E-3</v>
      </c>
      <c r="S232">
        <v>22.803000000000001</v>
      </c>
      <c r="T232">
        <v>9.26</v>
      </c>
      <c r="U232">
        <f t="shared" si="3"/>
        <v>1</v>
      </c>
    </row>
    <row r="233" spans="1:21" x14ac:dyDescent="0.25">
      <c r="A233" t="s">
        <v>546</v>
      </c>
      <c r="B233">
        <v>21260001</v>
      </c>
      <c r="C233" s="2">
        <v>43683</v>
      </c>
      <c r="D233" t="s">
        <v>84</v>
      </c>
      <c r="E233">
        <v>0.40500000000000003</v>
      </c>
      <c r="F233">
        <v>3.0000000000000001E-3</v>
      </c>
      <c r="G233">
        <v>13.047889151382158</v>
      </c>
      <c r="H233">
        <v>871631.13504009345</v>
      </c>
      <c r="I233">
        <v>0</v>
      </c>
      <c r="J233">
        <v>0</v>
      </c>
      <c r="K233">
        <v>0</v>
      </c>
      <c r="L233">
        <v>9.8130000000000006</v>
      </c>
      <c r="M233">
        <v>1.6E-2</v>
      </c>
      <c r="N233">
        <v>5.2999999999999999E-2</v>
      </c>
      <c r="O233">
        <v>1.06</v>
      </c>
      <c r="P233">
        <v>4.53E-2</v>
      </c>
      <c r="Q233">
        <v>2.1000000000000001E-2</v>
      </c>
      <c r="R233">
        <v>3.0999999999999999E-3</v>
      </c>
      <c r="S233">
        <v>2.6339999999999999</v>
      </c>
      <c r="T233">
        <v>8.48</v>
      </c>
      <c r="U233">
        <f t="shared" si="3"/>
        <v>1</v>
      </c>
    </row>
    <row r="234" spans="1:21" x14ac:dyDescent="0.25">
      <c r="A234" t="s">
        <v>538</v>
      </c>
      <c r="B234">
        <v>21420001</v>
      </c>
      <c r="C234" s="2">
        <v>43683</v>
      </c>
      <c r="D234" t="s">
        <v>59</v>
      </c>
      <c r="E234">
        <v>0.67500000000000004</v>
      </c>
      <c r="F234">
        <v>2E-3</v>
      </c>
      <c r="G234">
        <v>9.8850232234690463</v>
      </c>
      <c r="H234">
        <v>2364202.37994642</v>
      </c>
      <c r="I234">
        <v>19759.471320521829</v>
      </c>
      <c r="J234">
        <v>0</v>
      </c>
      <c r="K234">
        <v>0</v>
      </c>
      <c r="L234">
        <v>5.2560000000000002</v>
      </c>
      <c r="M234">
        <v>7.8E-2</v>
      </c>
      <c r="N234">
        <v>5.0000000000000001E-3</v>
      </c>
      <c r="O234">
        <v>1.425</v>
      </c>
      <c r="P234">
        <v>0.26640000000000003</v>
      </c>
      <c r="Q234">
        <v>1.22</v>
      </c>
      <c r="R234">
        <v>0.1452</v>
      </c>
      <c r="S234">
        <v>14.132</v>
      </c>
      <c r="T234">
        <v>8.17</v>
      </c>
      <c r="U234">
        <f t="shared" si="3"/>
        <v>1</v>
      </c>
    </row>
    <row r="235" spans="1:21" x14ac:dyDescent="0.25">
      <c r="A235" t="s">
        <v>536</v>
      </c>
      <c r="B235">
        <v>21170002</v>
      </c>
      <c r="C235" s="2">
        <v>43683</v>
      </c>
      <c r="D235" t="s">
        <v>53</v>
      </c>
      <c r="E235">
        <v>3.5350000000000001</v>
      </c>
      <c r="F235">
        <v>2E-3</v>
      </c>
      <c r="G235">
        <v>11.376010281341431</v>
      </c>
      <c r="H235">
        <v>4810218.8871629452</v>
      </c>
      <c r="I235">
        <v>720328.94827532489</v>
      </c>
      <c r="J235">
        <v>0</v>
      </c>
      <c r="K235">
        <v>0</v>
      </c>
      <c r="L235">
        <v>10.15</v>
      </c>
      <c r="M235">
        <v>3.7999999999999999E-2</v>
      </c>
      <c r="N235">
        <v>1.7000000000000001E-2</v>
      </c>
      <c r="O235">
        <v>2.0779999999999998</v>
      </c>
      <c r="P235">
        <v>4.9200000000000001E-2</v>
      </c>
      <c r="Q235">
        <v>2.5999999999999999E-2</v>
      </c>
      <c r="R235">
        <v>3.2000000000000002E-3</v>
      </c>
      <c r="S235">
        <v>12.166</v>
      </c>
      <c r="T235">
        <v>8.7100000000000009</v>
      </c>
      <c r="U235">
        <f t="shared" si="3"/>
        <v>2</v>
      </c>
    </row>
    <row r="236" spans="1:21" x14ac:dyDescent="0.25">
      <c r="A236" t="s">
        <v>523</v>
      </c>
      <c r="B236">
        <v>21130002</v>
      </c>
      <c r="C236" s="2">
        <v>43683</v>
      </c>
      <c r="D236" t="s">
        <v>14</v>
      </c>
      <c r="E236">
        <v>6.5449999999999999</v>
      </c>
      <c r="F236">
        <v>1E-3</v>
      </c>
      <c r="G236">
        <v>13.974274492486691</v>
      </c>
      <c r="H236">
        <v>6257029.7977719987</v>
      </c>
      <c r="I236">
        <v>601815.9947410624</v>
      </c>
      <c r="J236">
        <v>0</v>
      </c>
      <c r="K236">
        <v>0</v>
      </c>
      <c r="L236">
        <v>9.1029999999999998</v>
      </c>
      <c r="M236">
        <v>9.2999999999999999E-2</v>
      </c>
      <c r="N236">
        <v>2.4E-2</v>
      </c>
      <c r="O236">
        <v>1.9970000000000001</v>
      </c>
      <c r="P236">
        <v>3.1099999999999999E-2</v>
      </c>
      <c r="Q236">
        <v>2E-3</v>
      </c>
      <c r="R236">
        <v>1.2500000000000001E-2</v>
      </c>
      <c r="S236">
        <v>18.905999999999999</v>
      </c>
      <c r="T236">
        <v>8.2100000000000009</v>
      </c>
      <c r="U236">
        <f t="shared" si="3"/>
        <v>2</v>
      </c>
    </row>
    <row r="237" spans="1:21" x14ac:dyDescent="0.25">
      <c r="A237" t="s">
        <v>522</v>
      </c>
      <c r="B237">
        <v>21130001</v>
      </c>
      <c r="C237" s="2">
        <v>43683</v>
      </c>
      <c r="D237" t="s">
        <v>11</v>
      </c>
      <c r="E237">
        <v>2.59</v>
      </c>
      <c r="F237">
        <v>1E-3</v>
      </c>
      <c r="G237">
        <v>13.716640699398448</v>
      </c>
      <c r="H237">
        <v>6875360.3094408447</v>
      </c>
      <c r="I237">
        <v>193414.51438842629</v>
      </c>
      <c r="J237">
        <v>0</v>
      </c>
      <c r="K237">
        <v>0</v>
      </c>
      <c r="L237">
        <v>8.4749999999999996</v>
      </c>
      <c r="M237">
        <v>0.26</v>
      </c>
      <c r="N237">
        <v>1.8480000000000001</v>
      </c>
      <c r="O237">
        <v>2.3580000000000001</v>
      </c>
      <c r="P237">
        <v>3.5000000000000003E-2</v>
      </c>
      <c r="Q237">
        <v>1.2E-2</v>
      </c>
      <c r="R237">
        <v>1.1299999999999999E-2</v>
      </c>
      <c r="S237">
        <v>18.600999999999999</v>
      </c>
      <c r="T237">
        <v>8.26</v>
      </c>
      <c r="U237">
        <f t="shared" si="3"/>
        <v>2</v>
      </c>
    </row>
    <row r="238" spans="1:21" x14ac:dyDescent="0.25">
      <c r="A238" t="s">
        <v>527</v>
      </c>
      <c r="B238">
        <v>21570001</v>
      </c>
      <c r="C238" s="2">
        <v>43683</v>
      </c>
      <c r="D238" t="s">
        <v>26</v>
      </c>
      <c r="E238">
        <v>0.375</v>
      </c>
      <c r="F238">
        <v>3.0000000000000001E-3</v>
      </c>
      <c r="G238">
        <v>8.3556651751367088</v>
      </c>
      <c r="H238">
        <v>4937357.3409728417</v>
      </c>
      <c r="I238">
        <v>0</v>
      </c>
      <c r="J238">
        <v>0</v>
      </c>
      <c r="K238">
        <v>0</v>
      </c>
      <c r="L238">
        <v>7.593</v>
      </c>
      <c r="M238">
        <v>9.6000000000000002E-2</v>
      </c>
      <c r="N238">
        <v>5.0000000000000001E-3</v>
      </c>
      <c r="O238">
        <v>1.1040000000000001</v>
      </c>
      <c r="P238">
        <v>5.8999999999999999E-3</v>
      </c>
      <c r="Q238">
        <v>2.8000000000000001E-2</v>
      </c>
      <c r="R238">
        <v>3.0999999999999999E-3</v>
      </c>
      <c r="S238">
        <v>6.8079999999999998</v>
      </c>
      <c r="T238">
        <v>8.11</v>
      </c>
      <c r="U238">
        <f t="shared" si="3"/>
        <v>1</v>
      </c>
    </row>
    <row r="239" spans="1:21" x14ac:dyDescent="0.25">
      <c r="A239" t="s">
        <v>539</v>
      </c>
      <c r="B239">
        <v>21500001</v>
      </c>
      <c r="C239" s="2">
        <v>43683</v>
      </c>
      <c r="D239" t="s">
        <v>62</v>
      </c>
      <c r="E239">
        <v>0.41199999999999998</v>
      </c>
      <c r="F239">
        <v>0</v>
      </c>
      <c r="G239">
        <v>7.0729777797612012</v>
      </c>
      <c r="H239">
        <v>2939182.4378832807</v>
      </c>
      <c r="I239">
        <v>0</v>
      </c>
      <c r="J239">
        <v>0</v>
      </c>
      <c r="K239">
        <v>0</v>
      </c>
      <c r="L239">
        <v>5.6970000000000001</v>
      </c>
      <c r="M239">
        <v>0.17</v>
      </c>
      <c r="N239">
        <v>0.123</v>
      </c>
      <c r="O239">
        <v>1.78</v>
      </c>
      <c r="P239">
        <v>0.21590000000000001</v>
      </c>
      <c r="Q239">
        <v>0.22500000000000001</v>
      </c>
      <c r="R239">
        <v>4.9299999999999997E-2</v>
      </c>
      <c r="S239">
        <v>11.817</v>
      </c>
      <c r="T239">
        <v>7.98</v>
      </c>
      <c r="U239">
        <f t="shared" si="3"/>
        <v>1</v>
      </c>
    </row>
    <row r="240" spans="1:21" x14ac:dyDescent="0.25">
      <c r="A240" t="s">
        <v>533</v>
      </c>
      <c r="B240">
        <v>21860001</v>
      </c>
      <c r="C240" s="2">
        <v>43683</v>
      </c>
      <c r="D240" t="s">
        <v>44</v>
      </c>
      <c r="E240">
        <v>14.75</v>
      </c>
      <c r="F240">
        <v>0</v>
      </c>
      <c r="G240">
        <v>14.325094976691959</v>
      </c>
      <c r="H240">
        <v>6792165.5639317548</v>
      </c>
      <c r="I240">
        <v>810610.69948437635</v>
      </c>
      <c r="J240">
        <v>0</v>
      </c>
      <c r="K240">
        <v>0</v>
      </c>
      <c r="L240">
        <v>6.5</v>
      </c>
      <c r="M240">
        <v>0.21299999999999999</v>
      </c>
      <c r="N240">
        <v>2.9000000000000001E-2</v>
      </c>
      <c r="O240">
        <v>2.6579999999999999</v>
      </c>
      <c r="P240">
        <v>3.73E-2</v>
      </c>
      <c r="Q240">
        <v>0.53800000000000003</v>
      </c>
      <c r="R240">
        <v>8.3199999999999996E-2</v>
      </c>
      <c r="S240">
        <v>12.592000000000001</v>
      </c>
      <c r="T240">
        <v>9.1199999999999992</v>
      </c>
      <c r="U240">
        <f t="shared" si="3"/>
        <v>3</v>
      </c>
    </row>
    <row r="241" spans="1:21" x14ac:dyDescent="0.25">
      <c r="A241" t="s">
        <v>554</v>
      </c>
      <c r="B241">
        <v>21770001</v>
      </c>
      <c r="C241" s="2">
        <v>43684</v>
      </c>
      <c r="D241" t="s">
        <v>108</v>
      </c>
      <c r="E241">
        <v>0.47699999999999998</v>
      </c>
      <c r="F241">
        <v>3.0000000000000001E-3</v>
      </c>
      <c r="G241">
        <v>13.513822606967278</v>
      </c>
      <c r="H241">
        <v>2420430.1124220365</v>
      </c>
      <c r="I241">
        <v>0</v>
      </c>
      <c r="J241">
        <v>0</v>
      </c>
      <c r="K241">
        <v>0</v>
      </c>
      <c r="L241">
        <v>4.97</v>
      </c>
      <c r="M241">
        <v>7.1999999999999995E-2</v>
      </c>
      <c r="N241">
        <v>7.0000000000000001E-3</v>
      </c>
      <c r="O241">
        <v>0.94699999999999995</v>
      </c>
      <c r="P241">
        <v>4.9500000000000002E-2</v>
      </c>
      <c r="Q241">
        <v>3.6789999999999998</v>
      </c>
      <c r="R241">
        <v>7.5399999999999995E-2</v>
      </c>
      <c r="S241">
        <v>18.07</v>
      </c>
      <c r="T241">
        <v>8.2200000000000006</v>
      </c>
      <c r="U241">
        <f t="shared" si="3"/>
        <v>1</v>
      </c>
    </row>
    <row r="242" spans="1:21" x14ac:dyDescent="0.25">
      <c r="A242" t="s">
        <v>551</v>
      </c>
      <c r="B242">
        <v>21300005</v>
      </c>
      <c r="C242" s="2">
        <v>43684</v>
      </c>
      <c r="D242" t="s">
        <v>678</v>
      </c>
      <c r="E242">
        <v>4.5369999999999999</v>
      </c>
      <c r="F242">
        <v>0</v>
      </c>
      <c r="G242">
        <v>10.690814023128018</v>
      </c>
      <c r="H242">
        <v>4696880.2205876047</v>
      </c>
      <c r="I242">
        <v>1041864.6842976835</v>
      </c>
      <c r="J242">
        <v>0</v>
      </c>
      <c r="K242">
        <v>0</v>
      </c>
      <c r="L242">
        <v>6.0590000000000002</v>
      </c>
      <c r="M242">
        <v>6.7000000000000004E-2</v>
      </c>
      <c r="N242">
        <v>0.03</v>
      </c>
      <c r="O242">
        <v>1.3560000000000001</v>
      </c>
      <c r="P242">
        <v>4.7899999999999998E-2</v>
      </c>
      <c r="Q242">
        <v>3.5999999999999997E-2</v>
      </c>
      <c r="R242">
        <v>4.4999999999999997E-3</v>
      </c>
      <c r="S242">
        <v>13.512</v>
      </c>
      <c r="T242">
        <v>8.3000000000000007</v>
      </c>
      <c r="U242">
        <f t="shared" si="3"/>
        <v>2</v>
      </c>
    </row>
    <row r="243" spans="1:21" x14ac:dyDescent="0.25">
      <c r="A243" t="s">
        <v>550</v>
      </c>
      <c r="B243">
        <v>21300004</v>
      </c>
      <c r="C243" s="2">
        <v>43684</v>
      </c>
      <c r="D243" t="s">
        <v>96</v>
      </c>
      <c r="E243">
        <v>0.29199999999999998</v>
      </c>
      <c r="F243">
        <v>4.0000000000000001E-3</v>
      </c>
      <c r="G243">
        <v>2.358827523252923</v>
      </c>
      <c r="H243">
        <v>1023256.873867283</v>
      </c>
      <c r="I243">
        <v>0</v>
      </c>
      <c r="J243">
        <v>0</v>
      </c>
      <c r="K243">
        <v>0</v>
      </c>
      <c r="L243">
        <v>6.0919999999999996</v>
      </c>
      <c r="M243">
        <v>-2.1999999999999999E-2</v>
      </c>
      <c r="N243">
        <v>2E-3</v>
      </c>
      <c r="O243">
        <v>0.67</v>
      </c>
      <c r="P243">
        <v>0.18659999999999999</v>
      </c>
      <c r="Q243">
        <v>4.2999999999999997E-2</v>
      </c>
      <c r="R243">
        <v>2.0999999999999999E-3</v>
      </c>
      <c r="S243">
        <v>22.774999999999999</v>
      </c>
      <c r="T243">
        <v>8.33</v>
      </c>
      <c r="U243">
        <f t="shared" si="3"/>
        <v>1</v>
      </c>
    </row>
    <row r="244" spans="1:21" x14ac:dyDescent="0.25">
      <c r="A244" t="s">
        <v>556</v>
      </c>
      <c r="B244">
        <v>21880001</v>
      </c>
      <c r="C244" s="2">
        <v>43684</v>
      </c>
      <c r="D244" t="s">
        <v>114</v>
      </c>
      <c r="E244">
        <v>34.83</v>
      </c>
      <c r="F244">
        <v>1E-3</v>
      </c>
      <c r="G244">
        <v>34.952243133948528</v>
      </c>
      <c r="H244">
        <v>11657474.956014944</v>
      </c>
      <c r="I244">
        <v>6128916.7087087743</v>
      </c>
      <c r="J244">
        <v>0</v>
      </c>
      <c r="K244">
        <v>0</v>
      </c>
      <c r="L244">
        <v>13.26</v>
      </c>
      <c r="M244">
        <v>0.60899999999999999</v>
      </c>
      <c r="N244">
        <v>0.159</v>
      </c>
      <c r="O244">
        <v>3.2810000000000001</v>
      </c>
      <c r="P244">
        <v>2.5600000000000001E-2</v>
      </c>
      <c r="Q244">
        <v>4.2000000000000003E-2</v>
      </c>
      <c r="R244">
        <v>1.12E-2</v>
      </c>
      <c r="S244">
        <v>7.3760000000000003</v>
      </c>
      <c r="T244">
        <v>9.44</v>
      </c>
      <c r="U244">
        <f t="shared" si="3"/>
        <v>3</v>
      </c>
    </row>
    <row r="245" spans="1:21" x14ac:dyDescent="0.25">
      <c r="A245" t="s">
        <v>547</v>
      </c>
      <c r="B245">
        <v>21300001</v>
      </c>
      <c r="C245" s="2">
        <v>43684</v>
      </c>
      <c r="D245" t="s">
        <v>87</v>
      </c>
      <c r="E245">
        <v>0.48799999999999999</v>
      </c>
      <c r="F245">
        <v>0</v>
      </c>
      <c r="G245">
        <v>7.2812774422580784</v>
      </c>
      <c r="H245">
        <v>2264121.5526553723</v>
      </c>
      <c r="I245">
        <v>47170.895804347674</v>
      </c>
      <c r="J245">
        <v>0</v>
      </c>
      <c r="K245">
        <v>0</v>
      </c>
      <c r="L245">
        <v>7.6639999999999997</v>
      </c>
      <c r="M245">
        <v>0.06</v>
      </c>
      <c r="N245">
        <v>-7.0000000000000001E-3</v>
      </c>
      <c r="O245">
        <v>0.79200000000000004</v>
      </c>
      <c r="P245">
        <v>2.9100000000000001E-2</v>
      </c>
      <c r="Q245">
        <v>3.4000000000000002E-2</v>
      </c>
      <c r="R245">
        <v>4.8999999999999998E-3</v>
      </c>
      <c r="S245">
        <v>23.053000000000001</v>
      </c>
      <c r="T245">
        <v>8.33</v>
      </c>
      <c r="U245">
        <f t="shared" si="3"/>
        <v>1</v>
      </c>
    </row>
    <row r="246" spans="1:21" x14ac:dyDescent="0.25">
      <c r="A246" t="s">
        <v>540</v>
      </c>
      <c r="B246">
        <v>21040001</v>
      </c>
      <c r="C246" s="2">
        <v>43684</v>
      </c>
      <c r="D246" t="s">
        <v>66</v>
      </c>
      <c r="E246">
        <v>40.295000000000002</v>
      </c>
      <c r="F246">
        <v>1.9E-2</v>
      </c>
      <c r="G246">
        <v>4.0471511034907719</v>
      </c>
      <c r="H246">
        <v>8406035.2364118155</v>
      </c>
      <c r="I246">
        <v>1394999.9690007856</v>
      </c>
      <c r="J246">
        <v>0</v>
      </c>
      <c r="K246">
        <v>0</v>
      </c>
      <c r="L246">
        <v>3.4929999999999999</v>
      </c>
      <c r="M246">
        <v>0.51300000000000001</v>
      </c>
      <c r="N246">
        <v>8.9999999999999993E-3</v>
      </c>
      <c r="O246">
        <v>6.2869999999999999</v>
      </c>
      <c r="P246">
        <v>0.14369999999999999</v>
      </c>
      <c r="Q246">
        <v>0.13200000000000001</v>
      </c>
      <c r="R246">
        <v>4.58E-2</v>
      </c>
      <c r="S246">
        <v>7.3570000000000002</v>
      </c>
      <c r="T246">
        <v>9.33</v>
      </c>
      <c r="U246">
        <f t="shared" si="3"/>
        <v>3</v>
      </c>
    </row>
    <row r="247" spans="1:21" x14ac:dyDescent="0.25">
      <c r="A247" t="s">
        <v>543</v>
      </c>
      <c r="B247">
        <v>21910001</v>
      </c>
      <c r="C247" s="2">
        <v>43684</v>
      </c>
      <c r="D247" t="s">
        <v>75</v>
      </c>
      <c r="E247">
        <v>0.24299999999999999</v>
      </c>
      <c r="F247">
        <v>0</v>
      </c>
      <c r="G247">
        <v>10.394809239579825</v>
      </c>
      <c r="H247">
        <v>2342146.8323781062</v>
      </c>
      <c r="I247">
        <v>0</v>
      </c>
      <c r="J247">
        <v>0</v>
      </c>
      <c r="K247">
        <v>0</v>
      </c>
      <c r="L247">
        <v>7.9180000000000001</v>
      </c>
      <c r="M247">
        <v>9.7000000000000003E-2</v>
      </c>
      <c r="N247">
        <v>-7.0000000000000001E-3</v>
      </c>
      <c r="O247">
        <v>1.133</v>
      </c>
      <c r="P247">
        <v>2.53E-2</v>
      </c>
      <c r="Q247">
        <v>2.5999999999999999E-2</v>
      </c>
      <c r="R247">
        <v>6.7000000000000002E-3</v>
      </c>
      <c r="S247">
        <v>10.417</v>
      </c>
      <c r="T247">
        <v>8.9700000000000006</v>
      </c>
      <c r="U247">
        <f t="shared" si="3"/>
        <v>1</v>
      </c>
    </row>
    <row r="248" spans="1:21" x14ac:dyDescent="0.25">
      <c r="A248" t="s">
        <v>545</v>
      </c>
      <c r="B248">
        <v>21150001</v>
      </c>
      <c r="C248" s="2">
        <v>43684</v>
      </c>
      <c r="D248" t="s">
        <v>81</v>
      </c>
      <c r="E248">
        <v>0.78</v>
      </c>
      <c r="F248">
        <v>1.4E-2</v>
      </c>
      <c r="H248">
        <v>868291.5525015688</v>
      </c>
      <c r="I248">
        <v>27450.574547205437</v>
      </c>
      <c r="J248">
        <v>16286.977535442895</v>
      </c>
      <c r="K248">
        <v>0</v>
      </c>
      <c r="L248">
        <v>7.7729999999999997</v>
      </c>
      <c r="M248">
        <v>2.1999999999999999E-2</v>
      </c>
      <c r="N248">
        <v>2E-3</v>
      </c>
      <c r="O248">
        <v>1.4059999999999999</v>
      </c>
      <c r="P248">
        <v>3.32E-2</v>
      </c>
      <c r="Q248">
        <v>5.2999999999999999E-2</v>
      </c>
      <c r="R248">
        <v>7.4999999999999997E-3</v>
      </c>
      <c r="S248">
        <v>7.7130000000000001</v>
      </c>
      <c r="T248">
        <v>8.06</v>
      </c>
      <c r="U248">
        <f t="shared" si="3"/>
        <v>1</v>
      </c>
    </row>
    <row r="249" spans="1:21" x14ac:dyDescent="0.25">
      <c r="A249" t="s">
        <v>529</v>
      </c>
      <c r="B249">
        <v>21780001</v>
      </c>
      <c r="C249" s="2">
        <v>43684</v>
      </c>
      <c r="D249" t="s">
        <v>32</v>
      </c>
      <c r="E249">
        <v>0.4</v>
      </c>
      <c r="F249">
        <v>0</v>
      </c>
      <c r="G249">
        <v>11.529494243181235</v>
      </c>
      <c r="H249">
        <v>6323426.8451712774</v>
      </c>
      <c r="I249">
        <v>0</v>
      </c>
      <c r="J249">
        <v>0</v>
      </c>
      <c r="K249">
        <v>0</v>
      </c>
      <c r="L249">
        <v>7.8929999999999998</v>
      </c>
      <c r="M249">
        <v>0.121</v>
      </c>
      <c r="N249">
        <v>1.9E-2</v>
      </c>
      <c r="O249">
        <v>2.218</v>
      </c>
      <c r="P249">
        <v>2.7699999999999999E-2</v>
      </c>
      <c r="Q249">
        <v>0.03</v>
      </c>
      <c r="R249">
        <v>1.52E-2</v>
      </c>
      <c r="S249">
        <v>29.015999999999998</v>
      </c>
      <c r="T249">
        <v>8.59</v>
      </c>
      <c r="U249">
        <f t="shared" si="3"/>
        <v>1</v>
      </c>
    </row>
    <row r="250" spans="1:21" x14ac:dyDescent="0.25">
      <c r="A250" t="s">
        <v>555</v>
      </c>
      <c r="B250">
        <v>21870001</v>
      </c>
      <c r="C250" s="2">
        <v>43684</v>
      </c>
      <c r="D250" t="s">
        <v>111</v>
      </c>
      <c r="E250">
        <v>16.184999999999999</v>
      </c>
      <c r="F250">
        <v>0</v>
      </c>
      <c r="G250">
        <v>13.634417148412838</v>
      </c>
      <c r="H250">
        <v>4200602.2215539226</v>
      </c>
      <c r="I250">
        <v>1398590.2047365664</v>
      </c>
      <c r="J250">
        <v>0</v>
      </c>
      <c r="K250">
        <v>0</v>
      </c>
      <c r="L250">
        <v>12.29</v>
      </c>
      <c r="M250">
        <v>2.1000000000000001E-2</v>
      </c>
      <c r="N250">
        <v>1.4999999999999999E-2</v>
      </c>
      <c r="O250">
        <v>2.1110000000000002</v>
      </c>
      <c r="P250">
        <v>6.3899999999999998E-2</v>
      </c>
      <c r="Q250">
        <v>6.9000000000000006E-2</v>
      </c>
      <c r="R250">
        <v>1.2500000000000001E-2</v>
      </c>
      <c r="S250">
        <v>3.5920000000000001</v>
      </c>
      <c r="T250">
        <v>9.17</v>
      </c>
      <c r="U250">
        <f t="shared" si="3"/>
        <v>3</v>
      </c>
    </row>
    <row r="251" spans="1:21" x14ac:dyDescent="0.25">
      <c r="A251" t="s">
        <v>528</v>
      </c>
      <c r="B251">
        <v>21670001</v>
      </c>
      <c r="C251" s="2">
        <v>43684</v>
      </c>
      <c r="D251" t="s">
        <v>29</v>
      </c>
      <c r="E251">
        <v>0.30499999999999999</v>
      </c>
      <c r="F251">
        <v>0</v>
      </c>
      <c r="G251">
        <v>14.226426715509227</v>
      </c>
      <c r="H251">
        <v>8139342.9995403187</v>
      </c>
      <c r="I251">
        <v>0</v>
      </c>
      <c r="J251">
        <v>0</v>
      </c>
      <c r="K251">
        <v>0</v>
      </c>
      <c r="L251">
        <v>8.5129999999999999</v>
      </c>
      <c r="M251">
        <v>1.4E-2</v>
      </c>
      <c r="N251">
        <v>2E-3</v>
      </c>
      <c r="O251">
        <v>1.133</v>
      </c>
      <c r="P251">
        <v>1.6500000000000001E-2</v>
      </c>
      <c r="Q251">
        <v>2.4E-2</v>
      </c>
      <c r="R251">
        <v>6.1000000000000004E-3</v>
      </c>
      <c r="S251">
        <v>11.851000000000001</v>
      </c>
      <c r="T251">
        <v>8.32</v>
      </c>
      <c r="U251">
        <f t="shared" si="3"/>
        <v>1</v>
      </c>
    </row>
    <row r="252" spans="1:21" x14ac:dyDescent="0.25">
      <c r="A252" t="s">
        <v>541</v>
      </c>
      <c r="B252">
        <v>21270001</v>
      </c>
      <c r="C252" s="2">
        <v>43684</v>
      </c>
      <c r="D252" t="s">
        <v>69</v>
      </c>
      <c r="E252">
        <v>0.35499999999999998</v>
      </c>
      <c r="F252">
        <v>8.0000000000000002E-3</v>
      </c>
      <c r="G252">
        <v>7.6485426366604674</v>
      </c>
      <c r="H252">
        <v>1246760.0619411895</v>
      </c>
      <c r="I252">
        <v>0</v>
      </c>
      <c r="J252">
        <v>0</v>
      </c>
      <c r="K252">
        <v>0</v>
      </c>
      <c r="L252">
        <v>7.1029999999999998</v>
      </c>
      <c r="M252">
        <v>7.3999999999999996E-2</v>
      </c>
      <c r="N252">
        <v>1.7000000000000001E-2</v>
      </c>
      <c r="O252">
        <v>0.40100000000000002</v>
      </c>
      <c r="P252">
        <v>2.7300000000000001E-2</v>
      </c>
      <c r="Q252">
        <v>-1E-3</v>
      </c>
      <c r="R252">
        <v>2.2000000000000001E-3</v>
      </c>
      <c r="S252">
        <v>1.087</v>
      </c>
      <c r="T252">
        <v>7.54</v>
      </c>
      <c r="U252">
        <f t="shared" si="3"/>
        <v>1</v>
      </c>
    </row>
    <row r="253" spans="1:21" x14ac:dyDescent="0.25">
      <c r="A253" t="s">
        <v>548</v>
      </c>
      <c r="B253">
        <v>21300002</v>
      </c>
      <c r="C253" s="2">
        <v>43684</v>
      </c>
      <c r="D253" t="s">
        <v>679</v>
      </c>
      <c r="E253">
        <v>0.40300000000000002</v>
      </c>
      <c r="F253">
        <v>0</v>
      </c>
      <c r="G253">
        <v>3.9649275525051619</v>
      </c>
      <c r="H253">
        <v>1200695.749226795</v>
      </c>
      <c r="I253">
        <v>74509.390094975621</v>
      </c>
      <c r="J253">
        <v>0</v>
      </c>
      <c r="K253">
        <v>0</v>
      </c>
      <c r="L253">
        <v>6.8470000000000004</v>
      </c>
      <c r="M253">
        <v>0.22700000000000001</v>
      </c>
      <c r="N253">
        <v>-0.01</v>
      </c>
      <c r="O253">
        <v>0.74099999999999999</v>
      </c>
      <c r="P253">
        <v>3.5499999999999997E-2</v>
      </c>
      <c r="Q253">
        <v>3.6999999999999998E-2</v>
      </c>
      <c r="R253">
        <v>1.6000000000000001E-3</v>
      </c>
      <c r="S253">
        <v>22.428999999999998</v>
      </c>
      <c r="T253">
        <v>8.18</v>
      </c>
      <c r="U253">
        <f t="shared" si="3"/>
        <v>1</v>
      </c>
    </row>
    <row r="254" spans="1:21" x14ac:dyDescent="0.25">
      <c r="A254" t="s">
        <v>532</v>
      </c>
      <c r="B254">
        <v>21830001</v>
      </c>
      <c r="C254" s="2">
        <v>43684</v>
      </c>
      <c r="D254" t="s">
        <v>41</v>
      </c>
      <c r="E254">
        <v>0.45500000000000002</v>
      </c>
      <c r="F254">
        <v>7.0000000000000001E-3</v>
      </c>
      <c r="G254">
        <v>4.6884948011785257</v>
      </c>
      <c r="H254">
        <v>1724765.352447341</v>
      </c>
      <c r="I254">
        <v>89555.739033935519</v>
      </c>
      <c r="J254">
        <v>0</v>
      </c>
      <c r="K254">
        <v>0</v>
      </c>
      <c r="L254">
        <v>7.7050000000000001</v>
      </c>
      <c r="M254">
        <v>0.47199999999999998</v>
      </c>
      <c r="N254">
        <v>1.6E-2</v>
      </c>
      <c r="O254">
        <v>1.996</v>
      </c>
      <c r="P254">
        <v>1.43E-2</v>
      </c>
      <c r="Q254">
        <v>3.1E-2</v>
      </c>
      <c r="R254">
        <v>6.6E-3</v>
      </c>
      <c r="S254">
        <v>10.452999999999999</v>
      </c>
      <c r="T254">
        <v>9.3800000000000008</v>
      </c>
      <c r="U254">
        <f t="shared" si="3"/>
        <v>1</v>
      </c>
    </row>
    <row r="255" spans="1:21" x14ac:dyDescent="0.25">
      <c r="A255" t="s">
        <v>542</v>
      </c>
      <c r="B255">
        <v>21590001</v>
      </c>
      <c r="C255" s="2">
        <v>43684</v>
      </c>
      <c r="D255" t="s">
        <v>72</v>
      </c>
      <c r="E255">
        <v>0.41199999999999998</v>
      </c>
      <c r="F255">
        <v>0</v>
      </c>
      <c r="G255">
        <v>2.2546776920044844</v>
      </c>
      <c r="H255">
        <v>2454280.2522300468</v>
      </c>
      <c r="I255">
        <v>0</v>
      </c>
      <c r="J255">
        <v>0</v>
      </c>
      <c r="K255">
        <v>0</v>
      </c>
      <c r="L255">
        <v>9.2170000000000005</v>
      </c>
      <c r="M255">
        <v>-1.4E-2</v>
      </c>
      <c r="N255">
        <v>-0.01</v>
      </c>
      <c r="O255">
        <v>0.89200000000000002</v>
      </c>
      <c r="P255">
        <v>2.06E-2</v>
      </c>
      <c r="Q255">
        <v>3.6999999999999998E-2</v>
      </c>
      <c r="R255">
        <v>4.4000000000000003E-3</v>
      </c>
      <c r="S255">
        <v>4.8170000000000002</v>
      </c>
      <c r="T255">
        <v>8.27</v>
      </c>
      <c r="U255">
        <f t="shared" si="3"/>
        <v>1</v>
      </c>
    </row>
    <row r="256" spans="1:21" x14ac:dyDescent="0.25">
      <c r="A256" t="s">
        <v>525</v>
      </c>
      <c r="B256">
        <v>21390001</v>
      </c>
      <c r="C256" s="2">
        <v>43684</v>
      </c>
      <c r="D256" t="s">
        <v>20</v>
      </c>
      <c r="E256">
        <v>0.44500000000000001</v>
      </c>
      <c r="F256">
        <v>2E-3</v>
      </c>
      <c r="G256">
        <v>4.8529419031497447</v>
      </c>
      <c r="H256">
        <v>2007846.262602688</v>
      </c>
      <c r="I256">
        <v>0</v>
      </c>
      <c r="J256">
        <v>0</v>
      </c>
      <c r="K256">
        <v>0</v>
      </c>
      <c r="L256">
        <v>6.8220000000000001</v>
      </c>
      <c r="M256">
        <v>5.0999999999999997E-2</v>
      </c>
      <c r="N256">
        <v>2E-3</v>
      </c>
      <c r="O256">
        <v>1.6970000000000001</v>
      </c>
      <c r="P256">
        <v>3.0099999999999998E-2</v>
      </c>
      <c r="Q256">
        <v>0.29299999999999998</v>
      </c>
      <c r="R256">
        <v>4.9700000000000001E-2</v>
      </c>
      <c r="S256">
        <v>7.923</v>
      </c>
      <c r="T256">
        <v>8.65</v>
      </c>
      <c r="U256">
        <f t="shared" si="3"/>
        <v>1</v>
      </c>
    </row>
    <row r="257" spans="1:21" x14ac:dyDescent="0.25">
      <c r="A257" t="s">
        <v>549</v>
      </c>
      <c r="B257">
        <v>21300003</v>
      </c>
      <c r="C257" s="2">
        <v>43684</v>
      </c>
      <c r="D257" t="s">
        <v>93</v>
      </c>
      <c r="E257">
        <v>1.2350000000000001</v>
      </c>
      <c r="F257">
        <v>8.9999999999999993E-3</v>
      </c>
      <c r="G257">
        <v>7.4018719837036393</v>
      </c>
      <c r="H257">
        <v>3033694.175877661</v>
      </c>
      <c r="I257">
        <v>363738.58293085219</v>
      </c>
      <c r="J257">
        <v>0</v>
      </c>
      <c r="K257">
        <v>0</v>
      </c>
      <c r="L257">
        <v>6.2949999999999999</v>
      </c>
      <c r="M257">
        <v>0.08</v>
      </c>
      <c r="N257">
        <v>-8.9999999999999993E-3</v>
      </c>
      <c r="O257">
        <v>0.83299999999999996</v>
      </c>
      <c r="P257">
        <v>4.4299999999999999E-2</v>
      </c>
      <c r="Q257">
        <v>3.9E-2</v>
      </c>
      <c r="R257">
        <v>2.2000000000000001E-3</v>
      </c>
      <c r="S257">
        <v>23.056999999999999</v>
      </c>
      <c r="T257">
        <v>8.1999999999999993</v>
      </c>
      <c r="U257">
        <f t="shared" si="3"/>
        <v>2</v>
      </c>
    </row>
    <row r="258" spans="1:21" x14ac:dyDescent="0.25">
      <c r="A258" t="s">
        <v>562</v>
      </c>
      <c r="B258">
        <v>21280001</v>
      </c>
      <c r="C258" s="2">
        <v>43690</v>
      </c>
      <c r="D258" t="s">
        <v>17</v>
      </c>
      <c r="E258">
        <v>0</v>
      </c>
      <c r="F258">
        <v>7.0000000000000001E-3</v>
      </c>
      <c r="G258">
        <v>4.1567825048049176</v>
      </c>
      <c r="H258">
        <v>1256322.4561949123</v>
      </c>
      <c r="I258">
        <v>0</v>
      </c>
      <c r="J258">
        <v>0</v>
      </c>
      <c r="K258">
        <v>0</v>
      </c>
      <c r="L258">
        <v>3.0750000000000002</v>
      </c>
      <c r="M258">
        <v>5.8000000000000003E-2</v>
      </c>
      <c r="N258">
        <v>2.9000000000000001E-2</v>
      </c>
      <c r="O258">
        <v>1.593</v>
      </c>
      <c r="P258">
        <v>2.4799999999999999E-2</v>
      </c>
      <c r="Q258">
        <v>1.532</v>
      </c>
      <c r="R258">
        <v>6.4199999999999993E-2</v>
      </c>
      <c r="S258">
        <v>12.914999999999999</v>
      </c>
      <c r="T258">
        <v>7.71</v>
      </c>
      <c r="U258">
        <f t="shared" ref="U258:U321" si="4">IF(E258&lt;1, 1, IF(E258&gt;8, 3, 2))</f>
        <v>1</v>
      </c>
    </row>
    <row r="259" spans="1:21" x14ac:dyDescent="0.25">
      <c r="A259" t="s">
        <v>575</v>
      </c>
      <c r="B259">
        <v>21350001</v>
      </c>
      <c r="C259" s="2">
        <v>43690</v>
      </c>
      <c r="D259" t="s">
        <v>680</v>
      </c>
      <c r="E259">
        <v>53.99</v>
      </c>
      <c r="F259">
        <v>5.0000000000000001E-3</v>
      </c>
      <c r="G259">
        <v>27.870054609054698</v>
      </c>
      <c r="H259">
        <v>4182333.2724119234</v>
      </c>
      <c r="I259">
        <v>2642105.1380333505</v>
      </c>
      <c r="J259">
        <v>0</v>
      </c>
      <c r="K259">
        <v>0</v>
      </c>
      <c r="L259">
        <v>8.7040000000000006</v>
      </c>
      <c r="M259">
        <v>1.468</v>
      </c>
      <c r="N259">
        <v>0.03</v>
      </c>
      <c r="O259">
        <v>7.4619999999999997</v>
      </c>
      <c r="P259">
        <v>0.29659999999999997</v>
      </c>
      <c r="Q259">
        <v>0.32500000000000001</v>
      </c>
      <c r="R259">
        <v>5.7299999999999997E-2</v>
      </c>
      <c r="S259">
        <v>12.586</v>
      </c>
      <c r="T259">
        <v>8.3000000000000007</v>
      </c>
      <c r="U259">
        <f t="shared" si="4"/>
        <v>3</v>
      </c>
    </row>
    <row r="260" spans="1:21" x14ac:dyDescent="0.25">
      <c r="A260" t="s">
        <v>569</v>
      </c>
      <c r="B260">
        <v>21810002</v>
      </c>
      <c r="C260" s="2">
        <v>43690</v>
      </c>
      <c r="D260" t="s">
        <v>38</v>
      </c>
      <c r="E260">
        <v>1.3</v>
      </c>
      <c r="F260">
        <v>7.0000000000000001E-3</v>
      </c>
      <c r="G260">
        <v>17.09876942993985</v>
      </c>
      <c r="H260">
        <v>8587546.252984453</v>
      </c>
      <c r="I260">
        <v>0</v>
      </c>
      <c r="J260">
        <v>0</v>
      </c>
      <c r="K260">
        <v>0</v>
      </c>
      <c r="L260">
        <v>7.8209999999999997</v>
      </c>
      <c r="M260">
        <v>0.183</v>
      </c>
      <c r="N260">
        <v>0.03</v>
      </c>
      <c r="O260">
        <v>2.1139999999999999</v>
      </c>
      <c r="P260">
        <v>2.86E-2</v>
      </c>
      <c r="Q260">
        <v>2.3E-2</v>
      </c>
      <c r="R260">
        <v>1.35E-2</v>
      </c>
      <c r="S260">
        <v>18.271999999999998</v>
      </c>
      <c r="T260">
        <v>8.66</v>
      </c>
      <c r="U260">
        <f t="shared" si="4"/>
        <v>2</v>
      </c>
    </row>
    <row r="261" spans="1:21" x14ac:dyDescent="0.25">
      <c r="A261" t="s">
        <v>572</v>
      </c>
      <c r="B261">
        <v>21940001</v>
      </c>
      <c r="C261" s="2">
        <v>43690</v>
      </c>
      <c r="D261" t="s">
        <v>47</v>
      </c>
      <c r="E261">
        <v>0</v>
      </c>
      <c r="F261">
        <v>2E-3</v>
      </c>
      <c r="G261">
        <v>1.311847640702829</v>
      </c>
      <c r="H261">
        <v>96195.946572105691</v>
      </c>
      <c r="I261">
        <v>0</v>
      </c>
      <c r="J261">
        <v>0</v>
      </c>
      <c r="K261">
        <v>0</v>
      </c>
      <c r="L261">
        <v>37.06</v>
      </c>
      <c r="M261">
        <v>0.01</v>
      </c>
      <c r="N261">
        <v>2.7E-2</v>
      </c>
      <c r="O261">
        <v>0.73799999999999999</v>
      </c>
      <c r="P261">
        <v>0.04</v>
      </c>
      <c r="Q261">
        <v>2.6539999999999999</v>
      </c>
      <c r="R261">
        <v>8.5900000000000004E-2</v>
      </c>
      <c r="S261">
        <v>14.968999999999999</v>
      </c>
      <c r="T261">
        <v>7.97</v>
      </c>
      <c r="U261">
        <f t="shared" si="4"/>
        <v>1</v>
      </c>
    </row>
    <row r="262" spans="1:21" x14ac:dyDescent="0.25">
      <c r="A262" t="s">
        <v>573</v>
      </c>
      <c r="B262">
        <v>21170001</v>
      </c>
      <c r="C262" s="2">
        <v>43690</v>
      </c>
      <c r="D262" t="s">
        <v>50</v>
      </c>
      <c r="E262">
        <v>11.398</v>
      </c>
      <c r="F262">
        <v>2E-3</v>
      </c>
      <c r="G262">
        <v>4.8474603330840376</v>
      </c>
      <c r="H262">
        <v>1855921.8799224971</v>
      </c>
      <c r="I262">
        <v>0</v>
      </c>
      <c r="J262">
        <v>0</v>
      </c>
      <c r="K262">
        <v>0</v>
      </c>
      <c r="L262">
        <v>10.210000000000001</v>
      </c>
      <c r="M262">
        <v>3.4000000000000002E-2</v>
      </c>
      <c r="N262">
        <v>1.0999999999999999E-2</v>
      </c>
      <c r="O262">
        <v>2.4039999999999999</v>
      </c>
      <c r="P262">
        <v>2.3300000000000001E-2</v>
      </c>
      <c r="Q262">
        <v>2.1000000000000001E-2</v>
      </c>
      <c r="R262">
        <v>5.8999999999999999E-3</v>
      </c>
      <c r="S262">
        <v>12.339</v>
      </c>
      <c r="T262">
        <v>8.3000000000000007</v>
      </c>
      <c r="U262">
        <f t="shared" si="4"/>
        <v>3</v>
      </c>
    </row>
    <row r="263" spans="1:21" x14ac:dyDescent="0.25">
      <c r="A263" t="s">
        <v>568</v>
      </c>
      <c r="B263">
        <v>21810001</v>
      </c>
      <c r="C263" s="2">
        <v>43690</v>
      </c>
      <c r="D263" t="s">
        <v>35</v>
      </c>
      <c r="E263">
        <v>0.17</v>
      </c>
      <c r="F263">
        <v>4.0000000000000001E-3</v>
      </c>
      <c r="G263">
        <v>11.56238366357548</v>
      </c>
      <c r="H263">
        <v>5518169.9488357445</v>
      </c>
      <c r="I263">
        <v>0</v>
      </c>
      <c r="J263">
        <v>0</v>
      </c>
      <c r="K263">
        <v>0</v>
      </c>
      <c r="L263">
        <v>7.8959999999999999</v>
      </c>
      <c r="M263">
        <v>0.14099999999999999</v>
      </c>
      <c r="N263">
        <v>1.7000000000000001E-2</v>
      </c>
      <c r="O263">
        <v>1.944</v>
      </c>
      <c r="P263">
        <v>3.8399999999999997E-2</v>
      </c>
      <c r="Q263">
        <v>1.7000000000000001E-2</v>
      </c>
      <c r="R263">
        <v>1.5800000000000002E-2</v>
      </c>
      <c r="S263">
        <v>18.337</v>
      </c>
      <c r="T263">
        <v>8.39</v>
      </c>
      <c r="U263">
        <f t="shared" si="4"/>
        <v>1</v>
      </c>
    </row>
    <row r="264" spans="1:21" x14ac:dyDescent="0.25">
      <c r="A264" t="s">
        <v>559</v>
      </c>
      <c r="B264">
        <v>21070001</v>
      </c>
      <c r="C264" s="2">
        <v>43690</v>
      </c>
      <c r="D264" t="s">
        <v>8</v>
      </c>
      <c r="E264">
        <v>1.1850000000000001</v>
      </c>
      <c r="F264">
        <v>1.0999999999999999E-2</v>
      </c>
      <c r="G264">
        <v>2.3697906633843377</v>
      </c>
      <c r="H264">
        <v>432149.09763103613</v>
      </c>
      <c r="I264">
        <v>0</v>
      </c>
      <c r="J264">
        <v>0</v>
      </c>
      <c r="K264">
        <v>0</v>
      </c>
      <c r="L264">
        <v>7.0439999999999996</v>
      </c>
      <c r="M264">
        <v>6.8000000000000005E-2</v>
      </c>
      <c r="N264">
        <v>1.6E-2</v>
      </c>
      <c r="O264">
        <v>1.5609999999999999</v>
      </c>
      <c r="P264">
        <v>0.1633</v>
      </c>
      <c r="Q264">
        <v>-3.0000000000000001E-3</v>
      </c>
      <c r="R264">
        <v>2E-3</v>
      </c>
      <c r="S264">
        <v>36.121000000000002</v>
      </c>
      <c r="T264">
        <v>8.36</v>
      </c>
      <c r="U264">
        <f t="shared" si="4"/>
        <v>2</v>
      </c>
    </row>
    <row r="265" spans="1:21" x14ac:dyDescent="0.25">
      <c r="A265" t="s">
        <v>564</v>
      </c>
      <c r="B265">
        <v>21520001</v>
      </c>
      <c r="C265" s="2">
        <v>43690</v>
      </c>
      <c r="D265" t="s">
        <v>23</v>
      </c>
      <c r="E265">
        <v>0.54500000000000004</v>
      </c>
      <c r="F265">
        <v>0.01</v>
      </c>
      <c r="G265">
        <v>3.2742497242260424</v>
      </c>
      <c r="H265">
        <v>939001.96731910575</v>
      </c>
      <c r="I265">
        <v>0</v>
      </c>
      <c r="J265">
        <v>0</v>
      </c>
      <c r="K265">
        <v>0</v>
      </c>
      <c r="L265">
        <v>6.2409999999999997</v>
      </c>
      <c r="M265">
        <v>9.7000000000000003E-2</v>
      </c>
      <c r="N265">
        <v>3.5000000000000003E-2</v>
      </c>
      <c r="O265">
        <v>1.4710000000000001</v>
      </c>
      <c r="P265">
        <v>2.7E-2</v>
      </c>
      <c r="Q265">
        <v>8.9999999999999993E-3</v>
      </c>
      <c r="R265">
        <v>5.5999999999999999E-3</v>
      </c>
      <c r="S265">
        <v>22.07</v>
      </c>
      <c r="T265">
        <v>8.7799999999999994</v>
      </c>
      <c r="U265">
        <f t="shared" si="4"/>
        <v>1</v>
      </c>
    </row>
    <row r="266" spans="1:21" x14ac:dyDescent="0.25">
      <c r="A266" t="s">
        <v>567</v>
      </c>
      <c r="B266">
        <v>21780001</v>
      </c>
      <c r="C266" s="2">
        <v>43690</v>
      </c>
      <c r="D266" t="s">
        <v>32</v>
      </c>
      <c r="E266">
        <v>3.7999999999999999E-2</v>
      </c>
      <c r="F266">
        <v>1.0999999999999999E-2</v>
      </c>
      <c r="G266">
        <v>4.8584234732154519</v>
      </c>
      <c r="H266">
        <v>1109988.299039331</v>
      </c>
      <c r="I266">
        <v>0</v>
      </c>
      <c r="J266">
        <v>0</v>
      </c>
      <c r="K266">
        <v>0</v>
      </c>
      <c r="L266">
        <v>8.2859999999999996</v>
      </c>
      <c r="M266">
        <v>7.0999999999999994E-2</v>
      </c>
      <c r="N266">
        <v>4.8000000000000001E-2</v>
      </c>
      <c r="O266">
        <v>2.2290000000000001</v>
      </c>
      <c r="P266">
        <v>0.20630000000000001</v>
      </c>
      <c r="Q266">
        <v>0.03</v>
      </c>
      <c r="R266">
        <v>9.7999999999999997E-3</v>
      </c>
      <c r="S266">
        <v>28.681000000000001</v>
      </c>
      <c r="T266">
        <v>8.3699999999999992</v>
      </c>
      <c r="U266">
        <f t="shared" si="4"/>
        <v>1</v>
      </c>
    </row>
    <row r="267" spans="1:21" x14ac:dyDescent="0.25">
      <c r="A267" t="s">
        <v>566</v>
      </c>
      <c r="B267">
        <v>21670001</v>
      </c>
      <c r="C267" s="2">
        <v>43690</v>
      </c>
      <c r="D267" t="s">
        <v>29</v>
      </c>
      <c r="E267">
        <v>0.56699999999999995</v>
      </c>
      <c r="F267">
        <v>1E-3</v>
      </c>
      <c r="G267">
        <v>3.7292200396797481</v>
      </c>
      <c r="H267">
        <v>638729.79829511733</v>
      </c>
      <c r="I267">
        <v>0</v>
      </c>
      <c r="J267">
        <v>0</v>
      </c>
      <c r="K267">
        <v>0</v>
      </c>
      <c r="L267">
        <v>9.2690000000000001</v>
      </c>
      <c r="M267">
        <v>0.13900000000000001</v>
      </c>
      <c r="N267">
        <v>4.0000000000000001E-3</v>
      </c>
      <c r="O267">
        <v>1.472</v>
      </c>
      <c r="P267">
        <v>2.2599999999999999E-2</v>
      </c>
      <c r="Q267">
        <v>1E-3</v>
      </c>
      <c r="R267">
        <v>3.8E-3</v>
      </c>
      <c r="S267">
        <v>11.500999999999999</v>
      </c>
      <c r="T267">
        <v>7.91</v>
      </c>
      <c r="U267">
        <f t="shared" si="4"/>
        <v>1</v>
      </c>
    </row>
    <row r="268" spans="1:21" x14ac:dyDescent="0.25">
      <c r="A268" t="s">
        <v>576</v>
      </c>
      <c r="B268">
        <v>21420001</v>
      </c>
      <c r="C268" s="2">
        <v>43690</v>
      </c>
      <c r="D268" t="s">
        <v>59</v>
      </c>
      <c r="E268">
        <v>0.94499999999999995</v>
      </c>
      <c r="F268">
        <v>1.2E-2</v>
      </c>
      <c r="G268">
        <v>9.753465541892071</v>
      </c>
      <c r="H268">
        <v>1121009.2849120782</v>
      </c>
      <c r="I268">
        <v>0</v>
      </c>
      <c r="J268">
        <v>0</v>
      </c>
      <c r="K268">
        <v>0</v>
      </c>
      <c r="L268">
        <v>4.8849999999999998</v>
      </c>
      <c r="M268">
        <v>0.126</v>
      </c>
      <c r="N268">
        <v>1.6E-2</v>
      </c>
      <c r="O268">
        <v>1.9630000000000001</v>
      </c>
      <c r="P268">
        <v>0.14599999999999999</v>
      </c>
      <c r="Q268">
        <v>0.63800000000000001</v>
      </c>
      <c r="R268">
        <v>9.0399999999999994E-2</v>
      </c>
      <c r="S268">
        <v>14.166</v>
      </c>
      <c r="T268">
        <v>8.6</v>
      </c>
      <c r="U268">
        <f t="shared" si="4"/>
        <v>1</v>
      </c>
    </row>
    <row r="269" spans="1:21" x14ac:dyDescent="0.25">
      <c r="A269" t="s">
        <v>574</v>
      </c>
      <c r="B269">
        <v>21170002</v>
      </c>
      <c r="C269" s="2">
        <v>43690</v>
      </c>
      <c r="D269" t="s">
        <v>53</v>
      </c>
      <c r="E269">
        <v>24.524999999999999</v>
      </c>
      <c r="F269">
        <v>1.4999999999999999E-2</v>
      </c>
      <c r="G269">
        <v>8.6955225192105612</v>
      </c>
      <c r="H269">
        <v>2114392.1903416808</v>
      </c>
      <c r="I269">
        <v>66605.090431664183</v>
      </c>
      <c r="J269">
        <v>0</v>
      </c>
      <c r="K269">
        <v>0</v>
      </c>
      <c r="L269">
        <v>11.97</v>
      </c>
      <c r="M269">
        <v>0.20300000000000001</v>
      </c>
      <c r="N269">
        <v>1.0999999999999999E-2</v>
      </c>
      <c r="O269">
        <v>2.8650000000000002</v>
      </c>
      <c r="P269">
        <v>0.30980000000000002</v>
      </c>
      <c r="Q269">
        <v>2.3E-2</v>
      </c>
      <c r="R269">
        <v>4.1000000000000003E-3</v>
      </c>
      <c r="S269">
        <v>12.333</v>
      </c>
      <c r="T269">
        <v>8.93</v>
      </c>
      <c r="U269">
        <f t="shared" si="4"/>
        <v>3</v>
      </c>
    </row>
    <row r="270" spans="1:21" x14ac:dyDescent="0.25">
      <c r="A270" t="s">
        <v>561</v>
      </c>
      <c r="B270">
        <v>21130002</v>
      </c>
      <c r="C270" s="2">
        <v>43690</v>
      </c>
      <c r="D270" t="s">
        <v>14</v>
      </c>
      <c r="E270">
        <v>5.76</v>
      </c>
      <c r="F270">
        <v>4.0000000000000001E-3</v>
      </c>
      <c r="G270">
        <v>7.5882453659376869</v>
      </c>
      <c r="H270">
        <v>1864300.8450001765</v>
      </c>
      <c r="I270">
        <v>0</v>
      </c>
      <c r="J270">
        <v>0</v>
      </c>
      <c r="K270">
        <v>0</v>
      </c>
      <c r="L270">
        <v>9.0109999999999992</v>
      </c>
      <c r="M270">
        <v>0.14399999999999999</v>
      </c>
      <c r="N270">
        <v>0.114</v>
      </c>
      <c r="O270">
        <v>1.675</v>
      </c>
      <c r="P270">
        <v>4.82E-2</v>
      </c>
      <c r="Q270">
        <v>8.9999999999999993E-3</v>
      </c>
      <c r="R270">
        <v>7.6E-3</v>
      </c>
      <c r="S270">
        <v>18.492999999999999</v>
      </c>
      <c r="T270">
        <v>8.39</v>
      </c>
      <c r="U270">
        <f t="shared" si="4"/>
        <v>2</v>
      </c>
    </row>
    <row r="271" spans="1:21" x14ac:dyDescent="0.25">
      <c r="A271" t="s">
        <v>560</v>
      </c>
      <c r="B271">
        <v>21130001</v>
      </c>
      <c r="C271" s="2">
        <v>43690</v>
      </c>
      <c r="D271" t="s">
        <v>11</v>
      </c>
      <c r="E271">
        <v>4.335</v>
      </c>
      <c r="F271">
        <v>4.0000000000000001E-3</v>
      </c>
      <c r="G271">
        <v>8.2131443534283193</v>
      </c>
      <c r="H271">
        <v>1748230.2024771506</v>
      </c>
      <c r="I271">
        <v>0</v>
      </c>
      <c r="J271">
        <v>0</v>
      </c>
      <c r="K271">
        <v>0</v>
      </c>
      <c r="L271">
        <v>9.3219999999999992</v>
      </c>
      <c r="M271">
        <v>0.16900000000000001</v>
      </c>
      <c r="N271">
        <v>6.0000000000000001E-3</v>
      </c>
      <c r="O271">
        <v>1.82</v>
      </c>
      <c r="P271">
        <v>3.09E-2</v>
      </c>
      <c r="Q271">
        <v>-1E-3</v>
      </c>
      <c r="R271">
        <v>8.0999999999999996E-3</v>
      </c>
      <c r="S271">
        <v>18.452999999999999</v>
      </c>
      <c r="T271">
        <v>8.49</v>
      </c>
      <c r="U271">
        <f t="shared" si="4"/>
        <v>2</v>
      </c>
    </row>
    <row r="272" spans="1:21" x14ac:dyDescent="0.25">
      <c r="A272" t="s">
        <v>565</v>
      </c>
      <c r="B272">
        <v>21570001</v>
      </c>
      <c r="C272" s="2">
        <v>43690</v>
      </c>
      <c r="D272" t="s">
        <v>26</v>
      </c>
      <c r="E272">
        <v>2.7E-2</v>
      </c>
      <c r="F272">
        <v>1.7000000000000001E-2</v>
      </c>
      <c r="G272">
        <v>3.0549869215977501</v>
      </c>
      <c r="H272">
        <v>564020.9654187056</v>
      </c>
      <c r="I272">
        <v>0</v>
      </c>
      <c r="J272">
        <v>0</v>
      </c>
      <c r="K272">
        <v>0</v>
      </c>
      <c r="L272">
        <v>6.556</v>
      </c>
      <c r="M272">
        <v>2.5999999999999999E-2</v>
      </c>
      <c r="N272">
        <v>8.3000000000000004E-2</v>
      </c>
      <c r="O272">
        <v>0.86399999999999999</v>
      </c>
      <c r="P272">
        <v>0.37630000000000002</v>
      </c>
      <c r="Q272">
        <v>7.0999999999999994E-2</v>
      </c>
      <c r="R272">
        <v>4.0000000000000002E-4</v>
      </c>
      <c r="S272">
        <v>6.51</v>
      </c>
      <c r="T272">
        <v>8.0299999999999994</v>
      </c>
      <c r="U272">
        <f t="shared" si="4"/>
        <v>1</v>
      </c>
    </row>
    <row r="273" spans="1:21" x14ac:dyDescent="0.25">
      <c r="A273" t="s">
        <v>570</v>
      </c>
      <c r="B273">
        <v>21830001</v>
      </c>
      <c r="C273" s="2">
        <v>43690</v>
      </c>
      <c r="D273" t="s">
        <v>41</v>
      </c>
      <c r="E273">
        <v>1.4450000000000001</v>
      </c>
      <c r="F273">
        <v>1.2E-2</v>
      </c>
      <c r="G273">
        <v>4.5240476992073066</v>
      </c>
      <c r="H273">
        <v>773282.84116543795</v>
      </c>
      <c r="I273">
        <v>0</v>
      </c>
      <c r="J273">
        <v>0</v>
      </c>
      <c r="K273">
        <v>0</v>
      </c>
      <c r="L273">
        <v>7.1630000000000003</v>
      </c>
      <c r="M273">
        <v>6.0999999999999999E-2</v>
      </c>
      <c r="N273">
        <v>0.04</v>
      </c>
      <c r="O273">
        <v>1.3340000000000001</v>
      </c>
      <c r="P273">
        <v>2.5000000000000001E-2</v>
      </c>
      <c r="Q273">
        <v>1.7999999999999999E-2</v>
      </c>
      <c r="R273">
        <v>5.9999999999999995E-4</v>
      </c>
      <c r="S273">
        <v>10.53</v>
      </c>
      <c r="T273">
        <v>8.91</v>
      </c>
      <c r="U273">
        <f t="shared" si="4"/>
        <v>2</v>
      </c>
    </row>
    <row r="274" spans="1:21" x14ac:dyDescent="0.25">
      <c r="A274" t="s">
        <v>577</v>
      </c>
      <c r="B274">
        <v>21500001</v>
      </c>
      <c r="C274" s="2">
        <v>43690</v>
      </c>
      <c r="D274" t="s">
        <v>62</v>
      </c>
      <c r="E274">
        <v>0.23499999999999999</v>
      </c>
      <c r="F274">
        <v>7.0000000000000001E-3</v>
      </c>
      <c r="G274">
        <v>9.4519791882781696</v>
      </c>
      <c r="H274">
        <v>1273416.9179553112</v>
      </c>
      <c r="I274">
        <v>0</v>
      </c>
      <c r="J274">
        <v>0</v>
      </c>
      <c r="K274">
        <v>0</v>
      </c>
      <c r="L274">
        <v>5.2880000000000003</v>
      </c>
      <c r="M274">
        <v>0.152</v>
      </c>
      <c r="N274">
        <v>0.186</v>
      </c>
      <c r="O274">
        <v>2.2559999999999998</v>
      </c>
      <c r="P274">
        <v>0.25530000000000003</v>
      </c>
      <c r="Q274">
        <v>6.9000000000000006E-2</v>
      </c>
      <c r="R274">
        <v>2.69E-2</v>
      </c>
      <c r="S274">
        <v>12.417</v>
      </c>
      <c r="T274">
        <v>7.9</v>
      </c>
      <c r="U274">
        <f t="shared" si="4"/>
        <v>1</v>
      </c>
    </row>
    <row r="275" spans="1:21" x14ac:dyDescent="0.25">
      <c r="A275" t="s">
        <v>563</v>
      </c>
      <c r="B275">
        <v>21390001</v>
      </c>
      <c r="C275" s="2">
        <v>43690</v>
      </c>
      <c r="D275" t="s">
        <v>20</v>
      </c>
      <c r="E275">
        <v>0.55500000000000005</v>
      </c>
      <c r="F275">
        <v>4.0000000000000001E-3</v>
      </c>
      <c r="G275">
        <v>2.9618002304807263</v>
      </c>
      <c r="H275">
        <v>686902.30490420281</v>
      </c>
      <c r="I275">
        <v>0</v>
      </c>
      <c r="J275">
        <v>0</v>
      </c>
      <c r="K275">
        <v>0</v>
      </c>
      <c r="L275">
        <v>6.149</v>
      </c>
      <c r="M275">
        <v>0.04</v>
      </c>
      <c r="N275">
        <v>8.2000000000000003E-2</v>
      </c>
      <c r="O275">
        <v>1.272</v>
      </c>
      <c r="P275">
        <v>2.4799999999999999E-2</v>
      </c>
      <c r="Q275">
        <v>8.6999999999999994E-2</v>
      </c>
      <c r="R275">
        <v>4.02E-2</v>
      </c>
      <c r="S275">
        <v>7.516</v>
      </c>
      <c r="T275">
        <v>8.7899999999999991</v>
      </c>
      <c r="U275">
        <f t="shared" si="4"/>
        <v>1</v>
      </c>
    </row>
    <row r="276" spans="1:21" x14ac:dyDescent="0.25">
      <c r="A276" t="s">
        <v>571</v>
      </c>
      <c r="B276">
        <v>21860001</v>
      </c>
      <c r="C276" s="2">
        <v>43690</v>
      </c>
      <c r="D276" t="s">
        <v>44</v>
      </c>
      <c r="E276">
        <v>18.905000000000001</v>
      </c>
      <c r="F276">
        <v>4.0000000000000001E-3</v>
      </c>
      <c r="G276">
        <v>4.0416695334250639</v>
      </c>
      <c r="H276">
        <v>800430.80479569791</v>
      </c>
      <c r="I276">
        <v>0</v>
      </c>
      <c r="J276">
        <v>0</v>
      </c>
      <c r="K276">
        <v>0</v>
      </c>
      <c r="L276">
        <v>6.9029999999999996</v>
      </c>
      <c r="M276">
        <v>0.18099999999999999</v>
      </c>
      <c r="N276">
        <v>3.1E-2</v>
      </c>
      <c r="O276">
        <v>2.786</v>
      </c>
      <c r="P276">
        <v>0.12709999999999999</v>
      </c>
      <c r="Q276">
        <v>0.128</v>
      </c>
      <c r="R276">
        <v>1.06E-2</v>
      </c>
      <c r="S276">
        <v>12.4</v>
      </c>
      <c r="T276">
        <v>8.52</v>
      </c>
      <c r="U276">
        <f t="shared" si="4"/>
        <v>3</v>
      </c>
    </row>
    <row r="277" spans="1:21" x14ac:dyDescent="0.25">
      <c r="A277" t="s">
        <v>592</v>
      </c>
      <c r="B277">
        <v>21770001</v>
      </c>
      <c r="C277" s="2">
        <v>43691</v>
      </c>
      <c r="D277" t="s">
        <v>108</v>
      </c>
      <c r="E277">
        <v>0.48199999999999998</v>
      </c>
      <c r="F277">
        <v>8.9999999999999993E-3</v>
      </c>
      <c r="G277">
        <v>13.261670383944741</v>
      </c>
      <c r="H277">
        <v>687844.85354409635</v>
      </c>
      <c r="I277">
        <v>0</v>
      </c>
      <c r="J277">
        <v>0</v>
      </c>
      <c r="K277">
        <v>0</v>
      </c>
      <c r="L277">
        <v>4.1349999999999998</v>
      </c>
      <c r="M277">
        <v>0.06</v>
      </c>
      <c r="N277">
        <v>0.02</v>
      </c>
      <c r="O277">
        <v>1.8640000000000001</v>
      </c>
      <c r="P277">
        <v>6.0499999999999998E-2</v>
      </c>
      <c r="Q277">
        <v>4.1449999999999996</v>
      </c>
      <c r="R277">
        <v>6.5799999999999997E-2</v>
      </c>
      <c r="S277">
        <v>18.177</v>
      </c>
      <c r="T277">
        <v>7.86</v>
      </c>
      <c r="U277">
        <f t="shared" si="4"/>
        <v>1</v>
      </c>
    </row>
    <row r="278" spans="1:21" x14ac:dyDescent="0.25">
      <c r="A278" t="s">
        <v>589</v>
      </c>
      <c r="B278">
        <v>21300005</v>
      </c>
      <c r="C278" s="2">
        <v>43691</v>
      </c>
      <c r="D278" t="s">
        <v>678</v>
      </c>
      <c r="E278">
        <v>5.0049999999999999</v>
      </c>
      <c r="F278">
        <v>7.0000000000000001E-3</v>
      </c>
      <c r="G278">
        <v>8.4104808757937821</v>
      </c>
      <c r="H278">
        <v>438928.11277913017</v>
      </c>
      <c r="I278">
        <v>242737.41344358455</v>
      </c>
      <c r="J278">
        <v>0</v>
      </c>
      <c r="K278">
        <v>0</v>
      </c>
      <c r="L278">
        <v>6.5960000000000001</v>
      </c>
      <c r="M278">
        <v>0.13400000000000001</v>
      </c>
      <c r="N278">
        <v>6.4000000000000001E-2</v>
      </c>
      <c r="O278">
        <v>1.2130000000000001</v>
      </c>
      <c r="P278">
        <v>9.7600000000000006E-2</v>
      </c>
      <c r="Q278">
        <v>3.3000000000000002E-2</v>
      </c>
      <c r="R278">
        <v>2E-3</v>
      </c>
      <c r="S278">
        <v>14.023</v>
      </c>
      <c r="T278">
        <v>8.18</v>
      </c>
      <c r="U278">
        <f t="shared" si="4"/>
        <v>2</v>
      </c>
    </row>
    <row r="279" spans="1:21" x14ac:dyDescent="0.25">
      <c r="A279" t="s">
        <v>588</v>
      </c>
      <c r="B279">
        <v>21300004</v>
      </c>
      <c r="C279" s="2">
        <v>43691</v>
      </c>
      <c r="D279" t="s">
        <v>96</v>
      </c>
      <c r="E279">
        <v>0.38700000000000001</v>
      </c>
      <c r="F279">
        <v>8.9999999999999993E-3</v>
      </c>
      <c r="G279">
        <v>2.5397193354212639</v>
      </c>
      <c r="H279">
        <v>317989.9622635619</v>
      </c>
      <c r="I279">
        <v>0</v>
      </c>
      <c r="J279">
        <v>0</v>
      </c>
      <c r="K279">
        <v>0</v>
      </c>
      <c r="L279">
        <v>7.0839999999999996</v>
      </c>
      <c r="M279">
        <v>-1.6E-2</v>
      </c>
      <c r="N279">
        <v>0.107</v>
      </c>
      <c r="O279">
        <v>0.73199999999999998</v>
      </c>
      <c r="P279">
        <v>8.0799999999999997E-2</v>
      </c>
      <c r="Q279">
        <v>4.1000000000000002E-2</v>
      </c>
      <c r="R279">
        <v>3.5000000000000001E-3</v>
      </c>
      <c r="S279">
        <v>22.901</v>
      </c>
      <c r="T279">
        <v>8.3000000000000007</v>
      </c>
      <c r="U279">
        <f t="shared" si="4"/>
        <v>1</v>
      </c>
    </row>
    <row r="280" spans="1:21" x14ac:dyDescent="0.25">
      <c r="A280" t="s">
        <v>594</v>
      </c>
      <c r="B280">
        <v>21880001</v>
      </c>
      <c r="C280" s="2">
        <v>43691</v>
      </c>
      <c r="D280" t="s">
        <v>114</v>
      </c>
      <c r="E280">
        <v>16.75</v>
      </c>
      <c r="F280">
        <v>0</v>
      </c>
      <c r="G280">
        <v>17.246771821713949</v>
      </c>
      <c r="H280">
        <v>1705969.209866042</v>
      </c>
      <c r="I280">
        <v>1271632.5273233927</v>
      </c>
      <c r="J280">
        <v>0</v>
      </c>
      <c r="K280">
        <v>0</v>
      </c>
      <c r="L280">
        <v>17.420000000000002</v>
      </c>
      <c r="M280">
        <v>0.46400000000000002</v>
      </c>
      <c r="N280">
        <v>0.32500000000000001</v>
      </c>
      <c r="O280">
        <v>1.7729999999999999</v>
      </c>
      <c r="P280">
        <v>8.6400000000000005E-2</v>
      </c>
      <c r="Q280">
        <v>7.0000000000000007E-2</v>
      </c>
      <c r="R280">
        <v>7.9000000000000008E-3</v>
      </c>
      <c r="S280">
        <v>6.6109999999999998</v>
      </c>
      <c r="T280">
        <v>9.34</v>
      </c>
      <c r="U280">
        <f t="shared" si="4"/>
        <v>3</v>
      </c>
    </row>
    <row r="281" spans="1:21" x14ac:dyDescent="0.25">
      <c r="A281" t="s">
        <v>585</v>
      </c>
      <c r="B281">
        <v>21300001</v>
      </c>
      <c r="C281" s="2">
        <v>43691</v>
      </c>
      <c r="D281" t="s">
        <v>87</v>
      </c>
      <c r="E281">
        <v>0.7</v>
      </c>
      <c r="F281">
        <v>1.2E-2</v>
      </c>
      <c r="G281">
        <v>4.5021214189444771</v>
      </c>
      <c r="H281">
        <v>736339.5893161993</v>
      </c>
      <c r="I281">
        <v>24975.835628662102</v>
      </c>
      <c r="J281">
        <v>0</v>
      </c>
      <c r="K281">
        <v>0</v>
      </c>
      <c r="L281">
        <v>7.476</v>
      </c>
      <c r="M281">
        <v>4.2000000000000003E-2</v>
      </c>
      <c r="N281">
        <v>3.5000000000000003E-2</v>
      </c>
      <c r="O281">
        <v>0.751</v>
      </c>
      <c r="P281">
        <v>7.5899999999999995E-2</v>
      </c>
      <c r="Q281">
        <v>1.4E-2</v>
      </c>
      <c r="R281">
        <v>-1.1999999999999999E-3</v>
      </c>
      <c r="S281">
        <v>23.001999999999999</v>
      </c>
      <c r="T281">
        <v>8.2799999999999994</v>
      </c>
      <c r="U281">
        <f t="shared" si="4"/>
        <v>1</v>
      </c>
    </row>
    <row r="282" spans="1:21" x14ac:dyDescent="0.25">
      <c r="A282" t="s">
        <v>578</v>
      </c>
      <c r="B282">
        <v>21040001</v>
      </c>
      <c r="C282" s="2">
        <v>43691</v>
      </c>
      <c r="D282" t="s">
        <v>66</v>
      </c>
      <c r="E282">
        <v>3.21</v>
      </c>
      <c r="F282">
        <v>0.01</v>
      </c>
      <c r="G282">
        <v>3.0659500617291648</v>
      </c>
      <c r="H282">
        <v>691979.50413046859</v>
      </c>
      <c r="I282">
        <v>0</v>
      </c>
      <c r="J282">
        <v>0</v>
      </c>
      <c r="K282">
        <v>0</v>
      </c>
      <c r="L282">
        <v>7.9359999999999999</v>
      </c>
      <c r="M282">
        <v>-1.2E-2</v>
      </c>
      <c r="N282">
        <v>0.05</v>
      </c>
      <c r="O282">
        <v>1.02</v>
      </c>
      <c r="P282">
        <v>0.04</v>
      </c>
      <c r="Q282">
        <v>0.36299999999999999</v>
      </c>
      <c r="R282">
        <v>3.1E-2</v>
      </c>
      <c r="S282">
        <v>6.4779999999999998</v>
      </c>
      <c r="T282">
        <v>8.3000000000000007</v>
      </c>
      <c r="U282">
        <f t="shared" si="4"/>
        <v>2</v>
      </c>
    </row>
    <row r="283" spans="1:21" x14ac:dyDescent="0.25">
      <c r="A283" t="s">
        <v>595</v>
      </c>
      <c r="B283">
        <v>21890001</v>
      </c>
      <c r="C283" s="2">
        <v>43691</v>
      </c>
      <c r="D283" t="s">
        <v>117</v>
      </c>
      <c r="E283">
        <v>0.66300000000000003</v>
      </c>
      <c r="F283">
        <v>5.0000000000000001E-3</v>
      </c>
      <c r="G283">
        <v>5.066723135712329</v>
      </c>
      <c r="H283">
        <v>752239.30616440438</v>
      </c>
      <c r="I283">
        <v>0</v>
      </c>
      <c r="J283">
        <v>0</v>
      </c>
      <c r="K283">
        <v>0</v>
      </c>
      <c r="L283">
        <v>8.8610000000000007</v>
      </c>
      <c r="M283">
        <v>5.6000000000000001E-2</v>
      </c>
      <c r="N283">
        <v>4.8000000000000001E-2</v>
      </c>
      <c r="O283">
        <v>0.61299999999999999</v>
      </c>
      <c r="P283">
        <v>0.1353</v>
      </c>
      <c r="Q283">
        <v>4.1000000000000002E-2</v>
      </c>
      <c r="R283">
        <v>4.0000000000000002E-4</v>
      </c>
      <c r="S283">
        <v>1.228</v>
      </c>
      <c r="T283">
        <v>8.26</v>
      </c>
      <c r="U283">
        <f t="shared" si="4"/>
        <v>1</v>
      </c>
    </row>
    <row r="284" spans="1:21" x14ac:dyDescent="0.25">
      <c r="A284" t="s">
        <v>581</v>
      </c>
      <c r="B284">
        <v>21910001</v>
      </c>
      <c r="C284" s="2">
        <v>43691</v>
      </c>
      <c r="D284" t="s">
        <v>75</v>
      </c>
      <c r="E284">
        <v>3.7999999999999999E-2</v>
      </c>
      <c r="F284">
        <v>5.0000000000000001E-3</v>
      </c>
      <c r="G284">
        <v>5.1653913968950604</v>
      </c>
      <c r="H284">
        <v>560313.4098889007</v>
      </c>
      <c r="I284">
        <v>0</v>
      </c>
      <c r="J284">
        <v>0</v>
      </c>
      <c r="K284">
        <v>0</v>
      </c>
      <c r="L284">
        <v>7.5590000000000002</v>
      </c>
      <c r="M284">
        <v>4.2999999999999997E-2</v>
      </c>
      <c r="N284">
        <v>0.127</v>
      </c>
      <c r="O284">
        <v>1.3640000000000001</v>
      </c>
      <c r="P284">
        <v>0.9849</v>
      </c>
      <c r="Q284">
        <v>4.2000000000000003E-2</v>
      </c>
      <c r="R284">
        <v>4.7000000000000002E-3</v>
      </c>
      <c r="S284">
        <v>10.177</v>
      </c>
      <c r="T284">
        <v>8.9</v>
      </c>
      <c r="U284">
        <f t="shared" si="4"/>
        <v>1</v>
      </c>
    </row>
    <row r="285" spans="1:21" x14ac:dyDescent="0.25">
      <c r="A285" t="s">
        <v>583</v>
      </c>
      <c r="B285">
        <v>21150001</v>
      </c>
      <c r="C285" s="2">
        <v>43691</v>
      </c>
      <c r="D285" t="s">
        <v>81</v>
      </c>
      <c r="E285">
        <v>3.665</v>
      </c>
      <c r="F285">
        <v>1E-3</v>
      </c>
      <c r="G285">
        <v>7.3196484327180293</v>
      </c>
      <c r="H285">
        <v>560471.7704527711</v>
      </c>
      <c r="I285">
        <v>0</v>
      </c>
      <c r="J285">
        <v>0</v>
      </c>
      <c r="K285">
        <v>0</v>
      </c>
      <c r="L285">
        <v>7.524</v>
      </c>
      <c r="M285">
        <v>0.25600000000000001</v>
      </c>
      <c r="N285">
        <v>4.9000000000000002E-2</v>
      </c>
      <c r="O285">
        <v>1.708</v>
      </c>
      <c r="P285">
        <v>4.6399999999999997E-2</v>
      </c>
      <c r="Q285">
        <v>4.1000000000000002E-2</v>
      </c>
      <c r="R285">
        <v>2.07E-2</v>
      </c>
      <c r="S285">
        <v>9.4809999999999999</v>
      </c>
      <c r="T285">
        <v>9.06</v>
      </c>
      <c r="U285">
        <f t="shared" si="4"/>
        <v>2</v>
      </c>
    </row>
    <row r="286" spans="1:21" x14ac:dyDescent="0.25">
      <c r="A286" t="s">
        <v>596</v>
      </c>
      <c r="B286">
        <v>21920001</v>
      </c>
      <c r="C286" s="2">
        <v>43691</v>
      </c>
      <c r="D286" t="s">
        <v>120</v>
      </c>
      <c r="E286">
        <v>16.413</v>
      </c>
      <c r="F286">
        <v>5.0000000000000001E-3</v>
      </c>
      <c r="G286">
        <v>16.265570779952341</v>
      </c>
      <c r="H286">
        <v>1284688.8693263994</v>
      </c>
      <c r="I286">
        <v>475674.40177173825</v>
      </c>
      <c r="J286">
        <v>0</v>
      </c>
      <c r="K286">
        <v>0</v>
      </c>
      <c r="L286">
        <v>10.25</v>
      </c>
      <c r="M286">
        <v>0.45100000000000001</v>
      </c>
      <c r="N286">
        <v>0.18</v>
      </c>
      <c r="O286">
        <v>2.496</v>
      </c>
      <c r="P286">
        <v>0.17349999999999999</v>
      </c>
      <c r="Q286">
        <v>4.8000000000000001E-2</v>
      </c>
      <c r="R286">
        <v>1.0800000000000001E-2</v>
      </c>
      <c r="S286">
        <v>10.438000000000001</v>
      </c>
      <c r="T286">
        <v>9.4</v>
      </c>
      <c r="U286">
        <f t="shared" si="4"/>
        <v>3</v>
      </c>
    </row>
    <row r="287" spans="1:21" x14ac:dyDescent="0.25">
      <c r="A287" t="s">
        <v>590</v>
      </c>
      <c r="B287">
        <v>21620001</v>
      </c>
      <c r="C287" s="2">
        <v>43691</v>
      </c>
      <c r="D287" t="s">
        <v>102</v>
      </c>
      <c r="E287">
        <v>16.853000000000002</v>
      </c>
      <c r="F287">
        <v>8.0000000000000002E-3</v>
      </c>
      <c r="G287">
        <v>9.9453204941918258</v>
      </c>
      <c r="H287">
        <v>437511.49672263413</v>
      </c>
      <c r="I287">
        <v>244354.62270125389</v>
      </c>
      <c r="J287">
        <v>0</v>
      </c>
      <c r="K287">
        <v>0</v>
      </c>
      <c r="L287">
        <v>9.234</v>
      </c>
      <c r="M287">
        <v>0.20399999999999999</v>
      </c>
      <c r="N287">
        <v>0.24399999999999999</v>
      </c>
      <c r="O287">
        <v>2.056</v>
      </c>
      <c r="P287">
        <v>8.6400000000000005E-2</v>
      </c>
      <c r="Q287">
        <v>3.1E-2</v>
      </c>
      <c r="R287">
        <v>4.8999999999999998E-3</v>
      </c>
      <c r="S287">
        <v>9.7590000000000003</v>
      </c>
      <c r="T287">
        <v>9.31</v>
      </c>
      <c r="U287">
        <f t="shared" si="4"/>
        <v>3</v>
      </c>
    </row>
    <row r="288" spans="1:21" x14ac:dyDescent="0.25">
      <c r="A288" t="s">
        <v>593</v>
      </c>
      <c r="B288">
        <v>21870001</v>
      </c>
      <c r="C288" s="2">
        <v>43691</v>
      </c>
      <c r="D288" t="s">
        <v>111</v>
      </c>
      <c r="E288">
        <v>30.72</v>
      </c>
      <c r="F288">
        <v>4.0000000000000001E-3</v>
      </c>
      <c r="G288">
        <v>8.4049993057280741</v>
      </c>
      <c r="H288">
        <v>1115901.2896683535</v>
      </c>
      <c r="I288">
        <v>865264.50977954397</v>
      </c>
      <c r="J288">
        <v>0</v>
      </c>
      <c r="K288">
        <v>0</v>
      </c>
      <c r="L288">
        <v>12.57</v>
      </c>
      <c r="M288">
        <v>0.10299999999999999</v>
      </c>
      <c r="N288">
        <v>0.128</v>
      </c>
      <c r="O288">
        <v>1.786</v>
      </c>
      <c r="P288">
        <v>0.1951</v>
      </c>
      <c r="Q288">
        <v>2.1999999999999999E-2</v>
      </c>
      <c r="R288">
        <v>3.0999999999999999E-3</v>
      </c>
      <c r="S288">
        <v>3.3860000000000001</v>
      </c>
      <c r="T288">
        <v>8.39</v>
      </c>
      <c r="U288">
        <f t="shared" si="4"/>
        <v>3</v>
      </c>
    </row>
    <row r="289" spans="1:21" x14ac:dyDescent="0.25">
      <c r="A289" t="s">
        <v>584</v>
      </c>
      <c r="B289">
        <v>21260001</v>
      </c>
      <c r="C289" s="2">
        <v>43691</v>
      </c>
      <c r="D289" t="s">
        <v>84</v>
      </c>
      <c r="E289">
        <v>0.28999999999999998</v>
      </c>
      <c r="F289">
        <v>7.0000000000000001E-3</v>
      </c>
      <c r="G289">
        <v>2.8357241189694582</v>
      </c>
      <c r="H289">
        <v>262670.37677843368</v>
      </c>
      <c r="I289">
        <v>0</v>
      </c>
      <c r="J289">
        <v>0</v>
      </c>
      <c r="K289">
        <v>0</v>
      </c>
      <c r="L289">
        <v>9.86</v>
      </c>
      <c r="M289">
        <v>6.0000000000000001E-3</v>
      </c>
      <c r="N289">
        <v>2.5000000000000001E-2</v>
      </c>
      <c r="O289">
        <v>1.365</v>
      </c>
      <c r="P289">
        <v>2.81E-2</v>
      </c>
      <c r="Q289">
        <v>3.7999999999999999E-2</v>
      </c>
      <c r="R289">
        <v>2.0999999999999999E-3</v>
      </c>
      <c r="S289">
        <v>2.6970000000000001</v>
      </c>
      <c r="T289">
        <v>8.4499999999999993</v>
      </c>
      <c r="U289">
        <f t="shared" si="4"/>
        <v>1</v>
      </c>
    </row>
    <row r="290" spans="1:21" x14ac:dyDescent="0.25">
      <c r="A290" t="s">
        <v>579</v>
      </c>
      <c r="B290">
        <v>21270001</v>
      </c>
      <c r="C290" s="2">
        <v>43691</v>
      </c>
      <c r="D290" t="s">
        <v>69</v>
      </c>
      <c r="E290">
        <v>0.6</v>
      </c>
      <c r="F290">
        <v>1.4999999999999999E-2</v>
      </c>
      <c r="G290">
        <v>2.6767585870639468</v>
      </c>
      <c r="H290">
        <v>490646.30309603183</v>
      </c>
      <c r="I290">
        <v>0</v>
      </c>
      <c r="J290">
        <v>0</v>
      </c>
      <c r="K290">
        <v>0</v>
      </c>
      <c r="L290">
        <v>8.1890000000000001</v>
      </c>
      <c r="M290">
        <v>-7.8E-2</v>
      </c>
      <c r="N290">
        <v>1.0999999999999999E-2</v>
      </c>
      <c r="O290">
        <v>0.67400000000000004</v>
      </c>
      <c r="P290">
        <v>3.2300000000000002E-2</v>
      </c>
      <c r="Q290">
        <v>2E-3</v>
      </c>
      <c r="R290">
        <v>2.9999999999999997E-4</v>
      </c>
      <c r="S290">
        <v>0.90500000000000003</v>
      </c>
      <c r="T290">
        <v>7.9</v>
      </c>
      <c r="U290">
        <f t="shared" si="4"/>
        <v>1</v>
      </c>
    </row>
    <row r="291" spans="1:21" x14ac:dyDescent="0.25">
      <c r="A291" t="s">
        <v>586</v>
      </c>
      <c r="B291">
        <v>21300002</v>
      </c>
      <c r="C291" s="2">
        <v>43691</v>
      </c>
      <c r="D291" t="s">
        <v>679</v>
      </c>
      <c r="E291">
        <v>2.9380000000000002</v>
      </c>
      <c r="F291">
        <v>1.0999999999999999E-2</v>
      </c>
      <c r="G291">
        <v>3.7292200396797481</v>
      </c>
      <c r="H291">
        <v>539436.59288959531</v>
      </c>
      <c r="I291">
        <v>0</v>
      </c>
      <c r="J291">
        <v>0</v>
      </c>
      <c r="K291">
        <v>0</v>
      </c>
      <c r="L291">
        <v>6.9790000000000001</v>
      </c>
      <c r="M291">
        <v>3.1E-2</v>
      </c>
      <c r="N291">
        <v>0.76</v>
      </c>
      <c r="O291">
        <v>0.80200000000000005</v>
      </c>
      <c r="P291">
        <v>3.6900000000000002E-2</v>
      </c>
      <c r="Q291">
        <v>1.4E-2</v>
      </c>
      <c r="R291">
        <v>-6.9999999999999999E-4</v>
      </c>
      <c r="S291">
        <v>22.907</v>
      </c>
      <c r="T291">
        <v>8.25</v>
      </c>
      <c r="U291">
        <f t="shared" si="4"/>
        <v>2</v>
      </c>
    </row>
    <row r="292" spans="1:21" x14ac:dyDescent="0.25">
      <c r="A292" t="s">
        <v>580</v>
      </c>
      <c r="B292">
        <v>21590001</v>
      </c>
      <c r="C292" s="2">
        <v>43691</v>
      </c>
      <c r="D292" t="s">
        <v>72</v>
      </c>
      <c r="E292">
        <v>0</v>
      </c>
      <c r="F292">
        <v>8.0000000000000002E-3</v>
      </c>
      <c r="G292">
        <v>4.1513009347392105</v>
      </c>
      <c r="H292">
        <v>490292.19845927838</v>
      </c>
      <c r="I292">
        <v>0</v>
      </c>
      <c r="J292">
        <v>0</v>
      </c>
      <c r="K292">
        <v>0</v>
      </c>
      <c r="L292">
        <v>8.4320000000000004</v>
      </c>
      <c r="M292">
        <v>6.2E-2</v>
      </c>
      <c r="N292">
        <v>0.623</v>
      </c>
      <c r="O292">
        <v>1.1739999999999999</v>
      </c>
      <c r="P292">
        <v>0.1575</v>
      </c>
      <c r="Q292">
        <v>5.8000000000000003E-2</v>
      </c>
      <c r="R292">
        <v>2.0999999999999999E-3</v>
      </c>
      <c r="S292">
        <v>4.7160000000000002</v>
      </c>
      <c r="T292">
        <v>7.9</v>
      </c>
      <c r="U292">
        <f t="shared" si="4"/>
        <v>1</v>
      </c>
    </row>
    <row r="293" spans="1:21" x14ac:dyDescent="0.25">
      <c r="A293" t="s">
        <v>587</v>
      </c>
      <c r="B293">
        <v>21300003</v>
      </c>
      <c r="C293" s="2">
        <v>43691</v>
      </c>
      <c r="D293" t="s">
        <v>93</v>
      </c>
      <c r="E293">
        <v>0.308</v>
      </c>
      <c r="F293">
        <v>1.2999999999999999E-2</v>
      </c>
      <c r="G293">
        <v>4.3541190271703805</v>
      </c>
      <c r="H293">
        <v>397752.46303808689</v>
      </c>
      <c r="I293">
        <v>0</v>
      </c>
      <c r="J293">
        <v>0</v>
      </c>
      <c r="K293">
        <v>0</v>
      </c>
      <c r="L293">
        <v>6.7439999999999998</v>
      </c>
      <c r="M293">
        <v>-2.3E-2</v>
      </c>
      <c r="N293">
        <v>8.1000000000000003E-2</v>
      </c>
      <c r="O293">
        <v>0.751</v>
      </c>
      <c r="P293">
        <v>6.4899999999999999E-2</v>
      </c>
      <c r="Q293">
        <v>0.01</v>
      </c>
      <c r="R293">
        <v>3.5999999999999999E-3</v>
      </c>
      <c r="S293">
        <v>23.597000000000001</v>
      </c>
      <c r="T293">
        <v>8.01</v>
      </c>
      <c r="U293">
        <f t="shared" si="4"/>
        <v>1</v>
      </c>
    </row>
    <row r="294" spans="1:21" x14ac:dyDescent="0.25">
      <c r="A294" t="s">
        <v>600</v>
      </c>
      <c r="B294">
        <v>21280001</v>
      </c>
      <c r="C294" s="2">
        <v>43697</v>
      </c>
      <c r="D294" t="s">
        <v>17</v>
      </c>
      <c r="E294">
        <v>8.5000000000000006E-2</v>
      </c>
      <c r="F294">
        <v>0</v>
      </c>
      <c r="G294">
        <v>2.808316268640922</v>
      </c>
      <c r="H294">
        <v>383472.02160895523</v>
      </c>
      <c r="I294">
        <v>0</v>
      </c>
      <c r="J294">
        <v>0</v>
      </c>
      <c r="K294">
        <v>0</v>
      </c>
      <c r="L294">
        <v>3.8650000000000002</v>
      </c>
      <c r="M294">
        <v>3.3000000000000002E-2</v>
      </c>
      <c r="N294">
        <v>3.7999999999999999E-2</v>
      </c>
      <c r="O294">
        <v>0.53400000000000003</v>
      </c>
      <c r="P294">
        <v>5.5800000000000002E-2</v>
      </c>
      <c r="Q294">
        <v>2.4380000000000002</v>
      </c>
      <c r="R294">
        <v>5.2200000000000003E-2</v>
      </c>
      <c r="S294">
        <v>12.925000000000001</v>
      </c>
      <c r="T294">
        <v>7.57</v>
      </c>
      <c r="U294">
        <f t="shared" si="4"/>
        <v>1</v>
      </c>
    </row>
    <row r="295" spans="1:21" x14ac:dyDescent="0.25">
      <c r="A295" t="s">
        <v>613</v>
      </c>
      <c r="B295">
        <v>21350001</v>
      </c>
      <c r="C295" s="2">
        <v>43697</v>
      </c>
      <c r="D295" t="s">
        <v>680</v>
      </c>
      <c r="E295">
        <v>1.4550000000000001</v>
      </c>
      <c r="F295">
        <v>4.0000000000000001E-3</v>
      </c>
      <c r="G295">
        <v>6.733120435687348</v>
      </c>
      <c r="H295">
        <v>1151816.3918225064</v>
      </c>
      <c r="I295">
        <v>0</v>
      </c>
      <c r="J295">
        <v>0</v>
      </c>
      <c r="K295">
        <v>0</v>
      </c>
      <c r="L295">
        <v>3.8839999999999999</v>
      </c>
      <c r="M295">
        <v>0.76</v>
      </c>
      <c r="N295">
        <v>0.184</v>
      </c>
      <c r="O295">
        <v>3.1520000000000001</v>
      </c>
      <c r="P295">
        <v>7.0000000000000001E-3</v>
      </c>
      <c r="Q295">
        <v>1.4339999999999999</v>
      </c>
      <c r="R295">
        <v>2.0299999999999999E-2</v>
      </c>
      <c r="S295">
        <v>11.789</v>
      </c>
      <c r="T295">
        <v>8.31</v>
      </c>
      <c r="U295">
        <f t="shared" si="4"/>
        <v>2</v>
      </c>
    </row>
    <row r="296" spans="1:21" x14ac:dyDescent="0.25">
      <c r="A296" t="s">
        <v>607</v>
      </c>
      <c r="B296">
        <v>21810002</v>
      </c>
      <c r="C296" s="2">
        <v>43697</v>
      </c>
      <c r="D296" t="s">
        <v>38</v>
      </c>
      <c r="E296">
        <v>0.11700000000000001</v>
      </c>
      <c r="F296">
        <v>0</v>
      </c>
      <c r="G296">
        <v>17.531813465130732</v>
      </c>
      <c r="H296">
        <v>2362356.6754344204</v>
      </c>
      <c r="I296">
        <v>0</v>
      </c>
      <c r="J296">
        <v>0</v>
      </c>
      <c r="K296">
        <v>0</v>
      </c>
      <c r="L296">
        <v>5.29</v>
      </c>
      <c r="M296">
        <v>0.23</v>
      </c>
      <c r="N296">
        <v>1.4999999999999999E-2</v>
      </c>
      <c r="O296">
        <v>1.827</v>
      </c>
      <c r="P296">
        <v>-1.6000000000000001E-3</v>
      </c>
      <c r="Q296">
        <v>4.2999999999999997E-2</v>
      </c>
      <c r="R296">
        <v>2.06E-2</v>
      </c>
      <c r="S296">
        <v>18.663</v>
      </c>
      <c r="T296">
        <v>8.5</v>
      </c>
      <c r="U296">
        <f t="shared" si="4"/>
        <v>1</v>
      </c>
    </row>
    <row r="297" spans="1:21" x14ac:dyDescent="0.25">
      <c r="A297" t="s">
        <v>610</v>
      </c>
      <c r="B297">
        <v>21940001</v>
      </c>
      <c r="C297" s="2">
        <v>43697</v>
      </c>
      <c r="D297" t="s">
        <v>47</v>
      </c>
      <c r="E297">
        <v>0</v>
      </c>
      <c r="F297">
        <v>0</v>
      </c>
      <c r="G297">
        <v>0.12234693644434491</v>
      </c>
      <c r="H297">
        <v>28453.603809790275</v>
      </c>
      <c r="I297">
        <v>0</v>
      </c>
      <c r="J297">
        <v>0</v>
      </c>
      <c r="K297">
        <v>0</v>
      </c>
      <c r="L297">
        <v>5.4589999999999996</v>
      </c>
      <c r="M297">
        <v>-1.4999999999999999E-2</v>
      </c>
      <c r="N297">
        <v>2.8000000000000001E-2</v>
      </c>
      <c r="O297">
        <v>0.79500000000000004</v>
      </c>
      <c r="P297">
        <v>2.24E-2</v>
      </c>
      <c r="Q297">
        <v>5.1529999999999996</v>
      </c>
      <c r="R297">
        <v>0.10580000000000001</v>
      </c>
      <c r="S297">
        <v>15.164</v>
      </c>
      <c r="T297">
        <v>8.3000000000000007</v>
      </c>
      <c r="U297">
        <f t="shared" si="4"/>
        <v>1</v>
      </c>
    </row>
    <row r="298" spans="1:21" x14ac:dyDescent="0.25">
      <c r="A298" t="s">
        <v>611</v>
      </c>
      <c r="B298">
        <v>21170001</v>
      </c>
      <c r="C298" s="2">
        <v>43697</v>
      </c>
      <c r="D298" t="s">
        <v>50</v>
      </c>
      <c r="E298">
        <v>3.4870000000000001</v>
      </c>
      <c r="F298">
        <v>4.0000000000000001E-3</v>
      </c>
      <c r="G298">
        <v>5.8779955054370099</v>
      </c>
      <c r="H298">
        <v>1196959.2292445586</v>
      </c>
      <c r="I298">
        <v>0</v>
      </c>
      <c r="J298">
        <v>9816.5203358768849</v>
      </c>
      <c r="K298">
        <v>0</v>
      </c>
      <c r="L298">
        <v>7.6539999999999999</v>
      </c>
      <c r="M298">
        <v>0.154</v>
      </c>
      <c r="N298">
        <v>0.156</v>
      </c>
      <c r="O298">
        <v>1.6220000000000001</v>
      </c>
      <c r="P298">
        <v>-2.9999999999999997E-4</v>
      </c>
      <c r="Q298">
        <v>0.47099999999999997</v>
      </c>
      <c r="R298">
        <v>8.0000000000000002E-3</v>
      </c>
      <c r="S298">
        <v>12.821999999999999</v>
      </c>
      <c r="T298">
        <v>8.3699999999999992</v>
      </c>
      <c r="U298">
        <f t="shared" si="4"/>
        <v>2</v>
      </c>
    </row>
    <row r="299" spans="1:21" x14ac:dyDescent="0.25">
      <c r="A299" t="s">
        <v>606</v>
      </c>
      <c r="B299">
        <v>21810001</v>
      </c>
      <c r="C299" s="2">
        <v>43697</v>
      </c>
      <c r="D299" t="s">
        <v>35</v>
      </c>
      <c r="E299">
        <v>0.01</v>
      </c>
      <c r="F299">
        <v>0</v>
      </c>
      <c r="G299">
        <v>15.240517177665078</v>
      </c>
      <c r="H299">
        <v>2292697.1271601967</v>
      </c>
      <c r="I299">
        <v>0</v>
      </c>
      <c r="J299">
        <v>0</v>
      </c>
      <c r="K299">
        <v>0</v>
      </c>
      <c r="L299">
        <v>5.335</v>
      </c>
      <c r="M299">
        <v>0.13700000000000001</v>
      </c>
      <c r="N299">
        <v>1.6E-2</v>
      </c>
      <c r="O299">
        <v>1.9379999999999999</v>
      </c>
      <c r="P299">
        <v>-6.1000000000000004E-3</v>
      </c>
      <c r="Q299">
        <v>2.1999999999999999E-2</v>
      </c>
      <c r="R299">
        <v>1.9900000000000001E-2</v>
      </c>
      <c r="S299">
        <v>18.638000000000002</v>
      </c>
      <c r="T299">
        <v>8.5</v>
      </c>
      <c r="U299">
        <f t="shared" si="4"/>
        <v>1</v>
      </c>
    </row>
    <row r="300" spans="1:21" x14ac:dyDescent="0.25">
      <c r="A300" t="s">
        <v>597</v>
      </c>
      <c r="B300">
        <v>21070001</v>
      </c>
      <c r="C300" s="2">
        <v>43697</v>
      </c>
      <c r="D300" t="s">
        <v>8</v>
      </c>
      <c r="E300">
        <v>0.41499999999999998</v>
      </c>
      <c r="F300">
        <v>7.0000000000000001E-3</v>
      </c>
      <c r="G300">
        <v>2.5945350360783372</v>
      </c>
      <c r="H300">
        <v>608654.93590738159</v>
      </c>
      <c r="I300">
        <v>0</v>
      </c>
      <c r="J300">
        <v>0</v>
      </c>
      <c r="K300">
        <v>0</v>
      </c>
      <c r="L300">
        <v>7.6870000000000003</v>
      </c>
      <c r="M300">
        <v>-1E-3</v>
      </c>
      <c r="N300">
        <v>0</v>
      </c>
      <c r="O300">
        <v>0.90900000000000003</v>
      </c>
      <c r="P300">
        <v>5.4000000000000003E-3</v>
      </c>
      <c r="Q300">
        <v>0.18</v>
      </c>
      <c r="R300">
        <v>7.0000000000000001E-3</v>
      </c>
      <c r="S300">
        <v>37.067999999999998</v>
      </c>
      <c r="T300">
        <v>8.1</v>
      </c>
      <c r="U300">
        <f t="shared" si="4"/>
        <v>1</v>
      </c>
    </row>
    <row r="301" spans="1:21" x14ac:dyDescent="0.25">
      <c r="A301" t="s">
        <v>602</v>
      </c>
      <c r="B301">
        <v>21520001</v>
      </c>
      <c r="C301" s="2">
        <v>43697</v>
      </c>
      <c r="D301" t="s">
        <v>23</v>
      </c>
      <c r="E301">
        <v>0</v>
      </c>
      <c r="F301">
        <v>4.0000000000000001E-3</v>
      </c>
      <c r="G301">
        <v>3.3893626956058958</v>
      </c>
      <c r="H301">
        <v>222400.78714626143</v>
      </c>
      <c r="I301">
        <v>0</v>
      </c>
      <c r="J301">
        <v>0</v>
      </c>
      <c r="K301">
        <v>0</v>
      </c>
      <c r="L301">
        <v>5.0110000000000001</v>
      </c>
      <c r="M301">
        <v>0.105</v>
      </c>
      <c r="N301">
        <v>3.3000000000000002E-2</v>
      </c>
      <c r="O301">
        <v>1.0780000000000001</v>
      </c>
      <c r="P301">
        <v>4.4999999999999997E-3</v>
      </c>
      <c r="Q301">
        <v>0.182</v>
      </c>
      <c r="R301">
        <v>1.01E-2</v>
      </c>
      <c r="S301">
        <v>22.675000000000001</v>
      </c>
      <c r="T301">
        <v>8.7100000000000009</v>
      </c>
      <c r="U301">
        <f t="shared" si="4"/>
        <v>1</v>
      </c>
    </row>
    <row r="302" spans="1:21" x14ac:dyDescent="0.25">
      <c r="A302" t="s">
        <v>605</v>
      </c>
      <c r="B302">
        <v>21780001</v>
      </c>
      <c r="C302" s="2">
        <v>43697</v>
      </c>
      <c r="D302" t="s">
        <v>32</v>
      </c>
      <c r="E302">
        <v>0.09</v>
      </c>
      <c r="F302">
        <v>0</v>
      </c>
      <c r="G302">
        <v>4.661086950849989</v>
      </c>
      <c r="H302">
        <v>1193048.677581382</v>
      </c>
      <c r="I302">
        <v>0</v>
      </c>
      <c r="J302">
        <v>0</v>
      </c>
      <c r="K302">
        <v>0</v>
      </c>
      <c r="L302">
        <v>4.5979999999999999</v>
      </c>
      <c r="M302">
        <v>0.11600000000000001</v>
      </c>
      <c r="N302">
        <v>4.8000000000000001E-2</v>
      </c>
      <c r="O302">
        <v>1.849</v>
      </c>
      <c r="P302">
        <v>6.6E-3</v>
      </c>
      <c r="Q302">
        <v>1.6E-2</v>
      </c>
      <c r="R302">
        <v>1.2999999999999999E-2</v>
      </c>
      <c r="S302">
        <v>29.463999999999999</v>
      </c>
      <c r="T302">
        <v>8.4600000000000009</v>
      </c>
      <c r="U302">
        <f t="shared" si="4"/>
        <v>1</v>
      </c>
    </row>
    <row r="303" spans="1:21" x14ac:dyDescent="0.25">
      <c r="A303" t="s">
        <v>604</v>
      </c>
      <c r="B303">
        <v>21670001</v>
      </c>
      <c r="C303" s="2">
        <v>43697</v>
      </c>
      <c r="D303" t="s">
        <v>29</v>
      </c>
      <c r="E303">
        <v>3.7999999999999999E-2</v>
      </c>
      <c r="F303">
        <v>2E-3</v>
      </c>
      <c r="G303">
        <v>4.6336791005214524</v>
      </c>
      <c r="H303">
        <v>752300.09169235092</v>
      </c>
      <c r="I303">
        <v>0</v>
      </c>
      <c r="J303">
        <v>0</v>
      </c>
      <c r="K303">
        <v>0</v>
      </c>
      <c r="L303">
        <v>5.2480000000000002</v>
      </c>
      <c r="M303">
        <v>0.113</v>
      </c>
      <c r="N303">
        <v>0.20799999999999999</v>
      </c>
      <c r="O303">
        <v>0.99299999999999999</v>
      </c>
      <c r="P303">
        <v>-5.1999999999999998E-3</v>
      </c>
      <c r="Q303">
        <v>7.5999999999999998E-2</v>
      </c>
      <c r="R303">
        <v>6.7000000000000002E-3</v>
      </c>
      <c r="S303">
        <v>11.939</v>
      </c>
      <c r="T303">
        <v>8.43</v>
      </c>
      <c r="U303">
        <f t="shared" si="4"/>
        <v>1</v>
      </c>
    </row>
    <row r="304" spans="1:21" x14ac:dyDescent="0.25">
      <c r="A304" t="s">
        <v>614</v>
      </c>
      <c r="B304">
        <v>21420001</v>
      </c>
      <c r="C304" s="2">
        <v>43697</v>
      </c>
      <c r="D304" t="s">
        <v>59</v>
      </c>
      <c r="E304">
        <v>0.06</v>
      </c>
      <c r="F304">
        <v>3.0000000000000001E-3</v>
      </c>
      <c r="G304">
        <v>2.6329060265382882</v>
      </c>
      <c r="H304">
        <v>237686.9557720075</v>
      </c>
      <c r="I304">
        <v>0</v>
      </c>
      <c r="J304">
        <v>0</v>
      </c>
      <c r="K304">
        <v>0</v>
      </c>
      <c r="L304">
        <v>1.8149999999999999</v>
      </c>
      <c r="M304">
        <v>0.107</v>
      </c>
      <c r="N304">
        <v>7.0000000000000007E-2</v>
      </c>
      <c r="O304">
        <v>1.5469999999999999</v>
      </c>
      <c r="P304">
        <v>1.3599999999999999E-2</v>
      </c>
      <c r="Q304">
        <v>1.238</v>
      </c>
      <c r="R304">
        <v>6.8000000000000005E-2</v>
      </c>
      <c r="S304">
        <v>13.512</v>
      </c>
      <c r="T304">
        <v>8.5399999999999991</v>
      </c>
      <c r="U304">
        <f t="shared" si="4"/>
        <v>1</v>
      </c>
    </row>
    <row r="305" spans="1:21" x14ac:dyDescent="0.25">
      <c r="A305" t="s">
        <v>612</v>
      </c>
      <c r="B305">
        <v>21170002</v>
      </c>
      <c r="C305" s="2">
        <v>43697</v>
      </c>
      <c r="D305" t="s">
        <v>53</v>
      </c>
      <c r="E305">
        <v>3.3029999999999999</v>
      </c>
      <c r="F305">
        <v>4.0000000000000001E-3</v>
      </c>
      <c r="G305">
        <v>8.0432156813913931</v>
      </c>
      <c r="H305">
        <v>1292271.6861274766</v>
      </c>
      <c r="I305">
        <v>49070.244226650342</v>
      </c>
      <c r="J305">
        <v>0</v>
      </c>
      <c r="K305">
        <v>0</v>
      </c>
      <c r="L305">
        <v>7.9189999999999996</v>
      </c>
      <c r="M305">
        <v>0.11600000000000001</v>
      </c>
      <c r="N305">
        <v>4.7E-2</v>
      </c>
      <c r="O305">
        <v>1.6919999999999999</v>
      </c>
      <c r="P305">
        <v>2.0999999999999999E-3</v>
      </c>
      <c r="Q305">
        <v>0.36599999999999999</v>
      </c>
      <c r="R305">
        <v>3.6499999999999998E-2</v>
      </c>
      <c r="S305">
        <v>12.087</v>
      </c>
      <c r="T305">
        <v>8.57</v>
      </c>
      <c r="U305">
        <f t="shared" si="4"/>
        <v>2</v>
      </c>
    </row>
    <row r="306" spans="1:21" x14ac:dyDescent="0.25">
      <c r="A306" t="s">
        <v>599</v>
      </c>
      <c r="B306">
        <v>21130002</v>
      </c>
      <c r="C306" s="2">
        <v>43697</v>
      </c>
      <c r="D306" t="s">
        <v>14</v>
      </c>
      <c r="E306">
        <v>1.0429999999999999</v>
      </c>
      <c r="F306">
        <v>4.0000000000000001E-3</v>
      </c>
      <c r="G306">
        <v>8.2131443534283193</v>
      </c>
      <c r="H306">
        <v>1110230.2993021158</v>
      </c>
      <c r="I306">
        <v>0</v>
      </c>
      <c r="J306">
        <v>0</v>
      </c>
      <c r="K306">
        <v>0</v>
      </c>
      <c r="L306">
        <v>6.1760000000000002</v>
      </c>
      <c r="M306">
        <v>8.7999999999999995E-2</v>
      </c>
      <c r="N306">
        <v>0.125</v>
      </c>
      <c r="O306">
        <v>1.629</v>
      </c>
      <c r="P306">
        <v>-6.0000000000000001E-3</v>
      </c>
      <c r="Q306">
        <v>0.13200000000000001</v>
      </c>
      <c r="R306">
        <v>1.2500000000000001E-2</v>
      </c>
      <c r="S306">
        <v>18.260999999999999</v>
      </c>
      <c r="T306">
        <v>8.3000000000000007</v>
      </c>
      <c r="U306">
        <f t="shared" si="4"/>
        <v>2</v>
      </c>
    </row>
    <row r="307" spans="1:21" x14ac:dyDescent="0.25">
      <c r="A307" t="s">
        <v>598</v>
      </c>
      <c r="B307">
        <v>21130001</v>
      </c>
      <c r="C307" s="2">
        <v>43697</v>
      </c>
      <c r="D307" t="s">
        <v>11</v>
      </c>
      <c r="E307">
        <v>1.097</v>
      </c>
      <c r="F307">
        <v>2E-3</v>
      </c>
      <c r="G307">
        <v>7.3141668626523222</v>
      </c>
      <c r="H307">
        <v>861468.0556230183</v>
      </c>
      <c r="I307">
        <v>0</v>
      </c>
      <c r="J307">
        <v>0</v>
      </c>
      <c r="K307">
        <v>0</v>
      </c>
      <c r="L307">
        <v>6.0289999999999999</v>
      </c>
      <c r="M307">
        <v>0.14499999999999999</v>
      </c>
      <c r="N307">
        <v>-1E-3</v>
      </c>
      <c r="O307">
        <v>1.6060000000000001</v>
      </c>
      <c r="P307">
        <v>-7.6E-3</v>
      </c>
      <c r="Q307">
        <v>8.7999999999999995E-2</v>
      </c>
      <c r="R307">
        <v>1.37E-2</v>
      </c>
      <c r="S307">
        <v>18.471</v>
      </c>
      <c r="T307">
        <v>8.5</v>
      </c>
      <c r="U307">
        <f t="shared" si="4"/>
        <v>2</v>
      </c>
    </row>
    <row r="308" spans="1:21" x14ac:dyDescent="0.25">
      <c r="A308" t="s">
        <v>603</v>
      </c>
      <c r="B308">
        <v>21570001</v>
      </c>
      <c r="C308" s="2">
        <v>43697</v>
      </c>
      <c r="D308" t="s">
        <v>26</v>
      </c>
      <c r="E308">
        <v>0</v>
      </c>
      <c r="F308">
        <v>8.0000000000000002E-3</v>
      </c>
      <c r="G308">
        <v>5.9273296360283751</v>
      </c>
      <c r="H308">
        <v>448107.19266578089</v>
      </c>
      <c r="I308">
        <v>0</v>
      </c>
      <c r="J308">
        <v>0</v>
      </c>
      <c r="K308">
        <v>0</v>
      </c>
      <c r="L308">
        <v>6.4039999999999999</v>
      </c>
      <c r="M308">
        <v>1.4999999999999999E-2</v>
      </c>
      <c r="N308">
        <v>4.4999999999999998E-2</v>
      </c>
      <c r="O308">
        <v>0.63400000000000001</v>
      </c>
      <c r="P308">
        <v>-5.1999999999999998E-3</v>
      </c>
      <c r="Q308">
        <v>0.20300000000000001</v>
      </c>
      <c r="R308">
        <v>5.4000000000000003E-3</v>
      </c>
      <c r="S308">
        <v>6.5919999999999996</v>
      </c>
      <c r="T308">
        <v>7.86</v>
      </c>
      <c r="U308">
        <f t="shared" si="4"/>
        <v>1</v>
      </c>
    </row>
    <row r="309" spans="1:21" x14ac:dyDescent="0.25">
      <c r="A309" t="s">
        <v>608</v>
      </c>
      <c r="B309">
        <v>21830001</v>
      </c>
      <c r="C309" s="2">
        <v>43697</v>
      </c>
      <c r="D309" t="s">
        <v>41</v>
      </c>
      <c r="E309">
        <v>0</v>
      </c>
      <c r="F309">
        <v>6.0000000000000001E-3</v>
      </c>
      <c r="G309">
        <v>3.6141070682998948</v>
      </c>
      <c r="H309">
        <v>1234507.2876219668</v>
      </c>
      <c r="I309">
        <v>0</v>
      </c>
      <c r="J309">
        <v>0</v>
      </c>
      <c r="K309">
        <v>0</v>
      </c>
      <c r="L309">
        <v>3.9980000000000002</v>
      </c>
      <c r="M309">
        <v>-1.7000000000000001E-2</v>
      </c>
      <c r="N309">
        <v>2.1000000000000001E-2</v>
      </c>
      <c r="O309">
        <v>1.0089999999999999</v>
      </c>
      <c r="P309">
        <v>-3.0999999999999999E-3</v>
      </c>
      <c r="Q309">
        <v>9.7000000000000003E-2</v>
      </c>
      <c r="R309">
        <v>4.1999999999999997E-3</v>
      </c>
      <c r="S309">
        <v>10.276999999999999</v>
      </c>
      <c r="T309">
        <v>9.07</v>
      </c>
      <c r="U309">
        <f t="shared" si="4"/>
        <v>1</v>
      </c>
    </row>
    <row r="310" spans="1:21" x14ac:dyDescent="0.25">
      <c r="A310" t="s">
        <v>615</v>
      </c>
      <c r="B310">
        <v>21500001</v>
      </c>
      <c r="C310" s="2">
        <v>43697</v>
      </c>
      <c r="D310" t="s">
        <v>62</v>
      </c>
      <c r="E310">
        <v>0.123</v>
      </c>
      <c r="F310">
        <v>0</v>
      </c>
      <c r="G310">
        <v>5.3462832090634018</v>
      </c>
      <c r="H310">
        <v>1733999.0470297516</v>
      </c>
      <c r="I310">
        <v>0</v>
      </c>
      <c r="J310">
        <v>0</v>
      </c>
      <c r="K310">
        <v>0</v>
      </c>
      <c r="L310">
        <v>6.6180000000000003</v>
      </c>
      <c r="M310">
        <v>-3.6999999999999998E-2</v>
      </c>
      <c r="N310">
        <v>5.6000000000000001E-2</v>
      </c>
      <c r="O310">
        <v>1.198</v>
      </c>
      <c r="P310">
        <v>0.25140000000000001</v>
      </c>
      <c r="Q310">
        <v>0.46</v>
      </c>
      <c r="R310">
        <v>3.9600000000000003E-2</v>
      </c>
      <c r="S310">
        <v>11.356999999999999</v>
      </c>
      <c r="T310">
        <v>7.91</v>
      </c>
      <c r="U310">
        <f t="shared" si="4"/>
        <v>1</v>
      </c>
    </row>
    <row r="311" spans="1:21" x14ac:dyDescent="0.25">
      <c r="A311" t="s">
        <v>601</v>
      </c>
      <c r="B311">
        <v>21390001</v>
      </c>
      <c r="C311" s="2">
        <v>43697</v>
      </c>
      <c r="D311" t="s">
        <v>20</v>
      </c>
      <c r="E311">
        <v>0.14199999999999999</v>
      </c>
      <c r="F311">
        <v>7.0000000000000001E-3</v>
      </c>
      <c r="G311">
        <v>3.9046302817823815</v>
      </c>
      <c r="H311">
        <v>1266814.8137205397</v>
      </c>
      <c r="I311">
        <v>0</v>
      </c>
      <c r="J311">
        <v>0</v>
      </c>
      <c r="K311">
        <v>0</v>
      </c>
      <c r="L311">
        <v>3.831</v>
      </c>
      <c r="M311">
        <v>6.9000000000000006E-2</v>
      </c>
      <c r="N311">
        <v>1.2999999999999999E-2</v>
      </c>
      <c r="O311">
        <v>1.004</v>
      </c>
      <c r="P311">
        <v>4.8099999999999997E-2</v>
      </c>
      <c r="Q311">
        <v>0.42399999999999999</v>
      </c>
      <c r="R311">
        <v>6.4000000000000001E-2</v>
      </c>
      <c r="S311">
        <v>7.1020000000000003</v>
      </c>
      <c r="T311">
        <v>8.26</v>
      </c>
      <c r="U311">
        <f t="shared" si="4"/>
        <v>1</v>
      </c>
    </row>
    <row r="312" spans="1:21" x14ac:dyDescent="0.25">
      <c r="A312" t="s">
        <v>609</v>
      </c>
      <c r="B312">
        <v>21860001</v>
      </c>
      <c r="C312" s="2">
        <v>43697</v>
      </c>
      <c r="D312" t="s">
        <v>44</v>
      </c>
      <c r="E312">
        <v>0</v>
      </c>
      <c r="F312">
        <v>0</v>
      </c>
      <c r="G312">
        <v>9.2053085353213397</v>
      </c>
      <c r="H312">
        <v>1318050.6425096395</v>
      </c>
      <c r="I312">
        <v>0</v>
      </c>
      <c r="J312">
        <v>0</v>
      </c>
      <c r="K312">
        <v>0</v>
      </c>
      <c r="L312">
        <v>5.8019999999999996</v>
      </c>
      <c r="M312">
        <v>0.34</v>
      </c>
      <c r="N312">
        <v>6.0000000000000001E-3</v>
      </c>
      <c r="O312">
        <v>2.3159999999999998</v>
      </c>
      <c r="P312">
        <v>1.8499999999999999E-2</v>
      </c>
      <c r="Q312">
        <v>0.41799999999999998</v>
      </c>
      <c r="R312">
        <v>2.5899999999999999E-2</v>
      </c>
      <c r="S312">
        <v>12.27</v>
      </c>
      <c r="T312">
        <v>8.19</v>
      </c>
      <c r="U312">
        <f t="shared" si="4"/>
        <v>1</v>
      </c>
    </row>
    <row r="313" spans="1:21" x14ac:dyDescent="0.25">
      <c r="A313" t="s">
        <v>630</v>
      </c>
      <c r="B313">
        <v>21770001</v>
      </c>
      <c r="C313" s="2">
        <v>43698</v>
      </c>
      <c r="D313" t="s">
        <v>108</v>
      </c>
      <c r="E313">
        <v>0</v>
      </c>
      <c r="F313">
        <v>3.0000000000000001E-3</v>
      </c>
      <c r="G313">
        <v>2.6767585870639468</v>
      </c>
      <c r="H313">
        <v>496034.2409360765</v>
      </c>
      <c r="I313">
        <v>0</v>
      </c>
      <c r="J313">
        <v>0</v>
      </c>
      <c r="K313">
        <v>0</v>
      </c>
      <c r="L313">
        <v>7.9029999999999996</v>
      </c>
      <c r="M313">
        <v>3.5999999999999997E-2</v>
      </c>
      <c r="N313">
        <v>1.6E-2</v>
      </c>
      <c r="O313">
        <v>1.1619999999999999</v>
      </c>
      <c r="P313">
        <v>3.9E-2</v>
      </c>
      <c r="Q313">
        <v>1.9790000000000001</v>
      </c>
      <c r="R313">
        <v>8.1500000000000003E-2</v>
      </c>
      <c r="S313">
        <v>17.608000000000001</v>
      </c>
      <c r="T313">
        <v>8.09</v>
      </c>
      <c r="U313">
        <f t="shared" si="4"/>
        <v>1</v>
      </c>
    </row>
    <row r="314" spans="1:21" x14ac:dyDescent="0.25">
      <c r="A314" t="s">
        <v>627</v>
      </c>
      <c r="B314">
        <v>21300005</v>
      </c>
      <c r="C314" s="2">
        <v>43698</v>
      </c>
      <c r="D314" t="s">
        <v>678</v>
      </c>
      <c r="E314">
        <v>3.1</v>
      </c>
      <c r="F314">
        <v>2E-3</v>
      </c>
      <c r="G314">
        <v>6.0534057475396432</v>
      </c>
      <c r="H314">
        <v>1901837.3043643592</v>
      </c>
      <c r="I314">
        <v>126404.77897032352</v>
      </c>
      <c r="J314">
        <v>0</v>
      </c>
      <c r="K314">
        <v>0</v>
      </c>
      <c r="L314">
        <v>4.9359999999999999</v>
      </c>
      <c r="M314">
        <v>9.7000000000000003E-2</v>
      </c>
      <c r="N314">
        <v>2E-3</v>
      </c>
      <c r="O314">
        <v>1.234</v>
      </c>
      <c r="P314">
        <v>1.8200000000000001E-2</v>
      </c>
      <c r="Q314">
        <v>0.55700000000000005</v>
      </c>
      <c r="R314">
        <v>2.6100000000000002E-2</v>
      </c>
      <c r="S314">
        <v>13.129</v>
      </c>
      <c r="T314">
        <v>8.5299999999999994</v>
      </c>
      <c r="U314">
        <f t="shared" si="4"/>
        <v>2</v>
      </c>
    </row>
    <row r="315" spans="1:21" x14ac:dyDescent="0.25">
      <c r="A315" t="s">
        <v>626</v>
      </c>
      <c r="B315">
        <v>21300004</v>
      </c>
      <c r="C315" s="2">
        <v>43698</v>
      </c>
      <c r="D315" t="s">
        <v>96</v>
      </c>
      <c r="E315">
        <v>2.3E-2</v>
      </c>
      <c r="F315">
        <v>2E-3</v>
      </c>
      <c r="G315">
        <v>4.0361879633593567</v>
      </c>
      <c r="H315">
        <v>1744690.4424548715</v>
      </c>
      <c r="I315">
        <v>0</v>
      </c>
      <c r="J315">
        <v>0</v>
      </c>
      <c r="K315">
        <v>0</v>
      </c>
      <c r="L315">
        <v>5.8520000000000003</v>
      </c>
      <c r="M315">
        <v>5.5E-2</v>
      </c>
      <c r="N315">
        <v>0</v>
      </c>
      <c r="O315">
        <v>0.76600000000000001</v>
      </c>
      <c r="P315">
        <v>-1E-3</v>
      </c>
      <c r="Q315">
        <v>0.42799999999999999</v>
      </c>
      <c r="R315">
        <v>2.9100000000000001E-2</v>
      </c>
      <c r="S315">
        <v>22.602</v>
      </c>
      <c r="T315">
        <v>8.5</v>
      </c>
      <c r="U315">
        <f t="shared" si="4"/>
        <v>1</v>
      </c>
    </row>
    <row r="316" spans="1:21" x14ac:dyDescent="0.25">
      <c r="A316" t="s">
        <v>632</v>
      </c>
      <c r="B316">
        <v>21880001</v>
      </c>
      <c r="C316" s="2">
        <v>43698</v>
      </c>
      <c r="D316" t="s">
        <v>114</v>
      </c>
      <c r="E316">
        <v>10.154999999999999</v>
      </c>
      <c r="F316">
        <v>0</v>
      </c>
      <c r="G316">
        <v>4.7761999222298428</v>
      </c>
      <c r="H316">
        <v>1174892.6172393144</v>
      </c>
      <c r="I316">
        <v>46615.02393303562</v>
      </c>
      <c r="J316">
        <v>0</v>
      </c>
      <c r="K316">
        <v>0</v>
      </c>
      <c r="L316">
        <v>7.2750000000000004</v>
      </c>
      <c r="M316">
        <v>0.30199999999999999</v>
      </c>
      <c r="N316">
        <v>0.24099999999999999</v>
      </c>
      <c r="O316">
        <v>1.5149999999999999</v>
      </c>
      <c r="P316">
        <v>1.01E-2</v>
      </c>
      <c r="Q316">
        <v>0.254</v>
      </c>
      <c r="R316">
        <v>5.2999999999999999E-2</v>
      </c>
      <c r="S316">
        <v>5.9290000000000003</v>
      </c>
      <c r="T316">
        <v>9.26</v>
      </c>
      <c r="U316">
        <f t="shared" si="4"/>
        <v>3</v>
      </c>
    </row>
    <row r="317" spans="1:21" x14ac:dyDescent="0.25">
      <c r="A317" t="s">
        <v>623</v>
      </c>
      <c r="B317">
        <v>21300001</v>
      </c>
      <c r="C317" s="2">
        <v>43698</v>
      </c>
      <c r="D317" t="s">
        <v>87</v>
      </c>
      <c r="E317">
        <v>0.26200000000000001</v>
      </c>
      <c r="F317">
        <v>2E-3</v>
      </c>
      <c r="G317">
        <v>3.5976623581027729</v>
      </c>
      <c r="H317">
        <v>681809.32392425963</v>
      </c>
      <c r="I317">
        <v>0</v>
      </c>
      <c r="J317">
        <v>0</v>
      </c>
      <c r="K317">
        <v>0</v>
      </c>
      <c r="L317">
        <v>4.9349999999999996</v>
      </c>
      <c r="M317">
        <v>-0.04</v>
      </c>
      <c r="N317">
        <v>8.0000000000000002E-3</v>
      </c>
      <c r="O317">
        <v>0.57399999999999995</v>
      </c>
      <c r="P317">
        <v>5.0000000000000001E-4</v>
      </c>
      <c r="Q317">
        <v>0.11899999999999999</v>
      </c>
      <c r="R317">
        <v>9.4999999999999998E-3</v>
      </c>
      <c r="S317">
        <v>22.893000000000001</v>
      </c>
      <c r="T317">
        <v>8.1999999999999993</v>
      </c>
      <c r="U317">
        <f t="shared" si="4"/>
        <v>1</v>
      </c>
    </row>
    <row r="318" spans="1:21" x14ac:dyDescent="0.25">
      <c r="A318" t="s">
        <v>616</v>
      </c>
      <c r="B318">
        <v>21040001</v>
      </c>
      <c r="C318" s="2">
        <v>43698</v>
      </c>
      <c r="D318" t="s">
        <v>66</v>
      </c>
      <c r="E318">
        <v>1.6950000000000001</v>
      </c>
      <c r="F318">
        <v>4.0000000000000001E-3</v>
      </c>
      <c r="G318">
        <v>4.7159026515070623</v>
      </c>
      <c r="H318">
        <v>1790990.5314643432</v>
      </c>
      <c r="I318">
        <v>0</v>
      </c>
      <c r="J318">
        <v>0</v>
      </c>
      <c r="K318">
        <v>0</v>
      </c>
      <c r="L318">
        <v>4.5869999999999997</v>
      </c>
      <c r="M318">
        <v>7.8E-2</v>
      </c>
      <c r="N318">
        <v>4.0000000000000001E-3</v>
      </c>
      <c r="O318">
        <v>1.9830000000000001</v>
      </c>
      <c r="P318">
        <v>0.28470000000000001</v>
      </c>
      <c r="Q318">
        <v>0.41399999999999998</v>
      </c>
      <c r="R318">
        <v>3.09E-2</v>
      </c>
      <c r="S318">
        <v>5.8730000000000002</v>
      </c>
      <c r="T318">
        <v>8.61</v>
      </c>
      <c r="U318">
        <f t="shared" si="4"/>
        <v>2</v>
      </c>
    </row>
    <row r="319" spans="1:21" x14ac:dyDescent="0.25">
      <c r="A319" t="s">
        <v>633</v>
      </c>
      <c r="B319">
        <v>21890001</v>
      </c>
      <c r="C319" s="2">
        <v>43698</v>
      </c>
      <c r="D319" t="s">
        <v>117</v>
      </c>
      <c r="E319">
        <v>0</v>
      </c>
      <c r="F319">
        <v>0</v>
      </c>
      <c r="G319">
        <v>2.5123114850927277</v>
      </c>
      <c r="H319">
        <v>388493.29764966085</v>
      </c>
      <c r="I319">
        <v>0</v>
      </c>
      <c r="J319">
        <v>0</v>
      </c>
      <c r="K319">
        <v>0</v>
      </c>
      <c r="L319">
        <v>4.6749999999999998</v>
      </c>
      <c r="M319">
        <v>-6.0000000000000001E-3</v>
      </c>
      <c r="N319">
        <v>4.0000000000000001E-3</v>
      </c>
      <c r="O319">
        <v>0.44500000000000001</v>
      </c>
      <c r="P319">
        <v>1.9E-3</v>
      </c>
      <c r="Q319">
        <v>8.7999999999999995E-2</v>
      </c>
      <c r="R319">
        <v>1.12E-2</v>
      </c>
      <c r="S319">
        <v>1.1459999999999999</v>
      </c>
      <c r="T319">
        <v>7.86</v>
      </c>
      <c r="U319">
        <f t="shared" si="4"/>
        <v>1</v>
      </c>
    </row>
    <row r="320" spans="1:21" x14ac:dyDescent="0.25">
      <c r="A320" t="s">
        <v>619</v>
      </c>
      <c r="B320">
        <v>21910001</v>
      </c>
      <c r="C320" s="2">
        <v>43698</v>
      </c>
      <c r="D320" t="s">
        <v>75</v>
      </c>
      <c r="E320">
        <v>0</v>
      </c>
      <c r="F320">
        <v>0</v>
      </c>
      <c r="G320">
        <v>6.0040716169482771</v>
      </c>
      <c r="H320">
        <v>535617.55925474071</v>
      </c>
      <c r="I320">
        <v>0</v>
      </c>
      <c r="J320">
        <v>0</v>
      </c>
      <c r="K320">
        <v>0</v>
      </c>
      <c r="L320">
        <v>3.157</v>
      </c>
      <c r="M320">
        <v>6.7000000000000004E-2</v>
      </c>
      <c r="N320">
        <v>1.7000000000000001E-2</v>
      </c>
      <c r="O320">
        <v>1.115</v>
      </c>
      <c r="P320">
        <v>-2E-3</v>
      </c>
      <c r="Q320">
        <v>0.10100000000000001</v>
      </c>
      <c r="R320">
        <v>1.8800000000000001E-2</v>
      </c>
      <c r="S320">
        <v>9.8030000000000008</v>
      </c>
      <c r="T320">
        <v>8.49</v>
      </c>
      <c r="U320">
        <f t="shared" si="4"/>
        <v>1</v>
      </c>
    </row>
    <row r="321" spans="1:21" x14ac:dyDescent="0.25">
      <c r="A321" t="s">
        <v>621</v>
      </c>
      <c r="B321">
        <v>21150001</v>
      </c>
      <c r="C321" s="2">
        <v>43698</v>
      </c>
      <c r="D321" t="s">
        <v>81</v>
      </c>
      <c r="E321">
        <v>0.81699999999999995</v>
      </c>
      <c r="F321">
        <v>5.0000000000000001E-3</v>
      </c>
      <c r="G321">
        <v>4.3212296067761367</v>
      </c>
      <c r="H321">
        <v>303661.07069144788</v>
      </c>
      <c r="I321">
        <v>0</v>
      </c>
      <c r="J321">
        <v>17198.815578578993</v>
      </c>
      <c r="K321">
        <v>0</v>
      </c>
      <c r="L321">
        <v>6.8029999999999999</v>
      </c>
      <c r="M321">
        <v>1.9E-2</v>
      </c>
      <c r="N321">
        <v>7.0000000000000001E-3</v>
      </c>
      <c r="O321">
        <v>1.496</v>
      </c>
      <c r="P321">
        <v>4.7000000000000002E-3</v>
      </c>
      <c r="Q321">
        <v>0.21199999999999999</v>
      </c>
      <c r="R321">
        <v>3.61E-2</v>
      </c>
      <c r="S321">
        <v>7.1680000000000001</v>
      </c>
      <c r="T321">
        <v>7.94</v>
      </c>
      <c r="U321">
        <f t="shared" si="4"/>
        <v>1</v>
      </c>
    </row>
    <row r="322" spans="1:21" x14ac:dyDescent="0.25">
      <c r="A322" t="s">
        <v>634</v>
      </c>
      <c r="B322">
        <v>21920001</v>
      </c>
      <c r="C322" s="2">
        <v>43698</v>
      </c>
      <c r="D322" t="s">
        <v>120</v>
      </c>
      <c r="E322">
        <v>2.6219999999999999</v>
      </c>
      <c r="F322">
        <v>0</v>
      </c>
      <c r="G322">
        <v>3.5921807880370658</v>
      </c>
      <c r="H322">
        <v>746376.81948893901</v>
      </c>
      <c r="I322">
        <v>0</v>
      </c>
      <c r="J322">
        <v>0</v>
      </c>
      <c r="K322">
        <v>0</v>
      </c>
      <c r="L322">
        <v>4.6349999999999998</v>
      </c>
      <c r="M322">
        <v>0.34699999999999998</v>
      </c>
      <c r="N322">
        <v>0.20799999999999999</v>
      </c>
      <c r="O322">
        <v>1.42</v>
      </c>
      <c r="P322">
        <v>7.6499999999999999E-2</v>
      </c>
      <c r="Q322">
        <v>0.121</v>
      </c>
      <c r="R322">
        <v>1.89E-2</v>
      </c>
      <c r="S322">
        <v>9.7029999999999994</v>
      </c>
      <c r="T322">
        <v>9.19</v>
      </c>
      <c r="U322">
        <f t="shared" ref="U322:U365" si="5">IF(E322&lt;1, 1, IF(E322&gt;8, 3, 2))</f>
        <v>2</v>
      </c>
    </row>
    <row r="323" spans="1:21" x14ac:dyDescent="0.25">
      <c r="A323" t="s">
        <v>628</v>
      </c>
      <c r="B323">
        <v>21620001</v>
      </c>
      <c r="C323" s="2">
        <v>43698</v>
      </c>
      <c r="D323" t="s">
        <v>102</v>
      </c>
      <c r="E323">
        <v>2.133</v>
      </c>
      <c r="F323">
        <v>0</v>
      </c>
      <c r="G323">
        <v>4.5459739794701362</v>
      </c>
      <c r="H323">
        <v>1090910.7268633863</v>
      </c>
      <c r="I323">
        <v>0</v>
      </c>
      <c r="J323">
        <v>0</v>
      </c>
      <c r="K323">
        <v>0</v>
      </c>
      <c r="L323">
        <v>3.1579999999999999</v>
      </c>
      <c r="M323">
        <v>0.26300000000000001</v>
      </c>
      <c r="N323">
        <v>1.0999999999999999E-2</v>
      </c>
      <c r="O323">
        <v>2.8639999999999999</v>
      </c>
      <c r="P323">
        <v>8.0000000000000004E-4</v>
      </c>
      <c r="Q323">
        <v>0.371</v>
      </c>
      <c r="R323">
        <v>2.18E-2</v>
      </c>
      <c r="S323">
        <v>9.4</v>
      </c>
      <c r="T323">
        <v>9.02</v>
      </c>
      <c r="U323">
        <f t="shared" si="5"/>
        <v>2</v>
      </c>
    </row>
    <row r="324" spans="1:21" x14ac:dyDescent="0.25">
      <c r="A324" t="s">
        <v>631</v>
      </c>
      <c r="B324">
        <v>21870001</v>
      </c>
      <c r="C324" s="2">
        <v>43698</v>
      </c>
      <c r="D324" t="s">
        <v>111</v>
      </c>
      <c r="E324">
        <v>3.827</v>
      </c>
      <c r="F324">
        <v>0</v>
      </c>
      <c r="G324">
        <v>4.3979715876960386</v>
      </c>
      <c r="H324">
        <v>798742.82638137136</v>
      </c>
      <c r="I324">
        <v>64038.533658948181</v>
      </c>
      <c r="J324">
        <v>0</v>
      </c>
      <c r="K324">
        <v>0</v>
      </c>
      <c r="L324">
        <v>5.3479999999999999</v>
      </c>
      <c r="M324">
        <v>0.19900000000000001</v>
      </c>
      <c r="N324">
        <v>3.0000000000000001E-3</v>
      </c>
      <c r="O324">
        <v>1.879</v>
      </c>
      <c r="P324">
        <v>-2.2000000000000001E-3</v>
      </c>
      <c r="Q324">
        <v>0.20100000000000001</v>
      </c>
      <c r="R324">
        <v>8.3799999999999999E-2</v>
      </c>
      <c r="S324">
        <v>3.3420000000000001</v>
      </c>
      <c r="T324">
        <v>8.98</v>
      </c>
      <c r="U324">
        <f t="shared" si="5"/>
        <v>2</v>
      </c>
    </row>
    <row r="325" spans="1:21" x14ac:dyDescent="0.25">
      <c r="A325" t="s">
        <v>622</v>
      </c>
      <c r="B325">
        <v>21260001</v>
      </c>
      <c r="C325" s="2">
        <v>43698</v>
      </c>
      <c r="D325" t="s">
        <v>84</v>
      </c>
      <c r="E325">
        <v>0.17</v>
      </c>
      <c r="F325">
        <v>2E-3</v>
      </c>
      <c r="G325">
        <v>2.8850582495608239</v>
      </c>
      <c r="H325">
        <v>45278.469837436023</v>
      </c>
      <c r="I325">
        <v>0</v>
      </c>
      <c r="J325">
        <v>0</v>
      </c>
      <c r="K325">
        <v>0</v>
      </c>
      <c r="L325">
        <v>5.069</v>
      </c>
      <c r="M325">
        <v>0.156</v>
      </c>
      <c r="N325">
        <v>0.08</v>
      </c>
      <c r="O325">
        <v>1.085</v>
      </c>
      <c r="P325">
        <v>8.0000000000000004E-4</v>
      </c>
      <c r="Q325">
        <v>0.21199999999999999</v>
      </c>
      <c r="R325">
        <v>6.1999999999999998E-3</v>
      </c>
      <c r="S325">
        <v>2.496</v>
      </c>
      <c r="T325">
        <v>7.49</v>
      </c>
      <c r="U325">
        <f t="shared" si="5"/>
        <v>1</v>
      </c>
    </row>
    <row r="326" spans="1:21" x14ac:dyDescent="0.25">
      <c r="A326" t="s">
        <v>617</v>
      </c>
      <c r="B326">
        <v>21270001</v>
      </c>
      <c r="C326" s="2">
        <v>43698</v>
      </c>
      <c r="D326" t="s">
        <v>69</v>
      </c>
      <c r="E326">
        <v>5.1999999999999998E-2</v>
      </c>
      <c r="F326">
        <v>0</v>
      </c>
      <c r="G326">
        <v>3.1920261732404329</v>
      </c>
      <c r="H326">
        <v>597584.80414545687</v>
      </c>
      <c r="I326">
        <v>0</v>
      </c>
      <c r="J326">
        <v>0</v>
      </c>
      <c r="K326">
        <v>0</v>
      </c>
      <c r="L326">
        <v>1.931</v>
      </c>
      <c r="M326">
        <v>0.249</v>
      </c>
      <c r="N326">
        <v>1E-3</v>
      </c>
      <c r="O326">
        <v>0.33200000000000002</v>
      </c>
      <c r="P326">
        <v>-9.1000000000000004E-3</v>
      </c>
      <c r="Q326">
        <v>0.19500000000000001</v>
      </c>
      <c r="R326">
        <v>5.9999999999999995E-4</v>
      </c>
      <c r="S326">
        <v>1.01</v>
      </c>
      <c r="T326">
        <v>8.35</v>
      </c>
      <c r="U326">
        <f t="shared" si="5"/>
        <v>1</v>
      </c>
    </row>
    <row r="327" spans="1:21" x14ac:dyDescent="0.25">
      <c r="A327" t="s">
        <v>624</v>
      </c>
      <c r="B327">
        <v>21300002</v>
      </c>
      <c r="C327" s="2">
        <v>43698</v>
      </c>
      <c r="D327" t="s">
        <v>679</v>
      </c>
      <c r="E327">
        <v>0.13800000000000001</v>
      </c>
      <c r="F327">
        <v>1E-3</v>
      </c>
      <c r="G327">
        <v>2.0408964594418997</v>
      </c>
      <c r="H327">
        <v>339600.2345910538</v>
      </c>
      <c r="I327">
        <v>0</v>
      </c>
      <c r="J327">
        <v>0</v>
      </c>
      <c r="K327">
        <v>0</v>
      </c>
      <c r="L327">
        <v>5.3680000000000003</v>
      </c>
      <c r="M327">
        <v>7.2999999999999995E-2</v>
      </c>
      <c r="N327">
        <v>5.5E-2</v>
      </c>
      <c r="O327">
        <v>0.61099999999999999</v>
      </c>
      <c r="P327">
        <v>-4.8999999999999998E-3</v>
      </c>
      <c r="Q327">
        <v>0.4</v>
      </c>
      <c r="R327">
        <v>1.44E-2</v>
      </c>
      <c r="S327">
        <v>22.699000000000002</v>
      </c>
      <c r="T327">
        <v>8.1999999999999993</v>
      </c>
      <c r="U327">
        <f t="shared" si="5"/>
        <v>1</v>
      </c>
    </row>
    <row r="328" spans="1:21" x14ac:dyDescent="0.25">
      <c r="A328" t="s">
        <v>618</v>
      </c>
      <c r="B328">
        <v>21590001</v>
      </c>
      <c r="C328" s="2">
        <v>43698</v>
      </c>
      <c r="D328" t="s">
        <v>72</v>
      </c>
      <c r="E328">
        <v>0</v>
      </c>
      <c r="F328">
        <v>0</v>
      </c>
      <c r="G328">
        <v>3.6031439281684801</v>
      </c>
      <c r="H328">
        <v>290230.83300460846</v>
      </c>
      <c r="I328">
        <v>0</v>
      </c>
      <c r="J328">
        <v>0</v>
      </c>
      <c r="K328">
        <v>0</v>
      </c>
      <c r="L328">
        <v>6.4909999999999997</v>
      </c>
      <c r="M328">
        <v>0.105</v>
      </c>
      <c r="N328">
        <v>1.7000000000000001E-2</v>
      </c>
      <c r="O328">
        <v>0.871</v>
      </c>
      <c r="P328">
        <v>-1.1999999999999999E-3</v>
      </c>
      <c r="Q328">
        <v>0.153</v>
      </c>
      <c r="R328">
        <v>5.7999999999999996E-3</v>
      </c>
      <c r="S328">
        <v>4.9279999999999999</v>
      </c>
      <c r="T328">
        <v>7.59</v>
      </c>
      <c r="U328">
        <f t="shared" si="5"/>
        <v>1</v>
      </c>
    </row>
    <row r="329" spans="1:21" x14ac:dyDescent="0.25">
      <c r="A329" t="s">
        <v>625</v>
      </c>
      <c r="B329">
        <v>21300003</v>
      </c>
      <c r="C329" s="2">
        <v>43698</v>
      </c>
      <c r="D329" t="s">
        <v>93</v>
      </c>
      <c r="E329">
        <v>0.24299999999999999</v>
      </c>
      <c r="F329">
        <v>5.0000000000000001E-3</v>
      </c>
      <c r="G329">
        <v>3.6031439281684801</v>
      </c>
      <c r="H329">
        <v>521377.57402419765</v>
      </c>
      <c r="I329">
        <v>0</v>
      </c>
      <c r="J329">
        <v>0</v>
      </c>
      <c r="K329">
        <v>0</v>
      </c>
      <c r="L329">
        <v>5.141</v>
      </c>
      <c r="M329">
        <v>0.04</v>
      </c>
      <c r="N329">
        <v>1.9E-2</v>
      </c>
      <c r="O329">
        <v>0.60799999999999998</v>
      </c>
      <c r="P329">
        <v>-3.0999999999999999E-3</v>
      </c>
      <c r="Q329">
        <v>0.42399999999999999</v>
      </c>
      <c r="R329">
        <v>1.5599999999999999E-2</v>
      </c>
      <c r="S329">
        <v>22.736000000000001</v>
      </c>
      <c r="T329">
        <v>8.3000000000000007</v>
      </c>
      <c r="U329">
        <f t="shared" si="5"/>
        <v>1</v>
      </c>
    </row>
    <row r="330" spans="1:21" x14ac:dyDescent="0.25">
      <c r="A330" t="s">
        <v>639</v>
      </c>
      <c r="B330">
        <v>21280001</v>
      </c>
      <c r="C330" s="2">
        <v>43704</v>
      </c>
      <c r="D330" t="s">
        <v>17</v>
      </c>
      <c r="E330">
        <v>0</v>
      </c>
      <c r="F330">
        <v>0</v>
      </c>
      <c r="G330">
        <v>16.358757471069367</v>
      </c>
      <c r="H330">
        <v>4152121.4027430452</v>
      </c>
      <c r="I330">
        <v>0</v>
      </c>
      <c r="J330">
        <v>0</v>
      </c>
      <c r="K330">
        <v>0</v>
      </c>
      <c r="L330">
        <v>1.958</v>
      </c>
      <c r="M330">
        <v>-0.04</v>
      </c>
      <c r="N330">
        <v>4.5999999999999999E-2</v>
      </c>
      <c r="O330">
        <v>2.089</v>
      </c>
      <c r="P330">
        <v>4.3700000000000003E-2</v>
      </c>
      <c r="Q330">
        <v>6.6680000000000001</v>
      </c>
      <c r="R330">
        <v>4.87E-2</v>
      </c>
      <c r="S330">
        <v>15.569000000000001</v>
      </c>
      <c r="U330">
        <f t="shared" si="5"/>
        <v>1</v>
      </c>
    </row>
    <row r="331" spans="1:21" x14ac:dyDescent="0.25">
      <c r="A331" t="s">
        <v>652</v>
      </c>
      <c r="B331">
        <v>21350001</v>
      </c>
      <c r="C331" s="2">
        <v>43704</v>
      </c>
      <c r="D331" t="s">
        <v>680</v>
      </c>
      <c r="E331">
        <v>0.84499999999999997</v>
      </c>
      <c r="F331">
        <v>1.2999999999999999E-2</v>
      </c>
      <c r="G331">
        <v>41.376643250957486</v>
      </c>
      <c r="H331">
        <v>5649934.4366502846</v>
      </c>
      <c r="I331">
        <v>107730.43749611654</v>
      </c>
      <c r="J331">
        <v>0</v>
      </c>
      <c r="K331">
        <v>0</v>
      </c>
      <c r="L331">
        <v>2.0459999999999998</v>
      </c>
      <c r="M331">
        <v>8.5000000000000006E-2</v>
      </c>
      <c r="N331">
        <v>6.5000000000000002E-2</v>
      </c>
      <c r="O331">
        <v>4.1340000000000003</v>
      </c>
      <c r="P331">
        <v>0.1525</v>
      </c>
      <c r="Q331">
        <v>0.14399999999999999</v>
      </c>
      <c r="R331">
        <v>2.93E-2</v>
      </c>
      <c r="S331">
        <v>12.795999999999999</v>
      </c>
      <c r="U331">
        <f t="shared" si="5"/>
        <v>1</v>
      </c>
    </row>
    <row r="332" spans="1:21" x14ac:dyDescent="0.25">
      <c r="A332" t="s">
        <v>646</v>
      </c>
      <c r="B332">
        <v>21810002</v>
      </c>
      <c r="C332" s="2">
        <v>43704</v>
      </c>
      <c r="D332" t="s">
        <v>38</v>
      </c>
      <c r="E332">
        <v>0.05</v>
      </c>
      <c r="F332">
        <v>0</v>
      </c>
      <c r="G332">
        <v>27.91938873964606</v>
      </c>
      <c r="H332">
        <v>6528644.7049441859</v>
      </c>
      <c r="I332">
        <v>0</v>
      </c>
      <c r="J332">
        <v>0</v>
      </c>
      <c r="K332">
        <v>0</v>
      </c>
      <c r="L332">
        <v>0.41</v>
      </c>
      <c r="M332">
        <v>-0.255</v>
      </c>
      <c r="N332">
        <v>1.2E-2</v>
      </c>
      <c r="O332">
        <v>2.1549999999999998</v>
      </c>
      <c r="P332">
        <v>5.3400000000000003E-2</v>
      </c>
      <c r="Q332">
        <v>6.3E-2</v>
      </c>
      <c r="R332">
        <v>1.89E-2</v>
      </c>
      <c r="S332">
        <v>19.803999999999998</v>
      </c>
      <c r="U332">
        <f t="shared" si="5"/>
        <v>1</v>
      </c>
    </row>
    <row r="333" spans="1:21" x14ac:dyDescent="0.25">
      <c r="A333" t="s">
        <v>649</v>
      </c>
      <c r="B333">
        <v>21940001</v>
      </c>
      <c r="C333" s="2">
        <v>43704</v>
      </c>
      <c r="D333" t="s">
        <v>47</v>
      </c>
      <c r="E333">
        <v>0.13300000000000001</v>
      </c>
      <c r="F333">
        <v>0</v>
      </c>
      <c r="G333">
        <v>4.3705637373675019</v>
      </c>
      <c r="H333">
        <v>1386847.7728072142</v>
      </c>
      <c r="I333">
        <v>0</v>
      </c>
      <c r="J333">
        <v>0</v>
      </c>
      <c r="K333">
        <v>0</v>
      </c>
      <c r="L333">
        <v>3.456</v>
      </c>
      <c r="M333">
        <v>-0.48299999999999998</v>
      </c>
      <c r="N333">
        <v>4.0000000000000001E-3</v>
      </c>
      <c r="O333">
        <v>0.61599999999999999</v>
      </c>
      <c r="P333">
        <v>9.5399999999999999E-2</v>
      </c>
      <c r="Q333">
        <v>6.0880000000000001</v>
      </c>
      <c r="R333">
        <v>0.107</v>
      </c>
      <c r="S333">
        <v>15.97</v>
      </c>
      <c r="U333">
        <f t="shared" si="5"/>
        <v>1</v>
      </c>
    </row>
    <row r="334" spans="1:21" x14ac:dyDescent="0.25">
      <c r="A334" t="s">
        <v>650</v>
      </c>
      <c r="B334">
        <v>21170001</v>
      </c>
      <c r="C334" s="2">
        <v>43704</v>
      </c>
      <c r="D334" t="s">
        <v>50</v>
      </c>
      <c r="E334">
        <v>4.0650000000000004</v>
      </c>
      <c r="F334">
        <v>0</v>
      </c>
      <c r="G334">
        <v>11.540457383312651</v>
      </c>
      <c r="H334">
        <v>4854188.1875768835</v>
      </c>
      <c r="I334">
        <v>325940.24936886533</v>
      </c>
      <c r="J334">
        <v>114933.27020888562</v>
      </c>
      <c r="K334">
        <v>0</v>
      </c>
      <c r="L334">
        <v>7.3860000000000001</v>
      </c>
      <c r="M334">
        <v>-0.40400000000000003</v>
      </c>
      <c r="N334">
        <v>-1E-3</v>
      </c>
      <c r="O334">
        <v>1.722</v>
      </c>
      <c r="P334">
        <v>4.8599999999999997E-2</v>
      </c>
      <c r="Q334">
        <v>5.8999999999999997E-2</v>
      </c>
      <c r="R334">
        <v>1.0800000000000001E-2</v>
      </c>
      <c r="S334">
        <v>13.712999999999999</v>
      </c>
      <c r="U334">
        <f t="shared" si="5"/>
        <v>2</v>
      </c>
    </row>
    <row r="335" spans="1:21" x14ac:dyDescent="0.25">
      <c r="A335" t="s">
        <v>645</v>
      </c>
      <c r="B335">
        <v>21810001</v>
      </c>
      <c r="C335" s="2">
        <v>43704</v>
      </c>
      <c r="D335" t="s">
        <v>35</v>
      </c>
      <c r="E335">
        <v>8.6999999999999994E-2</v>
      </c>
      <c r="F335">
        <v>0</v>
      </c>
      <c r="G335">
        <v>30.917807565587957</v>
      </c>
      <c r="H335">
        <v>7235162.0096475882</v>
      </c>
      <c r="I335">
        <v>0</v>
      </c>
      <c r="J335">
        <v>0</v>
      </c>
      <c r="K335">
        <v>0</v>
      </c>
      <c r="L335">
        <v>6.0940000000000003</v>
      </c>
      <c r="M335">
        <v>-0.28399999999999997</v>
      </c>
      <c r="N335">
        <v>0.01</v>
      </c>
      <c r="O335">
        <v>2.2130000000000001</v>
      </c>
      <c r="P335">
        <v>4.19E-2</v>
      </c>
      <c r="Q335">
        <v>7.0999999999999994E-2</v>
      </c>
      <c r="R335">
        <v>1.7399999999999999E-2</v>
      </c>
      <c r="S335">
        <v>19.696000000000002</v>
      </c>
      <c r="U335">
        <f t="shared" si="5"/>
        <v>1</v>
      </c>
    </row>
    <row r="336" spans="1:21" x14ac:dyDescent="0.25">
      <c r="A336" t="s">
        <v>636</v>
      </c>
      <c r="B336">
        <v>21070001</v>
      </c>
      <c r="C336" s="2">
        <v>43704</v>
      </c>
      <c r="D336" t="s">
        <v>8</v>
      </c>
      <c r="E336">
        <v>0.375</v>
      </c>
      <c r="F336">
        <v>0</v>
      </c>
      <c r="G336">
        <v>8.9093037517731464</v>
      </c>
      <c r="H336">
        <v>3517464.8163234596</v>
      </c>
      <c r="I336">
        <v>0</v>
      </c>
      <c r="J336">
        <v>14105.791944662255</v>
      </c>
      <c r="K336">
        <v>0</v>
      </c>
      <c r="L336">
        <v>4.1239999999999997</v>
      </c>
      <c r="M336">
        <v>-0.44900000000000001</v>
      </c>
      <c r="N336">
        <v>4.2999999999999997E-2</v>
      </c>
      <c r="O336">
        <v>1.452</v>
      </c>
      <c r="P336">
        <v>0.26640000000000003</v>
      </c>
      <c r="Q336">
        <v>9.7000000000000003E-2</v>
      </c>
      <c r="R336">
        <v>8.6999999999999994E-3</v>
      </c>
      <c r="S336">
        <v>42.744</v>
      </c>
      <c r="U336">
        <f t="shared" si="5"/>
        <v>1</v>
      </c>
    </row>
    <row r="337" spans="1:21" x14ac:dyDescent="0.25">
      <c r="A337" t="s">
        <v>641</v>
      </c>
      <c r="B337">
        <v>21520001</v>
      </c>
      <c r="C337" s="2">
        <v>43704</v>
      </c>
      <c r="D337" t="s">
        <v>23</v>
      </c>
      <c r="E337">
        <v>0.105</v>
      </c>
      <c r="F337">
        <v>0</v>
      </c>
      <c r="G337">
        <v>12.14891166060616</v>
      </c>
      <c r="H337">
        <v>3042946.7953466219</v>
      </c>
      <c r="I337">
        <v>0</v>
      </c>
      <c r="J337">
        <v>0</v>
      </c>
      <c r="K337">
        <v>0</v>
      </c>
      <c r="L337">
        <v>4.0039999999999996</v>
      </c>
      <c r="M337">
        <v>-0.46700000000000003</v>
      </c>
      <c r="N337">
        <v>1.0999999999999999E-2</v>
      </c>
      <c r="O337">
        <v>1.1000000000000001</v>
      </c>
      <c r="P337">
        <v>0.1082</v>
      </c>
      <c r="Q337">
        <v>9.0999999999999998E-2</v>
      </c>
      <c r="R337">
        <v>1.03E-2</v>
      </c>
      <c r="S337">
        <v>25.86</v>
      </c>
      <c r="U337">
        <f t="shared" si="5"/>
        <v>1</v>
      </c>
    </row>
    <row r="338" spans="1:21" x14ac:dyDescent="0.25">
      <c r="A338" t="s">
        <v>644</v>
      </c>
      <c r="B338">
        <v>21780001</v>
      </c>
      <c r="C338" s="2">
        <v>43704</v>
      </c>
      <c r="D338" t="s">
        <v>32</v>
      </c>
      <c r="E338">
        <v>0.33200000000000002</v>
      </c>
      <c r="F338">
        <v>0</v>
      </c>
      <c r="G338">
        <v>18.217009723344141</v>
      </c>
      <c r="H338">
        <v>7473110.9312409954</v>
      </c>
      <c r="I338">
        <v>0</v>
      </c>
      <c r="J338">
        <v>0</v>
      </c>
      <c r="K338">
        <v>0</v>
      </c>
      <c r="L338">
        <v>5.3810000000000002</v>
      </c>
      <c r="M338">
        <v>-0.34200000000000003</v>
      </c>
      <c r="N338">
        <v>0</v>
      </c>
      <c r="O338">
        <v>2.2360000000000002</v>
      </c>
      <c r="P338">
        <v>2.4E-2</v>
      </c>
      <c r="Q338">
        <v>7.0000000000000007E-2</v>
      </c>
      <c r="R338">
        <v>1.35E-2</v>
      </c>
      <c r="S338">
        <v>30.533000000000001</v>
      </c>
      <c r="U338">
        <f t="shared" si="5"/>
        <v>1</v>
      </c>
    </row>
    <row r="339" spans="1:21" x14ac:dyDescent="0.25">
      <c r="A339" t="s">
        <v>643</v>
      </c>
      <c r="B339">
        <v>21670001</v>
      </c>
      <c r="C339" s="2">
        <v>43704</v>
      </c>
      <c r="D339" t="s">
        <v>29</v>
      </c>
      <c r="E339">
        <v>0.38</v>
      </c>
      <c r="F339">
        <v>0</v>
      </c>
      <c r="G339">
        <v>25.403348079486413</v>
      </c>
      <c r="H339">
        <v>14279874.655345494</v>
      </c>
      <c r="I339">
        <v>0</v>
      </c>
      <c r="J339">
        <v>0</v>
      </c>
      <c r="K339">
        <v>0</v>
      </c>
      <c r="L339">
        <v>7.1260000000000003</v>
      </c>
      <c r="M339">
        <v>-0.21199999999999999</v>
      </c>
      <c r="N339">
        <v>1E-3</v>
      </c>
      <c r="O339">
        <v>2.0110000000000001</v>
      </c>
      <c r="P339">
        <v>3.6600000000000001E-2</v>
      </c>
      <c r="Q339">
        <v>8.6999999999999994E-2</v>
      </c>
      <c r="R339">
        <v>1.41E-2</v>
      </c>
      <c r="S339">
        <v>12.113</v>
      </c>
      <c r="U339">
        <f t="shared" si="5"/>
        <v>1</v>
      </c>
    </row>
    <row r="340" spans="1:21" x14ac:dyDescent="0.25">
      <c r="A340" t="s">
        <v>653</v>
      </c>
      <c r="B340">
        <v>21420001</v>
      </c>
      <c r="C340" s="2">
        <v>43704</v>
      </c>
      <c r="D340" t="s">
        <v>59</v>
      </c>
      <c r="E340">
        <v>0.20699999999999999</v>
      </c>
      <c r="F340">
        <v>0</v>
      </c>
      <c r="G340">
        <v>8.892859041576024</v>
      </c>
      <c r="H340">
        <v>2156813.4680434028</v>
      </c>
      <c r="I340">
        <v>0</v>
      </c>
      <c r="J340">
        <v>0</v>
      </c>
      <c r="K340">
        <v>0</v>
      </c>
      <c r="L340">
        <v>1.62</v>
      </c>
      <c r="M340">
        <v>-0.35899999999999999</v>
      </c>
      <c r="N340">
        <v>3.0000000000000001E-3</v>
      </c>
      <c r="O340">
        <v>2.399</v>
      </c>
      <c r="P340">
        <v>0.50319999999999998</v>
      </c>
      <c r="Q340">
        <v>0.501</v>
      </c>
      <c r="R340">
        <v>5.04E-2</v>
      </c>
      <c r="S340">
        <v>15.471</v>
      </c>
      <c r="U340">
        <f t="shared" si="5"/>
        <v>1</v>
      </c>
    </row>
    <row r="341" spans="1:21" x14ac:dyDescent="0.25">
      <c r="A341" t="s">
        <v>651</v>
      </c>
      <c r="B341">
        <v>21170002</v>
      </c>
      <c r="C341" s="2">
        <v>43704</v>
      </c>
      <c r="D341" t="s">
        <v>53</v>
      </c>
      <c r="E341">
        <v>3.54</v>
      </c>
      <c r="F341">
        <v>0</v>
      </c>
      <c r="G341">
        <v>9.704131411300704</v>
      </c>
      <c r="H341">
        <v>2721840.1601797342</v>
      </c>
      <c r="I341">
        <v>322711.79107680422</v>
      </c>
      <c r="J341">
        <v>0</v>
      </c>
      <c r="K341">
        <v>0</v>
      </c>
      <c r="L341">
        <v>8.8710000000000004</v>
      </c>
      <c r="M341">
        <v>-0.31900000000000001</v>
      </c>
      <c r="N341">
        <v>0.01</v>
      </c>
      <c r="O341">
        <v>2.903</v>
      </c>
      <c r="P341">
        <v>8.6099999999999996E-2</v>
      </c>
      <c r="Q341">
        <v>6.8000000000000005E-2</v>
      </c>
      <c r="R341">
        <v>1.2500000000000001E-2</v>
      </c>
      <c r="S341">
        <v>14.435</v>
      </c>
      <c r="U341">
        <f t="shared" si="5"/>
        <v>2</v>
      </c>
    </row>
    <row r="342" spans="1:21" x14ac:dyDescent="0.25">
      <c r="A342" t="s">
        <v>638</v>
      </c>
      <c r="B342">
        <v>21130002</v>
      </c>
      <c r="C342" s="2">
        <v>43704</v>
      </c>
      <c r="D342" t="s">
        <v>14</v>
      </c>
      <c r="E342">
        <v>1.8919999999999999</v>
      </c>
      <c r="F342">
        <v>0</v>
      </c>
      <c r="G342">
        <v>11.107413348121774</v>
      </c>
      <c r="H342">
        <v>4070989.607528673</v>
      </c>
      <c r="I342">
        <v>139864.38290405471</v>
      </c>
      <c r="J342">
        <v>0</v>
      </c>
      <c r="K342">
        <v>0</v>
      </c>
      <c r="L342">
        <v>7.5039999999999996</v>
      </c>
      <c r="M342">
        <v>-0.38600000000000001</v>
      </c>
      <c r="N342">
        <v>0.01</v>
      </c>
      <c r="O342">
        <v>1.629</v>
      </c>
      <c r="P342">
        <v>4.7E-2</v>
      </c>
      <c r="Q342">
        <v>3.9E-2</v>
      </c>
      <c r="R342">
        <v>1.41E-2</v>
      </c>
      <c r="S342">
        <v>19.634</v>
      </c>
      <c r="U342">
        <f t="shared" si="5"/>
        <v>2</v>
      </c>
    </row>
    <row r="343" spans="1:21" x14ac:dyDescent="0.25">
      <c r="A343" t="s">
        <v>637</v>
      </c>
      <c r="B343">
        <v>21130001</v>
      </c>
      <c r="C343" s="2">
        <v>43704</v>
      </c>
      <c r="D343" t="s">
        <v>11</v>
      </c>
      <c r="E343">
        <v>1.1499999999999999</v>
      </c>
      <c r="F343">
        <v>0</v>
      </c>
      <c r="G343">
        <v>11.129339628384603</v>
      </c>
      <c r="H343">
        <v>3983000.4747067355</v>
      </c>
      <c r="I343">
        <v>220641.98225877376</v>
      </c>
      <c r="J343">
        <v>0</v>
      </c>
      <c r="K343">
        <v>0</v>
      </c>
      <c r="L343">
        <v>7.0839999999999996</v>
      </c>
      <c r="M343">
        <v>-0.40300000000000002</v>
      </c>
      <c r="N343">
        <v>1.9E-2</v>
      </c>
      <c r="O343">
        <v>1.5740000000000001</v>
      </c>
      <c r="P343">
        <v>4.1500000000000002E-2</v>
      </c>
      <c r="Q343">
        <v>3.2000000000000001E-2</v>
      </c>
      <c r="R343">
        <v>1.6400000000000001E-2</v>
      </c>
      <c r="S343">
        <v>19.57</v>
      </c>
      <c r="U343">
        <f t="shared" si="5"/>
        <v>2</v>
      </c>
    </row>
    <row r="344" spans="1:21" x14ac:dyDescent="0.25">
      <c r="A344" t="s">
        <v>642</v>
      </c>
      <c r="B344">
        <v>21570001</v>
      </c>
      <c r="C344" s="2">
        <v>43704</v>
      </c>
      <c r="D344" t="s">
        <v>26</v>
      </c>
      <c r="E344">
        <v>0.17199999999999999</v>
      </c>
      <c r="F344">
        <v>0</v>
      </c>
      <c r="G344">
        <v>23.46287227622603</v>
      </c>
      <c r="H344">
        <v>3798040.3244278845</v>
      </c>
      <c r="I344">
        <v>0</v>
      </c>
      <c r="J344">
        <v>0</v>
      </c>
      <c r="K344">
        <v>0</v>
      </c>
      <c r="L344">
        <v>5.47</v>
      </c>
      <c r="M344">
        <v>-0.45800000000000002</v>
      </c>
      <c r="N344">
        <v>8.9999999999999993E-3</v>
      </c>
      <c r="O344">
        <v>0.85099999999999998</v>
      </c>
      <c r="P344">
        <v>1.84E-2</v>
      </c>
      <c r="Q344">
        <v>0.08</v>
      </c>
      <c r="R344">
        <v>5.1000000000000004E-3</v>
      </c>
      <c r="S344">
        <v>8.3239999999999998</v>
      </c>
      <c r="U344">
        <f t="shared" si="5"/>
        <v>1</v>
      </c>
    </row>
    <row r="345" spans="1:21" x14ac:dyDescent="0.25">
      <c r="A345" t="s">
        <v>647</v>
      </c>
      <c r="B345">
        <v>21830001</v>
      </c>
      <c r="C345" s="2">
        <v>43704</v>
      </c>
      <c r="D345" t="s">
        <v>41</v>
      </c>
      <c r="E345">
        <v>0.10199999999999999</v>
      </c>
      <c r="F345">
        <v>0</v>
      </c>
      <c r="G345">
        <v>4.7707183521641348</v>
      </c>
      <c r="H345">
        <v>2999524.9953065733</v>
      </c>
      <c r="I345">
        <v>58757.713674859522</v>
      </c>
      <c r="J345">
        <v>0</v>
      </c>
      <c r="K345">
        <v>0</v>
      </c>
      <c r="L345">
        <v>4.6660000000000004</v>
      </c>
      <c r="M345">
        <v>-0.42899999999999999</v>
      </c>
      <c r="N345">
        <v>4.1000000000000002E-2</v>
      </c>
      <c r="O345">
        <v>0.98899999999999999</v>
      </c>
      <c r="P345">
        <v>6.9099999999999995E-2</v>
      </c>
      <c r="Q345">
        <v>5.2999999999999999E-2</v>
      </c>
      <c r="R345">
        <v>5.0000000000000001E-3</v>
      </c>
      <c r="S345">
        <v>10.952</v>
      </c>
      <c r="U345">
        <f t="shared" si="5"/>
        <v>1</v>
      </c>
    </row>
    <row r="346" spans="1:21" x14ac:dyDescent="0.25">
      <c r="A346" t="s">
        <v>654</v>
      </c>
      <c r="B346">
        <v>21500001</v>
      </c>
      <c r="C346" s="2">
        <v>43704</v>
      </c>
      <c r="D346" t="s">
        <v>62</v>
      </c>
      <c r="E346">
        <v>0.35799999999999998</v>
      </c>
      <c r="F346">
        <v>0</v>
      </c>
      <c r="G346">
        <v>20.897497485475007</v>
      </c>
      <c r="H346">
        <v>4837506.4116346957</v>
      </c>
      <c r="I346">
        <v>0</v>
      </c>
      <c r="J346">
        <v>0</v>
      </c>
      <c r="K346">
        <v>0</v>
      </c>
      <c r="L346">
        <v>1.923</v>
      </c>
      <c r="M346">
        <v>-0.30099999999999999</v>
      </c>
      <c r="N346">
        <v>1.9E-2</v>
      </c>
      <c r="O346">
        <v>1.7789999999999999</v>
      </c>
      <c r="P346">
        <v>0.24129999999999999</v>
      </c>
      <c r="Q346">
        <v>0.40500000000000003</v>
      </c>
      <c r="R346">
        <v>3.9399999999999998E-2</v>
      </c>
      <c r="S346">
        <v>11.952</v>
      </c>
      <c r="U346">
        <f t="shared" si="5"/>
        <v>1</v>
      </c>
    </row>
    <row r="347" spans="1:21" x14ac:dyDescent="0.25">
      <c r="A347" t="s">
        <v>640</v>
      </c>
      <c r="B347">
        <v>21390001</v>
      </c>
      <c r="C347" s="2">
        <v>43704</v>
      </c>
      <c r="D347" t="s">
        <v>20</v>
      </c>
      <c r="E347">
        <v>0.80300000000000005</v>
      </c>
      <c r="F347">
        <v>0</v>
      </c>
      <c r="G347">
        <v>8.4324071560566107</v>
      </c>
      <c r="H347">
        <v>4089657.7528939829</v>
      </c>
      <c r="I347">
        <v>58812.722293111881</v>
      </c>
      <c r="J347">
        <v>40871.727335398631</v>
      </c>
      <c r="K347">
        <v>0</v>
      </c>
      <c r="L347">
        <v>2.48</v>
      </c>
      <c r="M347">
        <v>-0.47199999999999998</v>
      </c>
      <c r="N347">
        <v>-2E-3</v>
      </c>
      <c r="O347">
        <v>0.67400000000000004</v>
      </c>
      <c r="P347">
        <v>6.1800000000000001E-2</v>
      </c>
      <c r="Q347">
        <v>0.34100000000000003</v>
      </c>
      <c r="R347">
        <v>7.9200000000000007E-2</v>
      </c>
      <c r="S347">
        <v>7.0359999999999996</v>
      </c>
      <c r="U347">
        <f t="shared" si="5"/>
        <v>1</v>
      </c>
    </row>
    <row r="348" spans="1:21" x14ac:dyDescent="0.25">
      <c r="A348" t="s">
        <v>648</v>
      </c>
      <c r="B348">
        <v>21860001</v>
      </c>
      <c r="C348" s="2">
        <v>43704</v>
      </c>
      <c r="D348" t="s">
        <v>44</v>
      </c>
      <c r="E348">
        <v>0.14000000000000001</v>
      </c>
      <c r="F348">
        <v>0</v>
      </c>
      <c r="G348">
        <v>10.466069650434019</v>
      </c>
      <c r="H348">
        <v>2552206.7616956793</v>
      </c>
      <c r="I348">
        <v>53758.576681753169</v>
      </c>
      <c r="J348">
        <v>0</v>
      </c>
      <c r="K348">
        <v>0</v>
      </c>
      <c r="L348">
        <v>4.2009999999999996</v>
      </c>
      <c r="M348">
        <v>-0.27700000000000002</v>
      </c>
      <c r="N348">
        <v>2.1000000000000001E-2</v>
      </c>
      <c r="O348">
        <v>2.7730000000000001</v>
      </c>
      <c r="P348">
        <v>0.1232</v>
      </c>
      <c r="Q348">
        <v>7.5999999999999998E-2</v>
      </c>
      <c r="R348">
        <v>1.47E-2</v>
      </c>
      <c r="S348">
        <v>14.526</v>
      </c>
      <c r="U348">
        <f t="shared" si="5"/>
        <v>1</v>
      </c>
    </row>
    <row r="349" spans="1:21" x14ac:dyDescent="0.25">
      <c r="A349" t="s">
        <v>669</v>
      </c>
      <c r="B349">
        <v>21770001</v>
      </c>
      <c r="C349" s="2">
        <v>43705</v>
      </c>
      <c r="D349" t="s">
        <v>108</v>
      </c>
      <c r="E349">
        <v>0.03</v>
      </c>
      <c r="F349">
        <v>0</v>
      </c>
      <c r="G349">
        <v>9.3094583665697783</v>
      </c>
      <c r="H349">
        <v>1396781.0698339008</v>
      </c>
      <c r="I349">
        <v>0</v>
      </c>
      <c r="J349">
        <v>0</v>
      </c>
      <c r="K349">
        <v>0</v>
      </c>
      <c r="L349">
        <v>3.2090000000000001</v>
      </c>
      <c r="M349">
        <v>-0.504</v>
      </c>
      <c r="N349">
        <v>1.6E-2</v>
      </c>
      <c r="O349">
        <v>0.94699999999999995</v>
      </c>
      <c r="P349">
        <v>8.43E-2</v>
      </c>
      <c r="Q349">
        <v>2.5920000000000001</v>
      </c>
      <c r="R349">
        <v>7.0099999999999996E-2</v>
      </c>
      <c r="S349">
        <v>20.530999999999999</v>
      </c>
      <c r="U349">
        <f t="shared" si="5"/>
        <v>1</v>
      </c>
    </row>
    <row r="350" spans="1:21" x14ac:dyDescent="0.25">
      <c r="A350" t="s">
        <v>666</v>
      </c>
      <c r="B350">
        <v>21300005</v>
      </c>
      <c r="C350" s="2">
        <v>43705</v>
      </c>
      <c r="D350" t="s">
        <v>678</v>
      </c>
      <c r="E350">
        <v>2.48</v>
      </c>
      <c r="F350">
        <v>0</v>
      </c>
      <c r="G350">
        <v>10.981337236610505</v>
      </c>
      <c r="H350">
        <v>3290014.0908369985</v>
      </c>
      <c r="I350">
        <v>829794.15138330858</v>
      </c>
      <c r="J350">
        <v>0</v>
      </c>
      <c r="K350">
        <v>0</v>
      </c>
      <c r="L350">
        <v>2.5299999999999998</v>
      </c>
      <c r="M350">
        <v>-0.436</v>
      </c>
      <c r="N350">
        <v>2.4E-2</v>
      </c>
      <c r="O350">
        <v>1.0640000000000001</v>
      </c>
      <c r="P350">
        <v>4.9799999999999997E-2</v>
      </c>
      <c r="Q350">
        <v>9.9000000000000005E-2</v>
      </c>
      <c r="R350">
        <v>3.8E-3</v>
      </c>
      <c r="S350">
        <v>15.846</v>
      </c>
      <c r="U350">
        <f t="shared" si="5"/>
        <v>2</v>
      </c>
    </row>
    <row r="351" spans="1:21" x14ac:dyDescent="0.25">
      <c r="A351" t="s">
        <v>665</v>
      </c>
      <c r="B351">
        <v>21300004</v>
      </c>
      <c r="C351" s="2">
        <v>43705</v>
      </c>
      <c r="D351" t="s">
        <v>96</v>
      </c>
      <c r="E351">
        <v>0.155</v>
      </c>
      <c r="F351">
        <v>0</v>
      </c>
      <c r="G351">
        <v>3.4222521160001391</v>
      </c>
      <c r="H351">
        <v>1564615.477410434</v>
      </c>
      <c r="I351">
        <v>0</v>
      </c>
      <c r="J351">
        <v>0</v>
      </c>
      <c r="K351">
        <v>0</v>
      </c>
      <c r="L351">
        <v>2.524</v>
      </c>
      <c r="M351">
        <v>-0.498</v>
      </c>
      <c r="N351">
        <v>1.0999999999999999E-2</v>
      </c>
      <c r="O351">
        <v>0.60199999999999998</v>
      </c>
      <c r="P351">
        <v>5.4899999999999997E-2</v>
      </c>
      <c r="Q351">
        <v>7.3999999999999996E-2</v>
      </c>
      <c r="R351">
        <v>2.5000000000000001E-3</v>
      </c>
      <c r="S351">
        <v>25.998000000000001</v>
      </c>
      <c r="U351">
        <f t="shared" si="5"/>
        <v>1</v>
      </c>
    </row>
    <row r="352" spans="1:21" x14ac:dyDescent="0.25">
      <c r="A352" t="s">
        <v>671</v>
      </c>
      <c r="B352">
        <v>21880001</v>
      </c>
      <c r="C352" s="2">
        <v>43705</v>
      </c>
      <c r="D352" t="s">
        <v>114</v>
      </c>
      <c r="E352">
        <v>20.353000000000002</v>
      </c>
      <c r="F352">
        <v>0</v>
      </c>
      <c r="G352">
        <v>17.942931220058774</v>
      </c>
      <c r="H352">
        <v>7019925.8391282754</v>
      </c>
      <c r="I352">
        <v>4916230.9130305201</v>
      </c>
      <c r="J352">
        <v>0</v>
      </c>
      <c r="K352">
        <v>0</v>
      </c>
      <c r="L352">
        <v>2.8149999999999999</v>
      </c>
      <c r="M352">
        <v>4.5999999999999999E-2</v>
      </c>
      <c r="N352">
        <v>0.251</v>
      </c>
      <c r="O352">
        <v>2.306</v>
      </c>
      <c r="P352">
        <v>6.4100000000000004E-2</v>
      </c>
      <c r="Q352">
        <v>0.185</v>
      </c>
      <c r="R352">
        <v>1.8700000000000001E-2</v>
      </c>
      <c r="S352">
        <v>8.7919999999999998</v>
      </c>
      <c r="U352">
        <f t="shared" si="5"/>
        <v>3</v>
      </c>
    </row>
    <row r="353" spans="1:21" x14ac:dyDescent="0.25">
      <c r="A353" t="s">
        <v>662</v>
      </c>
      <c r="B353">
        <v>21300001</v>
      </c>
      <c r="C353" s="2">
        <v>43705</v>
      </c>
      <c r="D353" t="s">
        <v>87</v>
      </c>
      <c r="E353">
        <v>0.1</v>
      </c>
      <c r="F353">
        <v>0</v>
      </c>
      <c r="G353">
        <v>3.2797312942917496</v>
      </c>
      <c r="H353">
        <v>2149471.0318420022</v>
      </c>
      <c r="I353">
        <v>56715.106692879061</v>
      </c>
      <c r="J353">
        <v>0</v>
      </c>
      <c r="K353">
        <v>0</v>
      </c>
      <c r="L353">
        <v>5.6059999999999999</v>
      </c>
      <c r="M353">
        <v>-0.52900000000000003</v>
      </c>
      <c r="N353">
        <v>4.5999999999999999E-2</v>
      </c>
      <c r="O353">
        <v>0.622</v>
      </c>
      <c r="P353">
        <v>4.4699999999999997E-2</v>
      </c>
      <c r="Q353">
        <v>9.9000000000000005E-2</v>
      </c>
      <c r="R353">
        <v>3.0000000000000001E-3</v>
      </c>
      <c r="S353">
        <v>25.745999999999999</v>
      </c>
      <c r="U353">
        <f t="shared" si="5"/>
        <v>1</v>
      </c>
    </row>
    <row r="354" spans="1:21" x14ac:dyDescent="0.25">
      <c r="A354" t="s">
        <v>655</v>
      </c>
      <c r="B354">
        <v>21040001</v>
      </c>
      <c r="C354" s="2">
        <v>43705</v>
      </c>
      <c r="D354" t="s">
        <v>66</v>
      </c>
      <c r="E354">
        <v>0.47</v>
      </c>
      <c r="F354">
        <v>0</v>
      </c>
      <c r="G354">
        <v>4.6336791005214524</v>
      </c>
      <c r="H354">
        <v>1662879.6408095974</v>
      </c>
      <c r="I354">
        <v>87511.668781753644</v>
      </c>
      <c r="J354">
        <v>0</v>
      </c>
      <c r="K354">
        <v>0</v>
      </c>
      <c r="L354">
        <v>5.9240000000000004</v>
      </c>
      <c r="M354">
        <v>-0.40799999999999997</v>
      </c>
      <c r="N354">
        <v>5.5E-2</v>
      </c>
      <c r="O354">
        <v>1.1499999999999999</v>
      </c>
      <c r="P354">
        <v>0.22320000000000001</v>
      </c>
      <c r="Q354">
        <v>0.67800000000000005</v>
      </c>
      <c r="R354">
        <v>0.13969999999999999</v>
      </c>
      <c r="S354">
        <v>8.6720000000000006</v>
      </c>
      <c r="U354">
        <f t="shared" si="5"/>
        <v>1</v>
      </c>
    </row>
    <row r="355" spans="1:21" x14ac:dyDescent="0.25">
      <c r="A355" t="s">
        <v>672</v>
      </c>
      <c r="B355">
        <v>21890001</v>
      </c>
      <c r="C355" s="2">
        <v>43705</v>
      </c>
      <c r="D355" t="s">
        <v>117</v>
      </c>
      <c r="E355">
        <v>3.7999999999999999E-2</v>
      </c>
      <c r="F355">
        <v>0</v>
      </c>
      <c r="G355">
        <v>3.926556562045211</v>
      </c>
      <c r="H355">
        <v>1305805.4703549996</v>
      </c>
      <c r="I355">
        <v>0</v>
      </c>
      <c r="J355">
        <v>0</v>
      </c>
      <c r="K355">
        <v>0</v>
      </c>
      <c r="L355">
        <v>4.4569999999999999</v>
      </c>
      <c r="M355">
        <v>6.0999999999999999E-2</v>
      </c>
      <c r="N355">
        <v>-1E-3</v>
      </c>
      <c r="O355">
        <v>2.4169999999999998</v>
      </c>
      <c r="P355">
        <v>6.93E-2</v>
      </c>
      <c r="Q355">
        <v>0.19500000000000001</v>
      </c>
      <c r="R355">
        <v>6.3E-3</v>
      </c>
      <c r="S355">
        <v>2.3149999999999999</v>
      </c>
      <c r="U355">
        <f t="shared" si="5"/>
        <v>1</v>
      </c>
    </row>
    <row r="356" spans="1:21" x14ac:dyDescent="0.25">
      <c r="A356" t="s">
        <v>658</v>
      </c>
      <c r="B356">
        <v>21910001</v>
      </c>
      <c r="C356" s="2">
        <v>43705</v>
      </c>
      <c r="D356" t="s">
        <v>75</v>
      </c>
      <c r="E356">
        <v>0.183</v>
      </c>
      <c r="F356">
        <v>0</v>
      </c>
      <c r="G356">
        <v>9.336866216898315</v>
      </c>
      <c r="H356">
        <v>2336106.1141039948</v>
      </c>
      <c r="I356">
        <v>0</v>
      </c>
      <c r="J356">
        <v>0</v>
      </c>
      <c r="K356">
        <v>0</v>
      </c>
      <c r="L356">
        <v>5.7649999999999997</v>
      </c>
      <c r="M356">
        <v>-0.46300000000000002</v>
      </c>
      <c r="N356">
        <v>1.4999999999999999E-2</v>
      </c>
      <c r="O356">
        <v>1.117</v>
      </c>
      <c r="P356">
        <v>0.1004</v>
      </c>
      <c r="Q356">
        <v>6.8000000000000005E-2</v>
      </c>
      <c r="R356">
        <v>9.7000000000000003E-3</v>
      </c>
      <c r="S356">
        <v>11.53</v>
      </c>
      <c r="U356">
        <f t="shared" si="5"/>
        <v>1</v>
      </c>
    </row>
    <row r="357" spans="1:21" x14ac:dyDescent="0.25">
      <c r="A357" t="s">
        <v>660</v>
      </c>
      <c r="B357">
        <v>21150001</v>
      </c>
      <c r="C357" s="2">
        <v>43705</v>
      </c>
      <c r="D357" t="s">
        <v>81</v>
      </c>
      <c r="E357">
        <v>2.0129999999999999</v>
      </c>
      <c r="F357">
        <v>0</v>
      </c>
      <c r="G357">
        <v>16.292978630280878</v>
      </c>
      <c r="H357">
        <v>4105585.9948376063</v>
      </c>
      <c r="I357">
        <v>110350.40052759658</v>
      </c>
      <c r="J357">
        <v>304984.66149565711</v>
      </c>
      <c r="K357">
        <v>0</v>
      </c>
      <c r="L357">
        <v>6.8129999999999997</v>
      </c>
      <c r="M357">
        <v>-0.435</v>
      </c>
      <c r="N357">
        <v>2.7E-2</v>
      </c>
      <c r="O357">
        <v>1.1890000000000001</v>
      </c>
      <c r="P357">
        <v>7.7700000000000005E-2</v>
      </c>
      <c r="Q357">
        <v>0.11899999999999999</v>
      </c>
      <c r="R357">
        <v>1.24E-2</v>
      </c>
      <c r="S357">
        <v>9.4480000000000004</v>
      </c>
      <c r="U357">
        <f t="shared" si="5"/>
        <v>2</v>
      </c>
    </row>
    <row r="358" spans="1:21" x14ac:dyDescent="0.25">
      <c r="A358" t="s">
        <v>673</v>
      </c>
      <c r="B358">
        <v>21920001</v>
      </c>
      <c r="C358" s="2">
        <v>43705</v>
      </c>
      <c r="D358" t="s">
        <v>120</v>
      </c>
      <c r="E358">
        <v>9.532</v>
      </c>
      <c r="F358">
        <v>0</v>
      </c>
      <c r="G358">
        <v>8.7393750797362202</v>
      </c>
      <c r="H358">
        <v>2310576.485953562</v>
      </c>
      <c r="I358">
        <v>865106.21093148319</v>
      </c>
      <c r="J358">
        <v>0</v>
      </c>
      <c r="K358">
        <v>0</v>
      </c>
      <c r="L358">
        <v>3.0270000000000001</v>
      </c>
      <c r="M358">
        <v>-0.29799999999999999</v>
      </c>
      <c r="N358">
        <v>0.35299999999999998</v>
      </c>
      <c r="O358">
        <v>2.65</v>
      </c>
      <c r="P358">
        <v>0.69499999999999995</v>
      </c>
      <c r="Q358">
        <v>0.17299999999999999</v>
      </c>
      <c r="R358">
        <v>1.5900000000000001E-2</v>
      </c>
      <c r="S358">
        <v>12.231</v>
      </c>
      <c r="U358">
        <f t="shared" si="5"/>
        <v>3</v>
      </c>
    </row>
    <row r="359" spans="1:21" x14ac:dyDescent="0.25">
      <c r="A359" t="s">
        <v>667</v>
      </c>
      <c r="B359">
        <v>21620001</v>
      </c>
      <c r="C359" s="2">
        <v>43705</v>
      </c>
      <c r="D359" t="s">
        <v>102</v>
      </c>
      <c r="E359">
        <v>49.4</v>
      </c>
      <c r="F359">
        <v>0</v>
      </c>
      <c r="G359">
        <v>16.819209356588779</v>
      </c>
      <c r="H359">
        <v>5513531.9380809646</v>
      </c>
      <c r="I359">
        <v>858050.22034346836</v>
      </c>
      <c r="J359">
        <v>0</v>
      </c>
      <c r="K359">
        <v>0</v>
      </c>
      <c r="L359">
        <v>4.3959999999999999</v>
      </c>
      <c r="M359">
        <v>2.3290000000000002</v>
      </c>
      <c r="N359">
        <v>1.9E-2</v>
      </c>
      <c r="O359">
        <v>24.91</v>
      </c>
      <c r="P359">
        <v>0.30499999999999999</v>
      </c>
      <c r="Q359">
        <v>0.17100000000000001</v>
      </c>
      <c r="R359">
        <v>0.1096</v>
      </c>
      <c r="S359">
        <v>13.332000000000001</v>
      </c>
      <c r="U359">
        <f t="shared" si="5"/>
        <v>3</v>
      </c>
    </row>
    <row r="360" spans="1:21" x14ac:dyDescent="0.25">
      <c r="A360" t="s">
        <v>670</v>
      </c>
      <c r="B360">
        <v>21870001</v>
      </c>
      <c r="C360" s="2">
        <v>43705</v>
      </c>
      <c r="D360" t="s">
        <v>111</v>
      </c>
      <c r="E360">
        <v>1.7250000000000001</v>
      </c>
      <c r="F360">
        <v>0</v>
      </c>
      <c r="G360">
        <v>13.738566979661277</v>
      </c>
      <c r="H360">
        <v>3651177.3224156015</v>
      </c>
      <c r="I360">
        <v>222267.48740722236</v>
      </c>
      <c r="J360">
        <v>0</v>
      </c>
      <c r="K360">
        <v>0</v>
      </c>
      <c r="L360">
        <v>5.0220000000000002</v>
      </c>
      <c r="M360">
        <v>-0.42699999999999999</v>
      </c>
      <c r="N360">
        <v>1.9E-2</v>
      </c>
      <c r="O360">
        <v>1.8169999999999999</v>
      </c>
      <c r="P360">
        <v>0.16159999999999999</v>
      </c>
      <c r="Q360">
        <v>0.16900000000000001</v>
      </c>
      <c r="R360">
        <v>6.7999999999999996E-3</v>
      </c>
      <c r="S360">
        <v>5.28</v>
      </c>
      <c r="U360">
        <f t="shared" si="5"/>
        <v>2</v>
      </c>
    </row>
    <row r="361" spans="1:21" x14ac:dyDescent="0.25">
      <c r="A361" t="s">
        <v>661</v>
      </c>
      <c r="B361">
        <v>21260001</v>
      </c>
      <c r="C361" s="2">
        <v>43705</v>
      </c>
      <c r="D361" t="s">
        <v>84</v>
      </c>
      <c r="E361">
        <v>0.20799999999999999</v>
      </c>
      <c r="F361">
        <v>0</v>
      </c>
      <c r="G361">
        <v>7.105867200155445</v>
      </c>
      <c r="H361">
        <v>1820534.4584927831</v>
      </c>
      <c r="I361">
        <v>0</v>
      </c>
      <c r="J361">
        <v>0</v>
      </c>
      <c r="K361">
        <v>0</v>
      </c>
      <c r="L361">
        <v>1.903</v>
      </c>
      <c r="M361">
        <v>-0.499</v>
      </c>
      <c r="N361">
        <v>2E-3</v>
      </c>
      <c r="O361">
        <v>0.83899999999999997</v>
      </c>
      <c r="P361">
        <v>6.08E-2</v>
      </c>
      <c r="Q361">
        <v>9.0999999999999998E-2</v>
      </c>
      <c r="R361">
        <v>9.1000000000000004E-3</v>
      </c>
      <c r="S361">
        <v>3.6920000000000002</v>
      </c>
      <c r="U361">
        <f t="shared" si="5"/>
        <v>1</v>
      </c>
    </row>
    <row r="362" spans="1:21" x14ac:dyDescent="0.25">
      <c r="A362" t="s">
        <v>656</v>
      </c>
      <c r="B362">
        <v>21270001</v>
      </c>
      <c r="C362" s="2">
        <v>43705</v>
      </c>
      <c r="D362" t="s">
        <v>69</v>
      </c>
      <c r="E362">
        <v>0.188</v>
      </c>
      <c r="F362">
        <v>0</v>
      </c>
      <c r="G362">
        <v>2.7151295775238977</v>
      </c>
      <c r="H362">
        <v>1096152.8294208925</v>
      </c>
      <c r="I362">
        <v>0</v>
      </c>
      <c r="J362">
        <v>0</v>
      </c>
      <c r="K362">
        <v>0</v>
      </c>
      <c r="L362">
        <v>6.4619999999999997</v>
      </c>
      <c r="M362">
        <v>-0.51700000000000002</v>
      </c>
      <c r="N362">
        <v>8.0000000000000002E-3</v>
      </c>
      <c r="O362">
        <v>0.48299999999999998</v>
      </c>
      <c r="P362">
        <v>3.5000000000000003E-2</v>
      </c>
      <c r="Q362">
        <v>7.1999999999999995E-2</v>
      </c>
      <c r="R362">
        <v>2.3999999999999998E-3</v>
      </c>
      <c r="S362">
        <v>2.82</v>
      </c>
      <c r="U362">
        <f t="shared" si="5"/>
        <v>1</v>
      </c>
    </row>
    <row r="363" spans="1:21" x14ac:dyDescent="0.25">
      <c r="A363" t="s">
        <v>663</v>
      </c>
      <c r="B363">
        <v>21300002</v>
      </c>
      <c r="C363" s="2">
        <v>43705</v>
      </c>
      <c r="D363" t="s">
        <v>679</v>
      </c>
      <c r="E363">
        <v>0.4</v>
      </c>
      <c r="F363">
        <v>0</v>
      </c>
      <c r="G363">
        <v>3.6524780587598458</v>
      </c>
      <c r="H363">
        <v>1129386.1906223334</v>
      </c>
      <c r="I363">
        <v>79559.510614660059</v>
      </c>
      <c r="J363">
        <v>0</v>
      </c>
      <c r="K363">
        <v>0</v>
      </c>
      <c r="L363">
        <v>5.0720000000000001</v>
      </c>
      <c r="M363">
        <v>-0.52700000000000002</v>
      </c>
      <c r="N363">
        <v>8.9999999999999993E-3</v>
      </c>
      <c r="O363">
        <v>0.63500000000000001</v>
      </c>
      <c r="P363">
        <v>4.0800000000000003E-2</v>
      </c>
      <c r="Q363">
        <v>9.1999999999999998E-2</v>
      </c>
      <c r="R363">
        <v>2.8E-3</v>
      </c>
      <c r="S363">
        <v>25.817</v>
      </c>
      <c r="U363">
        <f t="shared" si="5"/>
        <v>1</v>
      </c>
    </row>
    <row r="364" spans="1:21" x14ac:dyDescent="0.25">
      <c r="A364" t="s">
        <v>657</v>
      </c>
      <c r="B364">
        <v>21590001</v>
      </c>
      <c r="C364" s="2">
        <v>43705</v>
      </c>
      <c r="D364" t="s">
        <v>72</v>
      </c>
      <c r="E364">
        <v>0</v>
      </c>
      <c r="F364">
        <v>0</v>
      </c>
      <c r="G364">
        <v>11.82549902672943</v>
      </c>
      <c r="H364">
        <v>3873587.7183987745</v>
      </c>
      <c r="I364">
        <v>0</v>
      </c>
      <c r="J364">
        <v>0</v>
      </c>
      <c r="K364">
        <v>0</v>
      </c>
      <c r="L364">
        <v>6.9989999999999997</v>
      </c>
      <c r="M364">
        <v>-0.503</v>
      </c>
      <c r="N364">
        <v>8.3000000000000004E-2</v>
      </c>
      <c r="O364">
        <v>0.52100000000000002</v>
      </c>
      <c r="P364">
        <v>2.5100000000000001E-2</v>
      </c>
      <c r="Q364">
        <v>0.11</v>
      </c>
      <c r="R364">
        <v>4.8999999999999998E-3</v>
      </c>
      <c r="S364">
        <v>8.8019999999999996</v>
      </c>
      <c r="U364">
        <f t="shared" si="5"/>
        <v>1</v>
      </c>
    </row>
    <row r="365" spans="1:21" x14ac:dyDescent="0.25">
      <c r="A365" t="s">
        <v>664</v>
      </c>
      <c r="B365">
        <v>21300003</v>
      </c>
      <c r="C365" s="2">
        <v>43705</v>
      </c>
      <c r="D365" t="s">
        <v>93</v>
      </c>
      <c r="E365">
        <v>0.58699999999999997</v>
      </c>
      <c r="F365">
        <v>0</v>
      </c>
      <c r="G365">
        <v>3.7182568995483334</v>
      </c>
      <c r="H365">
        <v>1502384.9694167748</v>
      </c>
      <c r="I365">
        <v>0</v>
      </c>
      <c r="J365">
        <v>0</v>
      </c>
      <c r="K365">
        <v>0</v>
      </c>
      <c r="L365">
        <v>2.3370000000000002</v>
      </c>
      <c r="M365">
        <v>-0.502</v>
      </c>
      <c r="N365">
        <v>6.0000000000000001E-3</v>
      </c>
      <c r="O365">
        <v>0.49399999999999999</v>
      </c>
      <c r="P365">
        <v>3.3599999999999998E-2</v>
      </c>
      <c r="Q365">
        <v>7.9000000000000001E-2</v>
      </c>
      <c r="R365">
        <v>3.7000000000000002E-3</v>
      </c>
      <c r="S365">
        <v>25.577999999999999</v>
      </c>
      <c r="U365">
        <f t="shared" si="5"/>
        <v>1</v>
      </c>
    </row>
    <row r="366" spans="1:21" x14ac:dyDescent="0.25">
      <c r="A366" t="s">
        <v>477</v>
      </c>
      <c r="B366">
        <v>21690001</v>
      </c>
      <c r="C366" s="2"/>
      <c r="D366" t="s">
        <v>105</v>
      </c>
    </row>
    <row r="367" spans="1:21" x14ac:dyDescent="0.25">
      <c r="A367" t="s">
        <v>515</v>
      </c>
      <c r="B367">
        <v>21690001</v>
      </c>
      <c r="C367" s="2"/>
      <c r="D367" t="s">
        <v>105</v>
      </c>
    </row>
    <row r="368" spans="1:21" x14ac:dyDescent="0.25">
      <c r="A368" t="s">
        <v>553</v>
      </c>
      <c r="B368">
        <v>21690001</v>
      </c>
      <c r="C368" s="2"/>
      <c r="D368" t="s">
        <v>105</v>
      </c>
    </row>
    <row r="369" spans="1:20" x14ac:dyDescent="0.25">
      <c r="A369" t="s">
        <v>591</v>
      </c>
      <c r="B369">
        <v>21690001</v>
      </c>
      <c r="C369" s="2"/>
      <c r="D369" t="s">
        <v>105</v>
      </c>
    </row>
    <row r="370" spans="1:20" x14ac:dyDescent="0.25">
      <c r="A370" t="s">
        <v>629</v>
      </c>
      <c r="B370">
        <v>21690001</v>
      </c>
      <c r="C370" s="2"/>
      <c r="D370" t="s">
        <v>105</v>
      </c>
      <c r="T370" t="s">
        <v>635</v>
      </c>
    </row>
    <row r="371" spans="1:20" x14ac:dyDescent="0.25">
      <c r="A371" t="s">
        <v>668</v>
      </c>
      <c r="B371">
        <v>21690001</v>
      </c>
      <c r="C371" s="2"/>
      <c r="D371" t="s">
        <v>105</v>
      </c>
    </row>
  </sheetData>
  <sortState xmlns:xlrd2="http://schemas.microsoft.com/office/spreadsheetml/2017/richdata2" ref="A2:U382">
    <sortCondition ref="C2:C38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9DD1-E29D-47E1-A75E-39757770DF1B}">
  <dimension ref="A1:T381"/>
  <sheetViews>
    <sheetView topLeftCell="A357" workbookViewId="0">
      <selection activeCell="C278" sqref="C278"/>
    </sheetView>
  </sheetViews>
  <sheetFormatPr defaultRowHeight="15.75" x14ac:dyDescent="0.25"/>
  <cols>
    <col min="2" max="2" width="16.625" customWidth="1"/>
    <col min="3" max="3" width="13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122</v>
      </c>
      <c r="F1" t="s">
        <v>123</v>
      </c>
      <c r="G1" t="s">
        <v>121</v>
      </c>
      <c r="H1" t="s">
        <v>172</v>
      </c>
      <c r="I1" t="s">
        <v>173</v>
      </c>
      <c r="J1" t="s">
        <v>174</v>
      </c>
      <c r="K1" t="s">
        <v>175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176</v>
      </c>
    </row>
    <row r="2" spans="1:20" x14ac:dyDescent="0.25">
      <c r="A2" t="s">
        <v>296</v>
      </c>
      <c r="B2">
        <v>21280001</v>
      </c>
      <c r="C2" s="2">
        <v>43641</v>
      </c>
      <c r="D2" t="s">
        <v>17</v>
      </c>
      <c r="E2">
        <v>0</v>
      </c>
      <c r="F2">
        <v>2.3E-2</v>
      </c>
      <c r="G2">
        <v>9.1673025024597372</v>
      </c>
      <c r="H2" s="3">
        <v>19465141.54272249</v>
      </c>
      <c r="I2" s="3">
        <v>0</v>
      </c>
      <c r="J2" s="3">
        <v>0</v>
      </c>
      <c r="K2" s="3">
        <v>0</v>
      </c>
      <c r="L2">
        <v>3.899</v>
      </c>
      <c r="M2">
        <v>0.47299999999999998</v>
      </c>
      <c r="N2">
        <v>6.5000000000000002E-2</v>
      </c>
      <c r="O2">
        <v>0.18</v>
      </c>
      <c r="P2">
        <v>8.2199999999999995E-2</v>
      </c>
      <c r="Q2">
        <v>4.7640000000000002</v>
      </c>
      <c r="R2">
        <v>5.79E-2</v>
      </c>
      <c r="S2">
        <v>16.994</v>
      </c>
      <c r="T2">
        <v>7.7</v>
      </c>
    </row>
    <row r="3" spans="1:20" x14ac:dyDescent="0.25">
      <c r="A3" t="s">
        <v>309</v>
      </c>
      <c r="B3">
        <v>21350001</v>
      </c>
      <c r="C3" s="2">
        <v>43641</v>
      </c>
      <c r="D3" t="s">
        <v>56</v>
      </c>
      <c r="E3">
        <v>0</v>
      </c>
      <c r="F3">
        <v>1.4999999999999999E-2</v>
      </c>
      <c r="G3">
        <v>15.484681433915362</v>
      </c>
      <c r="H3" s="3">
        <v>2425661.6752712317</v>
      </c>
      <c r="I3" s="3">
        <v>0</v>
      </c>
      <c r="J3" s="3">
        <v>0</v>
      </c>
      <c r="K3" s="3">
        <v>0</v>
      </c>
      <c r="L3">
        <v>4.3280000000000003</v>
      </c>
      <c r="M3">
        <v>0.155</v>
      </c>
      <c r="N3">
        <v>4.1000000000000002E-2</v>
      </c>
      <c r="O3">
        <v>0.2</v>
      </c>
      <c r="P3">
        <v>9.6000000000000002E-2</v>
      </c>
      <c r="Q3">
        <v>3.351</v>
      </c>
      <c r="R3">
        <v>5.5599999999999997E-2</v>
      </c>
      <c r="S3">
        <v>12.829000000000001</v>
      </c>
      <c r="T3">
        <v>8.1999999999999993</v>
      </c>
    </row>
    <row r="4" spans="1:20" x14ac:dyDescent="0.25">
      <c r="A4" t="s">
        <v>326</v>
      </c>
      <c r="B4">
        <v>21770001</v>
      </c>
      <c r="C4" s="2">
        <v>43642</v>
      </c>
      <c r="D4" t="s">
        <v>108</v>
      </c>
      <c r="E4">
        <v>0</v>
      </c>
      <c r="F4">
        <v>0</v>
      </c>
      <c r="G4">
        <v>20.684923036230437</v>
      </c>
      <c r="H4" s="3">
        <v>6269031.1393863335</v>
      </c>
      <c r="I4" s="3">
        <v>0</v>
      </c>
      <c r="J4" s="3">
        <v>0</v>
      </c>
      <c r="K4" s="3">
        <v>0</v>
      </c>
      <c r="L4">
        <v>5.5039999999999996</v>
      </c>
      <c r="M4">
        <v>0.115</v>
      </c>
      <c r="N4">
        <v>4.0000000000000001E-3</v>
      </c>
      <c r="O4">
        <v>0.24199999999999999</v>
      </c>
      <c r="P4">
        <v>7.0300000000000001E-2</v>
      </c>
      <c r="Q4">
        <v>2.4830000000000001</v>
      </c>
      <c r="R4">
        <v>7.9600000000000004E-2</v>
      </c>
      <c r="S4">
        <v>17.213000000000001</v>
      </c>
      <c r="T4">
        <v>8.25</v>
      </c>
    </row>
    <row r="5" spans="1:20" x14ac:dyDescent="0.25">
      <c r="A5" t="s">
        <v>303</v>
      </c>
      <c r="B5">
        <v>21810002</v>
      </c>
      <c r="C5" s="2">
        <v>43641</v>
      </c>
      <c r="D5" t="s">
        <v>38</v>
      </c>
      <c r="E5">
        <v>1.3620000000000001</v>
      </c>
      <c r="F5">
        <v>1.2E-2</v>
      </c>
      <c r="G5">
        <v>10.807077178566626</v>
      </c>
      <c r="H5" s="3">
        <v>6150054.1542810844</v>
      </c>
      <c r="I5" s="3">
        <v>924618.11574061925</v>
      </c>
      <c r="J5" s="3">
        <v>0</v>
      </c>
      <c r="K5" s="3">
        <v>0</v>
      </c>
      <c r="L5">
        <v>5.7779999999999996</v>
      </c>
      <c r="M5">
        <v>0.254</v>
      </c>
      <c r="N5">
        <v>4.0000000000000001E-3</v>
      </c>
      <c r="O5">
        <v>0.25900000000000001</v>
      </c>
      <c r="P5">
        <v>0.1032</v>
      </c>
      <c r="Q5">
        <v>9.4E-2</v>
      </c>
      <c r="R5">
        <v>1.44E-2</v>
      </c>
      <c r="S5">
        <v>16.645</v>
      </c>
      <c r="T5">
        <v>8.5</v>
      </c>
    </row>
    <row r="6" spans="1:20" x14ac:dyDescent="0.25">
      <c r="A6" t="s">
        <v>316</v>
      </c>
      <c r="B6">
        <v>21930001</v>
      </c>
      <c r="C6" s="2"/>
      <c r="D6" t="s">
        <v>78</v>
      </c>
      <c r="H6" s="3"/>
      <c r="I6" s="3"/>
      <c r="J6" s="3"/>
      <c r="K6" s="3"/>
    </row>
    <row r="7" spans="1:20" x14ac:dyDescent="0.25">
      <c r="A7" t="s">
        <v>306</v>
      </c>
      <c r="B7">
        <v>21940001</v>
      </c>
      <c r="C7" s="2">
        <v>43641</v>
      </c>
      <c r="D7" t="s">
        <v>47</v>
      </c>
      <c r="E7">
        <v>0</v>
      </c>
      <c r="F7">
        <v>0</v>
      </c>
      <c r="G7">
        <v>4.914341091521151</v>
      </c>
      <c r="H7" s="3">
        <v>2345873.333102941</v>
      </c>
      <c r="I7" s="3">
        <v>0</v>
      </c>
      <c r="J7" s="3">
        <v>0</v>
      </c>
      <c r="K7" s="3">
        <v>0</v>
      </c>
      <c r="L7">
        <v>35.270000000000003</v>
      </c>
      <c r="M7">
        <v>-2.1000000000000001E-2</v>
      </c>
      <c r="N7">
        <v>6.0000000000000001E-3</v>
      </c>
      <c r="O7">
        <v>0.154</v>
      </c>
      <c r="P7">
        <v>0.05</v>
      </c>
      <c r="Q7">
        <v>3.6909999999999998</v>
      </c>
      <c r="R7">
        <v>8.4599999999999995E-2</v>
      </c>
      <c r="S7">
        <v>14.956</v>
      </c>
      <c r="T7">
        <v>7.81</v>
      </c>
    </row>
    <row r="8" spans="1:20" x14ac:dyDescent="0.25">
      <c r="A8" t="s">
        <v>307</v>
      </c>
      <c r="B8">
        <v>21170001</v>
      </c>
      <c r="C8" s="2">
        <v>43641</v>
      </c>
      <c r="D8" t="s">
        <v>50</v>
      </c>
      <c r="E8">
        <v>0.30499999999999999</v>
      </c>
      <c r="F8">
        <v>2.4E-2</v>
      </c>
      <c r="G8">
        <v>10.826676079077863</v>
      </c>
      <c r="H8" s="3">
        <v>2408578.4010658246</v>
      </c>
      <c r="I8" s="3">
        <v>129849.02195122282</v>
      </c>
      <c r="J8" s="3">
        <v>0</v>
      </c>
      <c r="K8" s="3">
        <v>0</v>
      </c>
      <c r="L8">
        <v>7.6440000000000001</v>
      </c>
      <c r="M8">
        <v>0.15</v>
      </c>
      <c r="N8">
        <v>2E-3</v>
      </c>
      <c r="O8">
        <v>0.30499999999999999</v>
      </c>
      <c r="P8">
        <v>3.3300000000000003E-2</v>
      </c>
      <c r="Q8">
        <v>2.3E-2</v>
      </c>
      <c r="R8">
        <v>3.2000000000000002E-3</v>
      </c>
      <c r="S8">
        <v>12.629</v>
      </c>
      <c r="T8">
        <v>8.5</v>
      </c>
    </row>
    <row r="9" spans="1:20" x14ac:dyDescent="0.25">
      <c r="A9" t="s">
        <v>323</v>
      </c>
      <c r="B9">
        <v>21300005</v>
      </c>
      <c r="C9" s="2">
        <v>43642</v>
      </c>
      <c r="D9" t="s">
        <v>99</v>
      </c>
      <c r="E9">
        <v>0</v>
      </c>
      <c r="F9">
        <v>3.3000000000000002E-2</v>
      </c>
      <c r="G9">
        <v>6.6521102701842292</v>
      </c>
      <c r="H9" s="3">
        <v>1566723.5484994457</v>
      </c>
      <c r="I9" s="3">
        <v>343971.4778746771</v>
      </c>
      <c r="J9" s="3">
        <v>0</v>
      </c>
      <c r="K9" s="3">
        <v>0</v>
      </c>
      <c r="L9">
        <v>6.7889999999999997</v>
      </c>
      <c r="M9">
        <v>-6.0000000000000001E-3</v>
      </c>
      <c r="N9">
        <v>1.0999999999999999E-2</v>
      </c>
      <c r="O9">
        <v>0.193</v>
      </c>
      <c r="P9">
        <v>6.2799999999999995E-2</v>
      </c>
      <c r="Q9">
        <v>6.7000000000000004E-2</v>
      </c>
      <c r="R9">
        <v>1.04E-2</v>
      </c>
      <c r="S9">
        <v>12.683</v>
      </c>
      <c r="T9">
        <v>8.48</v>
      </c>
    </row>
    <row r="10" spans="1:20" x14ac:dyDescent="0.25">
      <c r="A10" t="s">
        <v>302</v>
      </c>
      <c r="B10">
        <v>21810001</v>
      </c>
      <c r="C10" s="2">
        <v>43641</v>
      </c>
      <c r="D10" t="s">
        <v>35</v>
      </c>
      <c r="E10">
        <v>0.218</v>
      </c>
      <c r="F10">
        <v>1.7000000000000001E-2</v>
      </c>
      <c r="G10">
        <v>8.7361266912125064</v>
      </c>
      <c r="H10" s="3">
        <v>2190625.7710195594</v>
      </c>
      <c r="I10" s="3">
        <v>242337.84314033587</v>
      </c>
      <c r="J10" s="3">
        <v>0</v>
      </c>
      <c r="K10" s="3">
        <v>0</v>
      </c>
      <c r="L10">
        <v>5.6159999999999997</v>
      </c>
      <c r="M10">
        <v>0.20899999999999999</v>
      </c>
      <c r="N10">
        <v>3.0000000000000001E-3</v>
      </c>
      <c r="O10">
        <v>0.35199999999999998</v>
      </c>
      <c r="P10">
        <v>9.06E-2</v>
      </c>
      <c r="Q10">
        <v>1.06</v>
      </c>
      <c r="R10">
        <v>7.5600000000000001E-2</v>
      </c>
      <c r="S10">
        <v>19.131</v>
      </c>
      <c r="T10">
        <v>8.66</v>
      </c>
    </row>
    <row r="11" spans="1:20" x14ac:dyDescent="0.25">
      <c r="A11" t="s">
        <v>322</v>
      </c>
      <c r="B11">
        <v>21300004</v>
      </c>
      <c r="C11" s="2">
        <v>43642</v>
      </c>
      <c r="D11" t="s">
        <v>96</v>
      </c>
      <c r="E11">
        <v>0.127</v>
      </c>
      <c r="F11">
        <v>2.5000000000000001E-2</v>
      </c>
      <c r="G11">
        <v>5.7832256808526896</v>
      </c>
      <c r="H11" s="3">
        <v>2073522.1883150262</v>
      </c>
      <c r="I11" s="3">
        <v>0</v>
      </c>
      <c r="J11" s="3">
        <v>0</v>
      </c>
      <c r="K11" s="3">
        <v>0</v>
      </c>
      <c r="L11">
        <v>6.593</v>
      </c>
      <c r="M11">
        <v>0.32300000000000001</v>
      </c>
      <c r="N11">
        <v>6.0000000000000001E-3</v>
      </c>
      <c r="O11">
        <v>0.16800000000000001</v>
      </c>
      <c r="P11">
        <v>4.1799999999999997E-2</v>
      </c>
      <c r="Q11">
        <v>4.3999999999999997E-2</v>
      </c>
      <c r="R11">
        <v>1.01E-2</v>
      </c>
      <c r="S11">
        <v>24.334</v>
      </c>
      <c r="T11">
        <v>8.18</v>
      </c>
    </row>
    <row r="12" spans="1:20" x14ac:dyDescent="0.25">
      <c r="A12" t="s">
        <v>293</v>
      </c>
      <c r="B12">
        <v>21070001</v>
      </c>
      <c r="C12" s="2">
        <v>43641</v>
      </c>
      <c r="D12" t="s">
        <v>8</v>
      </c>
      <c r="E12">
        <v>0.17199999999999999</v>
      </c>
      <c r="F12">
        <v>1.9E-2</v>
      </c>
      <c r="G12">
        <v>4.5615608823188714</v>
      </c>
      <c r="H12" s="3">
        <v>9101909.1781469267</v>
      </c>
      <c r="I12" s="3">
        <v>0</v>
      </c>
      <c r="J12" s="3">
        <v>20252.346345784583</v>
      </c>
      <c r="K12" s="3">
        <v>0</v>
      </c>
      <c r="L12">
        <v>5.0540000000000003</v>
      </c>
      <c r="M12">
        <v>1.355</v>
      </c>
      <c r="N12">
        <v>4.7E-2</v>
      </c>
      <c r="O12">
        <v>0.35799999999999998</v>
      </c>
      <c r="P12">
        <v>5.7000000000000002E-2</v>
      </c>
      <c r="Q12">
        <v>9.4E-2</v>
      </c>
      <c r="R12">
        <v>1.8700000000000001E-2</v>
      </c>
      <c r="S12">
        <v>33.779000000000003</v>
      </c>
      <c r="T12">
        <v>8.41</v>
      </c>
    </row>
    <row r="13" spans="1:20" x14ac:dyDescent="0.25">
      <c r="A13" t="s">
        <v>328</v>
      </c>
      <c r="B13">
        <v>21880001</v>
      </c>
      <c r="C13" s="2">
        <v>43642</v>
      </c>
      <c r="D13" t="s">
        <v>114</v>
      </c>
      <c r="E13">
        <v>33.659999999999997</v>
      </c>
      <c r="F13">
        <v>0</v>
      </c>
      <c r="G13">
        <v>20.795983472460783</v>
      </c>
      <c r="H13" s="3">
        <v>6223711.4460792812</v>
      </c>
      <c r="I13" s="3">
        <v>8216988.9320048988</v>
      </c>
      <c r="J13" s="3">
        <v>0</v>
      </c>
      <c r="K13" s="3">
        <v>0</v>
      </c>
      <c r="L13">
        <v>18.45</v>
      </c>
      <c r="M13">
        <v>1.3360000000000001</v>
      </c>
      <c r="N13">
        <v>6.0000000000000001E-3</v>
      </c>
      <c r="O13">
        <v>0.89900000000000002</v>
      </c>
      <c r="P13">
        <v>7.4700000000000003E-2</v>
      </c>
      <c r="Q13">
        <v>0.433</v>
      </c>
      <c r="R13">
        <v>5.1499999999999997E-2</v>
      </c>
      <c r="S13">
        <v>6.3339999999999996</v>
      </c>
      <c r="T13">
        <v>9.58</v>
      </c>
    </row>
    <row r="14" spans="1:20" x14ac:dyDescent="0.25">
      <c r="A14" t="s">
        <v>319</v>
      </c>
      <c r="B14">
        <v>21300001</v>
      </c>
      <c r="C14" s="2">
        <v>43642</v>
      </c>
      <c r="D14" t="s">
        <v>87</v>
      </c>
      <c r="E14">
        <v>0</v>
      </c>
      <c r="F14">
        <v>4.5999999999999999E-2</v>
      </c>
      <c r="G14">
        <v>4.3655718772064942</v>
      </c>
      <c r="H14" s="3">
        <v>1499818.6981918209</v>
      </c>
      <c r="I14" s="3">
        <v>0</v>
      </c>
      <c r="J14" s="3">
        <v>0</v>
      </c>
      <c r="K14" s="3">
        <v>0</v>
      </c>
      <c r="L14">
        <v>6.7789999999999999</v>
      </c>
      <c r="M14">
        <v>7.5999999999999998E-2</v>
      </c>
      <c r="N14">
        <v>8.0000000000000002E-3</v>
      </c>
      <c r="O14">
        <v>0.17799999999999999</v>
      </c>
      <c r="P14">
        <v>5.4399999999999997E-2</v>
      </c>
      <c r="Q14">
        <v>0.02</v>
      </c>
      <c r="R14">
        <v>2.0000000000000001E-4</v>
      </c>
      <c r="S14">
        <v>22.641999999999999</v>
      </c>
      <c r="T14">
        <v>8.39</v>
      </c>
    </row>
    <row r="15" spans="1:20" x14ac:dyDescent="0.25">
      <c r="A15" t="s">
        <v>312</v>
      </c>
      <c r="B15">
        <v>21040001</v>
      </c>
      <c r="C15" s="2">
        <v>43642</v>
      </c>
      <c r="D15" t="s">
        <v>66</v>
      </c>
      <c r="E15">
        <v>0.16</v>
      </c>
      <c r="F15">
        <v>2.3E-2</v>
      </c>
      <c r="G15">
        <v>3.3921598184816877</v>
      </c>
      <c r="H15" s="3">
        <v>811455.70865198539</v>
      </c>
      <c r="I15" s="3">
        <v>0</v>
      </c>
      <c r="J15" s="3">
        <v>0</v>
      </c>
      <c r="K15" s="3">
        <v>0</v>
      </c>
      <c r="L15">
        <v>8.1579999999999995</v>
      </c>
      <c r="M15">
        <v>0.48399999999999999</v>
      </c>
      <c r="N15">
        <v>4.2999999999999997E-2</v>
      </c>
      <c r="O15">
        <v>0.26100000000000001</v>
      </c>
      <c r="P15">
        <v>0.1497</v>
      </c>
      <c r="Q15">
        <v>1.046</v>
      </c>
      <c r="R15">
        <v>4.2099999999999999E-2</v>
      </c>
      <c r="S15">
        <v>7.8179999999999996</v>
      </c>
      <c r="T15">
        <v>7.9</v>
      </c>
    </row>
    <row r="16" spans="1:20" x14ac:dyDescent="0.25">
      <c r="A16" t="s">
        <v>329</v>
      </c>
      <c r="B16">
        <v>21890001</v>
      </c>
      <c r="C16" s="2">
        <v>43642</v>
      </c>
      <c r="D16" t="s">
        <v>117</v>
      </c>
      <c r="E16">
        <v>0</v>
      </c>
      <c r="F16">
        <v>0</v>
      </c>
      <c r="G16">
        <v>4.3590389103694154</v>
      </c>
      <c r="H16" s="3">
        <v>1018569.7718504897</v>
      </c>
      <c r="I16" s="3">
        <v>0</v>
      </c>
      <c r="J16" s="3">
        <v>0</v>
      </c>
      <c r="K16" s="3">
        <v>0</v>
      </c>
      <c r="L16">
        <v>9.8610000000000007</v>
      </c>
      <c r="M16">
        <v>0.13200000000000001</v>
      </c>
      <c r="N16">
        <v>3.0000000000000001E-3</v>
      </c>
      <c r="O16">
        <v>0.26500000000000001</v>
      </c>
      <c r="P16">
        <v>7.0300000000000001E-2</v>
      </c>
      <c r="Q16">
        <v>-8.9999999999999993E-3</v>
      </c>
      <c r="R16">
        <v>1.6899999999999998E-2</v>
      </c>
      <c r="S16">
        <v>1.9</v>
      </c>
      <c r="T16">
        <v>7.42</v>
      </c>
    </row>
    <row r="17" spans="1:20" x14ac:dyDescent="0.25">
      <c r="A17" t="s">
        <v>315</v>
      </c>
      <c r="B17">
        <v>21910001</v>
      </c>
      <c r="C17" s="2">
        <v>43642</v>
      </c>
      <c r="D17" t="s">
        <v>75</v>
      </c>
      <c r="E17">
        <v>0.38700000000000001</v>
      </c>
      <c r="F17">
        <v>0</v>
      </c>
      <c r="G17">
        <v>8.0370992396450305</v>
      </c>
      <c r="H17" s="3">
        <v>2290984.5351454322</v>
      </c>
      <c r="I17" s="3">
        <v>0</v>
      </c>
      <c r="J17" s="3">
        <v>0</v>
      </c>
      <c r="K17" s="3">
        <v>0</v>
      </c>
      <c r="L17">
        <v>7.4850000000000003</v>
      </c>
      <c r="M17">
        <v>0.26</v>
      </c>
      <c r="N17">
        <v>8.0000000000000002E-3</v>
      </c>
      <c r="O17">
        <v>0.28100000000000003</v>
      </c>
      <c r="P17">
        <v>5.6800000000000003E-2</v>
      </c>
      <c r="Q17">
        <v>3.5000000000000003E-2</v>
      </c>
      <c r="R17">
        <v>3.7000000000000002E-3</v>
      </c>
      <c r="S17">
        <v>9.9920000000000009</v>
      </c>
      <c r="T17">
        <v>8.8000000000000007</v>
      </c>
    </row>
    <row r="18" spans="1:20" x14ac:dyDescent="0.25">
      <c r="A18" t="s">
        <v>317</v>
      </c>
      <c r="B18">
        <v>21150001</v>
      </c>
      <c r="C18" s="2">
        <v>43642</v>
      </c>
      <c r="D18" t="s">
        <v>81</v>
      </c>
      <c r="E18">
        <v>0.44700000000000001</v>
      </c>
      <c r="F18">
        <v>1.0999999999999999E-2</v>
      </c>
      <c r="G18">
        <v>9.885928854538454</v>
      </c>
      <c r="H18" s="3">
        <v>3827655.4851788282</v>
      </c>
      <c r="I18" s="3">
        <v>0</v>
      </c>
      <c r="J18" s="3">
        <v>0</v>
      </c>
      <c r="K18" s="3">
        <v>0</v>
      </c>
      <c r="L18">
        <v>6.141</v>
      </c>
      <c r="M18">
        <v>8.8999999999999996E-2</v>
      </c>
      <c r="N18">
        <v>2.1000000000000001E-2</v>
      </c>
      <c r="O18">
        <v>0.152</v>
      </c>
      <c r="P18">
        <v>7.4700000000000003E-2</v>
      </c>
      <c r="Q18">
        <v>3.7999999999999999E-2</v>
      </c>
      <c r="R18">
        <v>2.2000000000000001E-3</v>
      </c>
      <c r="S18">
        <v>7.2679999999999998</v>
      </c>
      <c r="T18">
        <v>8.66</v>
      </c>
    </row>
    <row r="19" spans="1:20" x14ac:dyDescent="0.25">
      <c r="A19" t="s">
        <v>330</v>
      </c>
      <c r="B19">
        <v>21920001</v>
      </c>
      <c r="C19" s="2">
        <v>43642</v>
      </c>
      <c r="D19" t="s">
        <v>120</v>
      </c>
      <c r="E19">
        <v>11.798</v>
      </c>
      <c r="F19">
        <v>0</v>
      </c>
      <c r="G19">
        <v>19.404461536162906</v>
      </c>
      <c r="H19" s="3">
        <v>6366303.553664308</v>
      </c>
      <c r="I19" s="3">
        <v>2688795.6446478758</v>
      </c>
      <c r="J19" s="3">
        <v>0</v>
      </c>
      <c r="K19" s="3">
        <v>0</v>
      </c>
      <c r="L19">
        <v>13.03</v>
      </c>
      <c r="M19">
        <v>0.66300000000000003</v>
      </c>
      <c r="N19">
        <v>5.6000000000000001E-2</v>
      </c>
      <c r="O19">
        <v>1.903</v>
      </c>
      <c r="P19">
        <v>0.1212</v>
      </c>
      <c r="Q19">
        <v>0.89600000000000002</v>
      </c>
      <c r="R19">
        <v>7.2099999999999997E-2</v>
      </c>
      <c r="S19">
        <v>9.484</v>
      </c>
      <c r="T19">
        <v>8.7100000000000009</v>
      </c>
    </row>
    <row r="20" spans="1:20" x14ac:dyDescent="0.25">
      <c r="A20" t="s">
        <v>324</v>
      </c>
      <c r="B20">
        <v>21620001</v>
      </c>
      <c r="C20" s="2">
        <v>43642</v>
      </c>
      <c r="D20" t="s">
        <v>102</v>
      </c>
      <c r="E20">
        <v>4.2030000000000003</v>
      </c>
      <c r="F20">
        <v>0</v>
      </c>
      <c r="G20">
        <v>5.5545718415549166</v>
      </c>
      <c r="H20" s="3">
        <v>1741722.5301813723</v>
      </c>
      <c r="I20" s="3">
        <v>144152.18206648921</v>
      </c>
      <c r="J20" s="3">
        <v>0</v>
      </c>
      <c r="K20" s="3">
        <v>0</v>
      </c>
      <c r="L20">
        <v>15.31</v>
      </c>
      <c r="M20">
        <v>0.27600000000000002</v>
      </c>
      <c r="N20">
        <v>6.0000000000000001E-3</v>
      </c>
      <c r="O20">
        <v>2.5939999999999999</v>
      </c>
      <c r="P20">
        <v>0.12180000000000001</v>
      </c>
      <c r="Q20">
        <v>0.44600000000000001</v>
      </c>
      <c r="R20">
        <v>0.1149</v>
      </c>
      <c r="S20">
        <v>15.686</v>
      </c>
      <c r="T20">
        <v>9.42</v>
      </c>
    </row>
    <row r="21" spans="1:20" x14ac:dyDescent="0.25">
      <c r="A21" t="s">
        <v>298</v>
      </c>
      <c r="B21">
        <v>21520001</v>
      </c>
      <c r="C21" s="2">
        <v>43641</v>
      </c>
      <c r="D21" t="s">
        <v>23</v>
      </c>
      <c r="E21">
        <v>1.712</v>
      </c>
      <c r="F21">
        <v>1.4999999999999999E-2</v>
      </c>
      <c r="G21">
        <v>10.604555206617169</v>
      </c>
      <c r="H21" s="3">
        <v>22120411.77527326</v>
      </c>
      <c r="I21" s="3">
        <v>943322.60519960383</v>
      </c>
      <c r="J21" s="3">
        <v>0</v>
      </c>
      <c r="K21" s="3">
        <v>0</v>
      </c>
      <c r="L21">
        <v>5.3949999999999996</v>
      </c>
      <c r="M21">
        <v>5.1999999999999998E-2</v>
      </c>
      <c r="N21">
        <v>2E-3</v>
      </c>
      <c r="O21">
        <v>0.193</v>
      </c>
      <c r="P21">
        <v>5.2900000000000003E-2</v>
      </c>
      <c r="Q21">
        <v>1.2689999999999999</v>
      </c>
      <c r="R21">
        <v>6.7100000000000007E-2</v>
      </c>
      <c r="S21">
        <v>21.727</v>
      </c>
      <c r="T21">
        <v>8.4</v>
      </c>
    </row>
    <row r="22" spans="1:20" x14ac:dyDescent="0.25">
      <c r="A22" t="s">
        <v>301</v>
      </c>
      <c r="B22">
        <v>21780001</v>
      </c>
      <c r="C22" s="2">
        <v>43641</v>
      </c>
      <c r="D22" t="s">
        <v>32</v>
      </c>
      <c r="E22">
        <v>0.21</v>
      </c>
      <c r="F22">
        <v>8.9999999999999993E-3</v>
      </c>
      <c r="G22">
        <v>15.857060543628881</v>
      </c>
      <c r="H22" s="3">
        <v>4652153.5463834824</v>
      </c>
      <c r="I22" s="3">
        <v>0</v>
      </c>
      <c r="J22" s="3">
        <v>0</v>
      </c>
      <c r="K22" s="3">
        <v>0</v>
      </c>
      <c r="L22">
        <v>6.2990000000000004</v>
      </c>
      <c r="M22">
        <v>0.191</v>
      </c>
      <c r="N22">
        <v>4.0000000000000001E-3</v>
      </c>
      <c r="O22">
        <v>0.23400000000000001</v>
      </c>
      <c r="P22">
        <v>7.4999999999999997E-2</v>
      </c>
      <c r="Q22">
        <v>-1E-3</v>
      </c>
      <c r="R22">
        <v>5.4000000000000003E-3</v>
      </c>
      <c r="S22">
        <v>26.890999999999998</v>
      </c>
      <c r="T22">
        <v>8.48</v>
      </c>
    </row>
    <row r="23" spans="1:20" x14ac:dyDescent="0.25">
      <c r="A23" t="s">
        <v>327</v>
      </c>
      <c r="B23">
        <v>21870001</v>
      </c>
      <c r="C23" s="2">
        <v>43642</v>
      </c>
      <c r="D23" t="s">
        <v>111</v>
      </c>
      <c r="E23">
        <v>3.2829999999999999</v>
      </c>
      <c r="F23">
        <v>0.01</v>
      </c>
      <c r="G23">
        <v>14.890181451741153</v>
      </c>
      <c r="H23" s="3">
        <v>6541765.1613955796</v>
      </c>
      <c r="I23" s="3">
        <v>997989.590429442</v>
      </c>
      <c r="J23" s="3">
        <v>0</v>
      </c>
      <c r="K23" s="3">
        <v>0</v>
      </c>
      <c r="L23">
        <v>14.06</v>
      </c>
      <c r="M23">
        <v>0.64100000000000001</v>
      </c>
      <c r="N23">
        <v>1.0999999999999999E-2</v>
      </c>
      <c r="O23">
        <v>0.79300000000000004</v>
      </c>
      <c r="P23">
        <v>0.109</v>
      </c>
      <c r="Q23">
        <v>0.03</v>
      </c>
      <c r="R23">
        <v>6.1999999999999998E-3</v>
      </c>
      <c r="S23">
        <v>3.6579999999999999</v>
      </c>
      <c r="T23">
        <v>10.26</v>
      </c>
    </row>
    <row r="24" spans="1:20" x14ac:dyDescent="0.25">
      <c r="A24" t="s">
        <v>318</v>
      </c>
      <c r="B24">
        <v>21260001</v>
      </c>
      <c r="C24" s="2">
        <v>43642</v>
      </c>
      <c r="D24" t="s">
        <v>84</v>
      </c>
      <c r="E24">
        <v>4.2999999999999997E-2</v>
      </c>
      <c r="F24">
        <v>1.4E-2</v>
      </c>
      <c r="G24">
        <v>6.9918245457123493</v>
      </c>
      <c r="H24" s="3">
        <v>1601350.7613363136</v>
      </c>
      <c r="I24" s="3">
        <v>0</v>
      </c>
      <c r="J24" s="3">
        <v>0</v>
      </c>
      <c r="K24" s="3">
        <v>0</v>
      </c>
      <c r="L24">
        <v>10.1</v>
      </c>
      <c r="M24">
        <v>0.107</v>
      </c>
      <c r="N24">
        <v>3.0000000000000001E-3</v>
      </c>
      <c r="O24">
        <v>0.38500000000000001</v>
      </c>
      <c r="P24">
        <v>0.1036</v>
      </c>
      <c r="Q24">
        <v>2.3E-2</v>
      </c>
      <c r="R24">
        <v>4.1000000000000003E-3</v>
      </c>
      <c r="S24">
        <v>3.1080000000000001</v>
      </c>
      <c r="T24">
        <v>7.64</v>
      </c>
    </row>
    <row r="25" spans="1:20" x14ac:dyDescent="0.25">
      <c r="A25" t="s">
        <v>300</v>
      </c>
      <c r="B25">
        <v>21670001</v>
      </c>
      <c r="C25" s="2">
        <v>43641</v>
      </c>
      <c r="D25" t="s">
        <v>29</v>
      </c>
      <c r="E25">
        <v>1.4999999999999999E-2</v>
      </c>
      <c r="F25">
        <v>1.2999999999999999E-2</v>
      </c>
      <c r="G25">
        <v>24.369516332343132</v>
      </c>
      <c r="H25" s="3">
        <v>13457665.825731657</v>
      </c>
      <c r="I25" s="3">
        <v>73842.04735611302</v>
      </c>
      <c r="J25" s="3">
        <v>0</v>
      </c>
      <c r="K25" s="3">
        <v>0</v>
      </c>
      <c r="L25">
        <v>9.9239999999999995</v>
      </c>
      <c r="M25">
        <v>0.23499999999999999</v>
      </c>
      <c r="N25">
        <v>5.0000000000000001E-3</v>
      </c>
      <c r="O25">
        <v>0.45300000000000001</v>
      </c>
      <c r="P25">
        <v>0.115</v>
      </c>
      <c r="Q25">
        <v>2.4E-2</v>
      </c>
      <c r="R25">
        <v>2.24E-2</v>
      </c>
      <c r="S25">
        <v>12.257999999999999</v>
      </c>
      <c r="T25">
        <v>8.4499999999999993</v>
      </c>
    </row>
    <row r="26" spans="1:20" x14ac:dyDescent="0.25">
      <c r="A26" t="s">
        <v>310</v>
      </c>
      <c r="B26">
        <v>21420001</v>
      </c>
      <c r="C26" s="2">
        <v>43641</v>
      </c>
      <c r="D26" t="s">
        <v>59</v>
      </c>
      <c r="E26">
        <v>0.188</v>
      </c>
      <c r="F26">
        <v>4.0000000000000001E-3</v>
      </c>
      <c r="G26">
        <v>13.844906757808474</v>
      </c>
      <c r="H26" s="3">
        <v>1867870.7798242136</v>
      </c>
      <c r="I26" s="3">
        <v>0</v>
      </c>
      <c r="J26" s="3">
        <v>0</v>
      </c>
      <c r="K26" s="3">
        <v>0</v>
      </c>
      <c r="L26">
        <v>4.6500000000000004</v>
      </c>
      <c r="M26">
        <v>0.20200000000000001</v>
      </c>
      <c r="N26">
        <v>3.2469999999999999</v>
      </c>
      <c r="O26">
        <v>0.19400000000000001</v>
      </c>
      <c r="P26">
        <v>8.6800000000000002E-2</v>
      </c>
      <c r="Q26">
        <v>3.2269999999999999</v>
      </c>
      <c r="R26">
        <v>0.1797</v>
      </c>
      <c r="S26">
        <v>13.154</v>
      </c>
      <c r="T26">
        <v>8.4</v>
      </c>
    </row>
    <row r="27" spans="1:20" x14ac:dyDescent="0.25">
      <c r="A27" t="s">
        <v>308</v>
      </c>
      <c r="B27">
        <v>21170002</v>
      </c>
      <c r="C27" s="2">
        <v>43641</v>
      </c>
      <c r="D27" t="s">
        <v>53</v>
      </c>
      <c r="E27">
        <v>1.7270000000000001</v>
      </c>
      <c r="F27">
        <v>3.5999999999999997E-2</v>
      </c>
      <c r="G27">
        <v>13.675049620044414</v>
      </c>
      <c r="H27" s="3">
        <v>1937557.5388611902</v>
      </c>
      <c r="I27" s="3">
        <v>857117.07405499683</v>
      </c>
      <c r="J27" s="3">
        <v>0</v>
      </c>
      <c r="K27" s="3">
        <v>0</v>
      </c>
      <c r="L27">
        <v>9.1519999999999992</v>
      </c>
      <c r="M27">
        <v>0.32300000000000001</v>
      </c>
      <c r="N27">
        <v>7.0000000000000001E-3</v>
      </c>
      <c r="O27">
        <v>0.53300000000000003</v>
      </c>
      <c r="P27">
        <v>8.0399999999999999E-2</v>
      </c>
      <c r="Q27">
        <v>-1.0999999999999999E-2</v>
      </c>
      <c r="R27">
        <v>4.0000000000000001E-3</v>
      </c>
      <c r="S27">
        <v>12.111000000000001</v>
      </c>
      <c r="T27">
        <v>8.6999999999999993</v>
      </c>
    </row>
    <row r="28" spans="1:20" x14ac:dyDescent="0.25">
      <c r="A28" t="s">
        <v>313</v>
      </c>
      <c r="B28">
        <v>21270001</v>
      </c>
      <c r="C28" s="2">
        <v>43642</v>
      </c>
      <c r="D28" t="s">
        <v>69</v>
      </c>
      <c r="E28">
        <v>5.1999999999999998E-2</v>
      </c>
      <c r="F28">
        <v>1.4E-2</v>
      </c>
      <c r="G28">
        <v>6.9787586120381908</v>
      </c>
      <c r="H28" s="3">
        <v>745601.37126650137</v>
      </c>
      <c r="I28" s="3">
        <v>0</v>
      </c>
      <c r="J28" s="3">
        <v>0</v>
      </c>
      <c r="K28" s="3">
        <v>0</v>
      </c>
      <c r="L28">
        <v>9.1890000000000001</v>
      </c>
      <c r="M28">
        <v>2.1999999999999999E-2</v>
      </c>
      <c r="N28">
        <v>3.3000000000000002E-2</v>
      </c>
      <c r="O28">
        <v>0.191</v>
      </c>
      <c r="P28">
        <v>7.5899999999999995E-2</v>
      </c>
      <c r="Q28">
        <v>0.04</v>
      </c>
      <c r="R28">
        <v>9.2999999999999992E-3</v>
      </c>
      <c r="S28">
        <v>1.8720000000000001</v>
      </c>
      <c r="T28">
        <v>8.6999999999999993</v>
      </c>
    </row>
    <row r="29" spans="1:20" x14ac:dyDescent="0.25">
      <c r="A29" t="s">
        <v>295</v>
      </c>
      <c r="B29">
        <v>21130002</v>
      </c>
      <c r="C29" s="2">
        <v>43641</v>
      </c>
      <c r="D29" t="s">
        <v>14</v>
      </c>
      <c r="E29">
        <v>1.2450000000000001</v>
      </c>
      <c r="F29">
        <v>1.2999999999999999E-2</v>
      </c>
      <c r="G29">
        <v>12.910692500106142</v>
      </c>
      <c r="H29" s="3">
        <v>10293416.488773828</v>
      </c>
      <c r="I29" s="3">
        <v>105318.12880018335</v>
      </c>
      <c r="J29" s="3">
        <v>0</v>
      </c>
      <c r="K29" s="3">
        <v>0</v>
      </c>
      <c r="L29">
        <v>6.8250000000000002</v>
      </c>
      <c r="M29">
        <v>0.16800000000000001</v>
      </c>
      <c r="N29">
        <v>1.4999999999999999E-2</v>
      </c>
      <c r="O29">
        <v>0.46600000000000003</v>
      </c>
      <c r="P29">
        <v>0.2802</v>
      </c>
      <c r="Q29">
        <v>8.3000000000000004E-2</v>
      </c>
      <c r="R29">
        <v>1.0999999999999999E-2</v>
      </c>
      <c r="S29">
        <v>18.510999999999999</v>
      </c>
      <c r="T29">
        <v>7.89</v>
      </c>
    </row>
    <row r="30" spans="1:20" x14ac:dyDescent="0.25">
      <c r="A30" t="s">
        <v>294</v>
      </c>
      <c r="B30">
        <v>21130001</v>
      </c>
      <c r="C30" s="2">
        <v>43641</v>
      </c>
      <c r="D30" t="s">
        <v>11</v>
      </c>
      <c r="E30">
        <v>0.56999999999999995</v>
      </c>
      <c r="F30">
        <v>1.4E-2</v>
      </c>
      <c r="G30">
        <v>16.941533038584033</v>
      </c>
      <c r="H30" s="3">
        <v>12032904.205646252</v>
      </c>
      <c r="I30" s="3">
        <v>107352.90728067835</v>
      </c>
      <c r="J30" s="3">
        <v>0</v>
      </c>
      <c r="K30" s="3">
        <v>0</v>
      </c>
      <c r="L30">
        <v>6.8090000000000002</v>
      </c>
      <c r="M30">
        <v>0.123</v>
      </c>
      <c r="N30">
        <v>1.7000000000000001E-2</v>
      </c>
      <c r="O30">
        <v>0.52500000000000002</v>
      </c>
      <c r="P30">
        <v>0.26050000000000001</v>
      </c>
      <c r="Q30">
        <v>7.9000000000000001E-2</v>
      </c>
      <c r="R30">
        <v>1.4200000000000001E-2</v>
      </c>
      <c r="S30">
        <v>18.335000000000001</v>
      </c>
      <c r="T30">
        <v>7.97</v>
      </c>
    </row>
    <row r="31" spans="1:20" x14ac:dyDescent="0.25">
      <c r="A31" t="s">
        <v>320</v>
      </c>
      <c r="B31">
        <v>21300002</v>
      </c>
      <c r="C31" s="2">
        <v>43642</v>
      </c>
      <c r="D31" t="s">
        <v>90</v>
      </c>
      <c r="E31">
        <v>0</v>
      </c>
      <c r="F31">
        <v>2.1000000000000001E-2</v>
      </c>
      <c r="G31">
        <v>3.7449400276839668</v>
      </c>
      <c r="H31" s="3">
        <v>1297632.8197093415</v>
      </c>
      <c r="I31" s="3">
        <v>0</v>
      </c>
      <c r="J31" s="3">
        <v>0</v>
      </c>
      <c r="K31" s="3">
        <v>0</v>
      </c>
      <c r="L31">
        <v>6.125</v>
      </c>
      <c r="M31">
        <v>6.8000000000000005E-2</v>
      </c>
      <c r="N31">
        <v>6.0000000000000001E-3</v>
      </c>
      <c r="O31">
        <v>0.20899999999999999</v>
      </c>
      <c r="P31">
        <v>4.9399999999999999E-2</v>
      </c>
      <c r="Q31">
        <v>1.4999999999999999E-2</v>
      </c>
      <c r="R31">
        <v>5.0000000000000001E-4</v>
      </c>
      <c r="S31">
        <v>21.542000000000002</v>
      </c>
      <c r="T31">
        <v>8.24</v>
      </c>
    </row>
    <row r="32" spans="1:20" x14ac:dyDescent="0.25">
      <c r="A32" t="s">
        <v>299</v>
      </c>
      <c r="B32">
        <v>21570001</v>
      </c>
      <c r="C32" s="2">
        <v>43641</v>
      </c>
      <c r="D32" t="s">
        <v>26</v>
      </c>
      <c r="E32">
        <v>0.245</v>
      </c>
      <c r="F32">
        <v>8.0000000000000002E-3</v>
      </c>
      <c r="G32">
        <v>11.114126619909351</v>
      </c>
      <c r="H32" s="3">
        <v>15730898.345888736</v>
      </c>
      <c r="I32" s="3">
        <v>0</v>
      </c>
      <c r="J32" s="3">
        <v>0</v>
      </c>
      <c r="K32" s="3">
        <v>0</v>
      </c>
      <c r="L32">
        <v>7.9770000000000003</v>
      </c>
      <c r="M32">
        <v>1.0999999999999999E-2</v>
      </c>
      <c r="N32">
        <v>2E-3</v>
      </c>
      <c r="O32">
        <v>0.122</v>
      </c>
      <c r="P32">
        <v>6.0199999999999997E-2</v>
      </c>
      <c r="Q32">
        <v>0.187</v>
      </c>
      <c r="R32">
        <v>2.5999999999999999E-3</v>
      </c>
      <c r="S32">
        <v>6.0309999999999997</v>
      </c>
      <c r="T32">
        <v>8.4</v>
      </c>
    </row>
    <row r="33" spans="1:20" x14ac:dyDescent="0.25">
      <c r="A33" t="s">
        <v>304</v>
      </c>
      <c r="B33">
        <v>21830001</v>
      </c>
      <c r="C33" s="2">
        <v>43641</v>
      </c>
      <c r="D33" t="s">
        <v>41</v>
      </c>
      <c r="E33">
        <v>0.155</v>
      </c>
      <c r="F33">
        <v>7.0000000000000001E-3</v>
      </c>
      <c r="G33">
        <v>7.5405937600270061</v>
      </c>
      <c r="H33" s="3">
        <v>2308606.5099326731</v>
      </c>
      <c r="I33" s="3">
        <v>141567.09967655322</v>
      </c>
      <c r="J33" s="3">
        <v>0</v>
      </c>
      <c r="K33" s="3">
        <v>0</v>
      </c>
      <c r="L33">
        <v>5.4340000000000002</v>
      </c>
      <c r="M33">
        <v>9.7000000000000003E-2</v>
      </c>
      <c r="N33">
        <v>7.0000000000000001E-3</v>
      </c>
      <c r="O33">
        <v>0.222</v>
      </c>
      <c r="P33">
        <v>6.9199999999999998E-2</v>
      </c>
      <c r="Q33">
        <v>8.5000000000000006E-2</v>
      </c>
      <c r="R33">
        <v>1.46E-2</v>
      </c>
      <c r="S33">
        <v>10.55</v>
      </c>
      <c r="T33">
        <v>8.7899999999999991</v>
      </c>
    </row>
    <row r="34" spans="1:20" x14ac:dyDescent="0.25">
      <c r="A34" t="s">
        <v>314</v>
      </c>
      <c r="B34">
        <v>21590001</v>
      </c>
      <c r="C34" s="2">
        <v>43642</v>
      </c>
      <c r="D34" t="s">
        <v>72</v>
      </c>
      <c r="E34">
        <v>0.40300000000000002</v>
      </c>
      <c r="F34">
        <v>2.5000000000000001E-2</v>
      </c>
      <c r="G34">
        <v>12.904159533269063</v>
      </c>
      <c r="H34" s="3">
        <v>3124772.6274473532</v>
      </c>
      <c r="I34" s="3">
        <v>0</v>
      </c>
      <c r="J34" s="3">
        <v>0</v>
      </c>
      <c r="K34" s="3">
        <v>0</v>
      </c>
      <c r="L34">
        <v>8.4469999999999992</v>
      </c>
      <c r="M34">
        <v>5.0999999999999997E-2</v>
      </c>
      <c r="N34">
        <v>6.0000000000000001E-3</v>
      </c>
      <c r="O34">
        <v>0.313</v>
      </c>
      <c r="P34">
        <v>4.2700000000000002E-2</v>
      </c>
      <c r="Q34">
        <v>4.7E-2</v>
      </c>
      <c r="R34">
        <v>8.0000000000000004E-4</v>
      </c>
      <c r="S34">
        <v>4.9859999999999998</v>
      </c>
      <c r="T34">
        <v>8.6999999999999993</v>
      </c>
    </row>
    <row r="35" spans="1:20" x14ac:dyDescent="0.25">
      <c r="A35" t="s">
        <v>311</v>
      </c>
      <c r="B35">
        <v>21500001</v>
      </c>
      <c r="C35" s="2">
        <v>43641</v>
      </c>
      <c r="D35" t="s">
        <v>62</v>
      </c>
      <c r="E35">
        <v>0.26500000000000001</v>
      </c>
      <c r="F35">
        <v>8.9999999999999993E-3</v>
      </c>
      <c r="G35">
        <v>20.116554921404543</v>
      </c>
      <c r="H35" s="3">
        <v>1591173.6270508138</v>
      </c>
      <c r="I35" s="3">
        <v>0</v>
      </c>
      <c r="J35" s="3">
        <v>0</v>
      </c>
      <c r="K35" s="3">
        <v>0</v>
      </c>
      <c r="L35">
        <v>4.7530000000000001</v>
      </c>
      <c r="M35">
        <v>0.17699999999999999</v>
      </c>
      <c r="N35">
        <v>6.0000000000000001E-3</v>
      </c>
      <c r="O35">
        <v>0.34599999999999997</v>
      </c>
      <c r="P35">
        <v>0.1797</v>
      </c>
      <c r="Q35">
        <v>1.6719999999999999</v>
      </c>
      <c r="R35">
        <v>0.1613</v>
      </c>
      <c r="S35">
        <v>10.698</v>
      </c>
      <c r="T35">
        <v>8.4</v>
      </c>
    </row>
    <row r="36" spans="1:20" x14ac:dyDescent="0.25">
      <c r="A36" t="s">
        <v>297</v>
      </c>
      <c r="B36">
        <v>21390001</v>
      </c>
      <c r="C36" s="2">
        <v>43641</v>
      </c>
      <c r="D36" t="s">
        <v>20</v>
      </c>
      <c r="E36">
        <v>4.2999999999999997E-2</v>
      </c>
      <c r="F36">
        <v>1.2999999999999999E-2</v>
      </c>
      <c r="G36">
        <v>6.1033410558695724</v>
      </c>
      <c r="H36" s="3">
        <v>5971194.1293220557</v>
      </c>
      <c r="I36" s="3">
        <v>0</v>
      </c>
      <c r="J36" s="3">
        <v>0</v>
      </c>
      <c r="K36" s="3">
        <v>0</v>
      </c>
      <c r="L36">
        <v>4.4960000000000004</v>
      </c>
      <c r="M36">
        <v>0.182</v>
      </c>
      <c r="N36">
        <v>5.0000000000000001E-3</v>
      </c>
      <c r="O36">
        <v>0.26100000000000001</v>
      </c>
      <c r="P36">
        <v>4.48E-2</v>
      </c>
      <c r="Q36">
        <v>1.645</v>
      </c>
      <c r="R36">
        <v>7.6100000000000001E-2</v>
      </c>
      <c r="S36">
        <v>8.0190000000000001</v>
      </c>
      <c r="T36">
        <v>8.67</v>
      </c>
    </row>
    <row r="37" spans="1:20" x14ac:dyDescent="0.25">
      <c r="A37" t="s">
        <v>321</v>
      </c>
      <c r="B37">
        <v>21300003</v>
      </c>
      <c r="C37" s="2">
        <v>43642</v>
      </c>
      <c r="D37" t="s">
        <v>93</v>
      </c>
      <c r="E37">
        <v>0.438</v>
      </c>
      <c r="F37">
        <v>2.3E-2</v>
      </c>
      <c r="G37">
        <v>5.659099310948184</v>
      </c>
      <c r="H37" s="3">
        <v>2124202.6318178405</v>
      </c>
      <c r="I37" s="3">
        <v>144056.93016674591</v>
      </c>
      <c r="J37" s="3">
        <v>0</v>
      </c>
      <c r="K37" s="3">
        <v>0</v>
      </c>
      <c r="L37">
        <v>6.9180000000000001</v>
      </c>
      <c r="M37">
        <v>6.5000000000000002E-2</v>
      </c>
      <c r="N37">
        <v>5.0000000000000001E-3</v>
      </c>
      <c r="O37">
        <v>0.158</v>
      </c>
      <c r="P37">
        <v>5.2999999999999999E-2</v>
      </c>
      <c r="Q37">
        <v>-1.4E-2</v>
      </c>
      <c r="R37">
        <v>1.8E-3</v>
      </c>
      <c r="S37">
        <v>25.375</v>
      </c>
      <c r="T37">
        <v>8.39</v>
      </c>
    </row>
    <row r="38" spans="1:20" x14ac:dyDescent="0.25">
      <c r="A38" t="s">
        <v>305</v>
      </c>
      <c r="B38">
        <v>21860001</v>
      </c>
      <c r="C38" s="2">
        <v>43641</v>
      </c>
      <c r="D38" t="s">
        <v>44</v>
      </c>
      <c r="E38">
        <v>0.30499999999999999</v>
      </c>
      <c r="F38">
        <v>4.0000000000000001E-3</v>
      </c>
      <c r="G38">
        <v>6.6390443365100706</v>
      </c>
      <c r="H38" s="3">
        <v>2123414.825760338</v>
      </c>
      <c r="I38" s="3">
        <v>0</v>
      </c>
      <c r="J38" s="3">
        <v>0</v>
      </c>
      <c r="K38" s="3">
        <v>0</v>
      </c>
      <c r="L38">
        <v>4.55</v>
      </c>
      <c r="M38">
        <v>0.21</v>
      </c>
      <c r="N38">
        <v>2.1000000000000001E-2</v>
      </c>
      <c r="O38">
        <v>0.27100000000000002</v>
      </c>
      <c r="P38">
        <v>0.2492</v>
      </c>
      <c r="Q38">
        <v>7.3719999999999999</v>
      </c>
      <c r="R38">
        <v>9.5299999999999996E-2</v>
      </c>
      <c r="S38">
        <v>11.351000000000001</v>
      </c>
      <c r="T38">
        <v>8.02</v>
      </c>
    </row>
    <row r="39" spans="1:20" x14ac:dyDescent="0.25">
      <c r="A39" t="s">
        <v>325</v>
      </c>
      <c r="B39">
        <v>21690001</v>
      </c>
      <c r="C39" s="2">
        <v>43642</v>
      </c>
      <c r="D39" t="s">
        <v>105</v>
      </c>
      <c r="E39">
        <v>0.60499999999999998</v>
      </c>
      <c r="F39">
        <v>7.0000000000000001E-3</v>
      </c>
      <c r="G39">
        <v>10.656818941313803</v>
      </c>
      <c r="H39" s="3">
        <v>1702953.8883669267</v>
      </c>
      <c r="I39" s="3">
        <v>126765.14358286977</v>
      </c>
      <c r="J39" s="3">
        <v>0</v>
      </c>
      <c r="K39" s="3">
        <v>0</v>
      </c>
      <c r="L39">
        <v>7.8049999999999997</v>
      </c>
      <c r="M39">
        <v>0.124</v>
      </c>
      <c r="N39">
        <v>8.9999999999999993E-3</v>
      </c>
      <c r="O39">
        <v>0.33800000000000002</v>
      </c>
      <c r="P39">
        <v>7.1599999999999997E-2</v>
      </c>
      <c r="Q39">
        <v>-1.7999999999999999E-2</v>
      </c>
      <c r="R39">
        <v>3.3999999999999998E-3</v>
      </c>
      <c r="S39">
        <v>6.7510000000000003</v>
      </c>
      <c r="T39">
        <v>9.0500000000000007</v>
      </c>
    </row>
    <row r="40" spans="1:20" x14ac:dyDescent="0.25">
      <c r="A40" t="s">
        <v>334</v>
      </c>
      <c r="B40">
        <v>21280001</v>
      </c>
      <c r="C40" s="2">
        <v>43647</v>
      </c>
      <c r="D40" t="s">
        <v>17</v>
      </c>
      <c r="E40">
        <v>0</v>
      </c>
      <c r="F40">
        <v>2.3E-2</v>
      </c>
      <c r="G40">
        <v>14.792186949184964</v>
      </c>
      <c r="H40" s="3">
        <v>4278450.8168875156</v>
      </c>
      <c r="I40" s="3">
        <v>0</v>
      </c>
      <c r="J40" s="3">
        <v>0</v>
      </c>
      <c r="K40" s="3">
        <v>0</v>
      </c>
      <c r="L40">
        <v>4.6890000000000001</v>
      </c>
      <c r="M40">
        <v>2.3E-2</v>
      </c>
      <c r="N40">
        <v>3.4000000000000002E-2</v>
      </c>
      <c r="O40">
        <v>0.28199999999999997</v>
      </c>
      <c r="P40">
        <v>0.11799999999999999</v>
      </c>
      <c r="Q40">
        <v>7.2270000000000003</v>
      </c>
      <c r="R40">
        <v>5.6599999999999998E-2</v>
      </c>
      <c r="S40">
        <v>16.738</v>
      </c>
      <c r="T40">
        <v>7.81</v>
      </c>
    </row>
    <row r="41" spans="1:20" x14ac:dyDescent="0.25">
      <c r="A41" t="s">
        <v>347</v>
      </c>
      <c r="B41">
        <v>21350001</v>
      </c>
      <c r="C41" s="2">
        <v>43647</v>
      </c>
      <c r="D41" t="s">
        <v>56</v>
      </c>
      <c r="E41">
        <v>0</v>
      </c>
      <c r="F41">
        <v>2.1000000000000001E-2</v>
      </c>
      <c r="G41">
        <v>24.728829508382489</v>
      </c>
      <c r="H41" s="3">
        <v>5709451.0295130657</v>
      </c>
      <c r="I41" s="3">
        <v>0</v>
      </c>
      <c r="J41" s="3">
        <v>0</v>
      </c>
      <c r="K41" s="3">
        <v>0</v>
      </c>
      <c r="L41">
        <v>4.1980000000000004</v>
      </c>
      <c r="M41">
        <v>-3.0000000000000001E-3</v>
      </c>
      <c r="N41">
        <v>8.9999999999999993E-3</v>
      </c>
      <c r="O41">
        <v>0.318</v>
      </c>
      <c r="P41">
        <v>3.2000000000000001E-2</v>
      </c>
      <c r="Q41">
        <v>5.9550000000000001</v>
      </c>
      <c r="R41">
        <v>7.6700000000000004E-2</v>
      </c>
      <c r="S41">
        <v>12.558999999999999</v>
      </c>
      <c r="T41">
        <v>8.1999999999999993</v>
      </c>
    </row>
    <row r="42" spans="1:20" x14ac:dyDescent="0.25">
      <c r="A42" t="s">
        <v>364</v>
      </c>
      <c r="B42">
        <v>21770001</v>
      </c>
      <c r="C42" s="2">
        <v>43648</v>
      </c>
      <c r="D42" t="s">
        <v>108</v>
      </c>
      <c r="E42">
        <v>0</v>
      </c>
      <c r="F42">
        <v>1.9E-2</v>
      </c>
      <c r="G42">
        <v>11.983011209240891</v>
      </c>
      <c r="L42">
        <v>3.488</v>
      </c>
      <c r="M42">
        <v>-3.9E-2</v>
      </c>
      <c r="N42">
        <v>7.5999999999999998E-2</v>
      </c>
      <c r="O42">
        <v>0.20399999999999999</v>
      </c>
      <c r="P42">
        <v>2.8299999999999999E-2</v>
      </c>
      <c r="Q42">
        <v>3.7130000000000001</v>
      </c>
      <c r="R42">
        <v>7.3300000000000004E-2</v>
      </c>
      <c r="S42">
        <v>17.937999999999999</v>
      </c>
      <c r="T42">
        <v>8.2899999999999991</v>
      </c>
    </row>
    <row r="43" spans="1:20" x14ac:dyDescent="0.25">
      <c r="A43" t="s">
        <v>341</v>
      </c>
      <c r="B43">
        <v>21810002</v>
      </c>
      <c r="C43" s="2">
        <v>43647</v>
      </c>
      <c r="D43" t="s">
        <v>38</v>
      </c>
      <c r="E43">
        <v>0.06</v>
      </c>
      <c r="F43">
        <v>2.8000000000000001E-2</v>
      </c>
      <c r="G43">
        <v>20.560796666325935</v>
      </c>
      <c r="H43" s="3">
        <v>4221319.5394236594</v>
      </c>
      <c r="I43" s="3">
        <v>349707.27806410653</v>
      </c>
      <c r="J43" s="3">
        <v>0</v>
      </c>
      <c r="K43" s="3">
        <v>0</v>
      </c>
      <c r="L43">
        <v>6.4690000000000003</v>
      </c>
      <c r="M43">
        <v>-1.2999999999999999E-2</v>
      </c>
      <c r="N43">
        <v>3.0000000000000001E-3</v>
      </c>
      <c r="O43">
        <v>0.47199999999999998</v>
      </c>
      <c r="P43">
        <v>4.2299999999999997E-2</v>
      </c>
      <c r="Q43">
        <v>1.6E-2</v>
      </c>
      <c r="R43">
        <v>1.2500000000000001E-2</v>
      </c>
      <c r="S43">
        <v>16.686</v>
      </c>
      <c r="T43">
        <v>8.5299999999999994</v>
      </c>
    </row>
    <row r="44" spans="1:20" x14ac:dyDescent="0.25">
      <c r="A44" t="s">
        <v>354</v>
      </c>
      <c r="B44">
        <v>21930001</v>
      </c>
      <c r="C44" s="2">
        <v>43648</v>
      </c>
      <c r="D44" t="s">
        <v>78</v>
      </c>
    </row>
    <row r="45" spans="1:20" x14ac:dyDescent="0.25">
      <c r="A45" t="s">
        <v>344</v>
      </c>
      <c r="B45">
        <v>21940001</v>
      </c>
      <c r="C45" s="2">
        <v>43647</v>
      </c>
      <c r="D45" t="s">
        <v>47</v>
      </c>
      <c r="E45">
        <v>0</v>
      </c>
      <c r="F45">
        <v>2.8000000000000001E-2</v>
      </c>
      <c r="G45">
        <v>6.3973245635381382</v>
      </c>
      <c r="H45" s="3">
        <v>1836927.2615146302</v>
      </c>
      <c r="I45" s="3">
        <v>0</v>
      </c>
      <c r="J45" s="3">
        <v>0</v>
      </c>
      <c r="K45" s="3">
        <v>0</v>
      </c>
      <c r="L45">
        <v>31.04</v>
      </c>
      <c r="M45">
        <v>-0.06</v>
      </c>
      <c r="N45">
        <v>0.01</v>
      </c>
      <c r="O45">
        <v>0.153</v>
      </c>
      <c r="P45">
        <v>3.44E-2</v>
      </c>
      <c r="Q45">
        <v>5.7850000000000001</v>
      </c>
      <c r="R45">
        <v>8.6900000000000005E-2</v>
      </c>
      <c r="S45">
        <v>21.37</v>
      </c>
      <c r="T45">
        <v>8.2100000000000009</v>
      </c>
    </row>
    <row r="46" spans="1:20" x14ac:dyDescent="0.25">
      <c r="A46" t="s">
        <v>345</v>
      </c>
      <c r="B46">
        <v>21170001</v>
      </c>
      <c r="C46" s="2">
        <v>43647</v>
      </c>
      <c r="D46" t="s">
        <v>50</v>
      </c>
      <c r="E46">
        <v>0.28000000000000003</v>
      </c>
      <c r="F46">
        <v>2.5000000000000001E-2</v>
      </c>
      <c r="G46">
        <v>16.242505587016552</v>
      </c>
      <c r="H46" s="3">
        <v>4645818.1618329389</v>
      </c>
      <c r="I46" s="3">
        <v>122115.77679361583</v>
      </c>
      <c r="J46" s="3">
        <v>0</v>
      </c>
      <c r="K46" s="3">
        <v>0</v>
      </c>
      <c r="L46">
        <v>5.0209999999999999</v>
      </c>
      <c r="M46">
        <v>-3.1E-2</v>
      </c>
      <c r="N46">
        <v>5.0000000000000001E-3</v>
      </c>
      <c r="O46">
        <v>0.31</v>
      </c>
      <c r="P46">
        <v>5.5199999999999999E-2</v>
      </c>
      <c r="Q46">
        <v>3.8519999999999999</v>
      </c>
      <c r="R46">
        <v>0.15559999999999999</v>
      </c>
      <c r="S46">
        <v>13.279</v>
      </c>
      <c r="T46">
        <v>8.6999999999999993</v>
      </c>
    </row>
    <row r="47" spans="1:20" x14ac:dyDescent="0.25">
      <c r="A47" t="s">
        <v>361</v>
      </c>
      <c r="B47">
        <v>21300005</v>
      </c>
      <c r="C47" s="2">
        <v>43648</v>
      </c>
      <c r="D47" t="s">
        <v>99</v>
      </c>
      <c r="E47">
        <v>0</v>
      </c>
      <c r="F47">
        <v>0.02</v>
      </c>
      <c r="G47">
        <v>6.7239729053921007</v>
      </c>
      <c r="L47">
        <v>6.5620000000000003</v>
      </c>
      <c r="M47">
        <v>6.7000000000000004E-2</v>
      </c>
      <c r="N47">
        <v>9.6000000000000002E-2</v>
      </c>
      <c r="O47">
        <v>0.38300000000000001</v>
      </c>
      <c r="P47">
        <v>3.2599999999999997E-2</v>
      </c>
      <c r="Q47">
        <v>5.7000000000000002E-2</v>
      </c>
      <c r="R47">
        <v>1.1599999999999999E-2</v>
      </c>
      <c r="S47">
        <v>13.346</v>
      </c>
      <c r="T47">
        <v>8.58</v>
      </c>
    </row>
    <row r="48" spans="1:20" x14ac:dyDescent="0.25">
      <c r="A48" t="s">
        <v>340</v>
      </c>
      <c r="B48">
        <v>21810001</v>
      </c>
      <c r="C48" s="2">
        <v>43647</v>
      </c>
      <c r="D48" t="s">
        <v>35</v>
      </c>
      <c r="E48">
        <v>6.8000000000000005E-2</v>
      </c>
      <c r="F48">
        <v>2.1000000000000001E-2</v>
      </c>
      <c r="G48">
        <v>14.883648484904073</v>
      </c>
      <c r="H48" s="3">
        <v>4923913.3352869051</v>
      </c>
      <c r="I48" s="3">
        <v>270835.65704546159</v>
      </c>
      <c r="J48" s="3">
        <v>0</v>
      </c>
      <c r="K48" s="3">
        <v>0</v>
      </c>
      <c r="L48">
        <v>5.2370000000000001</v>
      </c>
      <c r="M48">
        <v>3.0000000000000001E-3</v>
      </c>
      <c r="N48">
        <v>1.4E-2</v>
      </c>
      <c r="O48">
        <v>0.40699999999999997</v>
      </c>
      <c r="P48">
        <v>1.5100000000000001E-2</v>
      </c>
      <c r="Q48">
        <v>0.85</v>
      </c>
      <c r="R48">
        <v>5.7700000000000001E-2</v>
      </c>
      <c r="S48">
        <v>18.125</v>
      </c>
      <c r="T48">
        <v>8.5500000000000007</v>
      </c>
    </row>
    <row r="49" spans="1:20" x14ac:dyDescent="0.25">
      <c r="A49" t="s">
        <v>360</v>
      </c>
      <c r="B49">
        <v>21300004</v>
      </c>
      <c r="C49" s="2">
        <v>43648</v>
      </c>
      <c r="D49" t="s">
        <v>96</v>
      </c>
      <c r="E49">
        <v>0</v>
      </c>
      <c r="F49">
        <v>2.9000000000000001E-2</v>
      </c>
      <c r="G49">
        <v>6.8872970763190819</v>
      </c>
      <c r="L49">
        <v>6.218</v>
      </c>
      <c r="M49">
        <v>-2.1999999999999999E-2</v>
      </c>
      <c r="N49">
        <v>0.109</v>
      </c>
      <c r="O49">
        <v>0.184</v>
      </c>
      <c r="P49">
        <v>1.3100000000000001E-2</v>
      </c>
      <c r="Q49">
        <v>-2.5000000000000001E-2</v>
      </c>
      <c r="R49">
        <v>7.0000000000000001E-3</v>
      </c>
      <c r="S49">
        <v>22.42</v>
      </c>
      <c r="T49">
        <v>8.1999999999999993</v>
      </c>
    </row>
    <row r="50" spans="1:20" x14ac:dyDescent="0.25">
      <c r="A50" t="s">
        <v>331</v>
      </c>
      <c r="B50">
        <v>21070001</v>
      </c>
      <c r="C50" s="2">
        <v>43647</v>
      </c>
      <c r="D50" t="s">
        <v>8</v>
      </c>
      <c r="E50">
        <v>2.7E-2</v>
      </c>
      <c r="F50">
        <v>1.9E-2</v>
      </c>
      <c r="G50">
        <v>9.9251266555609288</v>
      </c>
      <c r="H50" s="3">
        <v>2483529.9353715298</v>
      </c>
      <c r="I50" s="3">
        <v>0</v>
      </c>
      <c r="J50" s="3">
        <v>63851.503190151212</v>
      </c>
      <c r="K50" s="3">
        <v>0</v>
      </c>
      <c r="L50">
        <v>6.6479999999999997</v>
      </c>
      <c r="M50">
        <v>-1.9E-2</v>
      </c>
      <c r="N50">
        <v>1.2999999999999999E-2</v>
      </c>
      <c r="O50">
        <v>0.47099999999999997</v>
      </c>
      <c r="P50">
        <v>0.10879999999999999</v>
      </c>
      <c r="Q50">
        <v>2.5999999999999999E-2</v>
      </c>
      <c r="R50">
        <v>1.37E-2</v>
      </c>
      <c r="S50">
        <v>31.9</v>
      </c>
      <c r="T50">
        <v>8.31</v>
      </c>
    </row>
    <row r="51" spans="1:20" x14ac:dyDescent="0.25">
      <c r="A51" t="s">
        <v>366</v>
      </c>
      <c r="B51">
        <v>21880001</v>
      </c>
      <c r="C51" s="2">
        <v>43648</v>
      </c>
      <c r="D51" t="s">
        <v>114</v>
      </c>
      <c r="E51">
        <v>45.79</v>
      </c>
      <c r="F51">
        <v>0.02</v>
      </c>
      <c r="G51">
        <v>24.02326908997793</v>
      </c>
      <c r="L51">
        <v>12.68</v>
      </c>
      <c r="M51">
        <v>0.17499999999999999</v>
      </c>
      <c r="N51">
        <v>0.16400000000000001</v>
      </c>
      <c r="O51">
        <v>1.782</v>
      </c>
      <c r="P51">
        <v>4.82E-2</v>
      </c>
      <c r="Q51">
        <v>2.1999999999999999E-2</v>
      </c>
      <c r="R51">
        <v>1.66E-2</v>
      </c>
      <c r="S51">
        <v>6.6669999999999998</v>
      </c>
      <c r="T51">
        <v>10.23</v>
      </c>
    </row>
    <row r="52" spans="1:20" x14ac:dyDescent="0.25">
      <c r="A52" t="s">
        <v>357</v>
      </c>
      <c r="B52">
        <v>21300001</v>
      </c>
      <c r="C52" s="2">
        <v>43648</v>
      </c>
      <c r="D52" t="s">
        <v>87</v>
      </c>
      <c r="E52">
        <v>0</v>
      </c>
      <c r="F52">
        <v>2.5000000000000001E-2</v>
      </c>
      <c r="G52">
        <v>6.5867806018134365</v>
      </c>
      <c r="L52">
        <v>6.0359999999999996</v>
      </c>
      <c r="M52">
        <v>7.0000000000000001E-3</v>
      </c>
      <c r="N52">
        <v>7.2999999999999995E-2</v>
      </c>
      <c r="O52">
        <v>0.21</v>
      </c>
      <c r="P52">
        <v>2.8299999999999999E-2</v>
      </c>
      <c r="Q52">
        <v>-1.7000000000000001E-2</v>
      </c>
      <c r="R52">
        <v>3.3E-3</v>
      </c>
      <c r="S52">
        <v>22.762</v>
      </c>
      <c r="T52">
        <v>8.19</v>
      </c>
    </row>
    <row r="53" spans="1:20" x14ac:dyDescent="0.25">
      <c r="A53" t="s">
        <v>350</v>
      </c>
      <c r="B53">
        <v>21040001</v>
      </c>
      <c r="C53" s="2">
        <v>43648</v>
      </c>
      <c r="D53" t="s">
        <v>66</v>
      </c>
      <c r="E53">
        <v>0.255</v>
      </c>
      <c r="F53">
        <v>2.1999999999999999E-2</v>
      </c>
      <c r="G53">
        <v>7.4752640916562134</v>
      </c>
      <c r="L53">
        <v>8.1780000000000008</v>
      </c>
      <c r="M53">
        <v>4.1000000000000002E-2</v>
      </c>
      <c r="N53">
        <v>7.0000000000000007E-2</v>
      </c>
      <c r="O53">
        <v>0.316</v>
      </c>
      <c r="P53">
        <v>6.4500000000000002E-2</v>
      </c>
      <c r="Q53">
        <v>0.79800000000000004</v>
      </c>
      <c r="R53">
        <v>2.1600000000000001E-2</v>
      </c>
      <c r="S53">
        <v>6.7030000000000003</v>
      </c>
      <c r="T53">
        <v>8.1999999999999993</v>
      </c>
    </row>
    <row r="54" spans="1:20" x14ac:dyDescent="0.25">
      <c r="A54" t="s">
        <v>367</v>
      </c>
      <c r="B54">
        <v>21890001</v>
      </c>
      <c r="C54" s="2">
        <v>43648</v>
      </c>
      <c r="D54" t="s">
        <v>117</v>
      </c>
      <c r="E54">
        <v>0</v>
      </c>
      <c r="F54">
        <v>1.7999999999999999E-2</v>
      </c>
      <c r="G54">
        <v>9.1999673366451322</v>
      </c>
      <c r="L54">
        <v>8.7420000000000009</v>
      </c>
      <c r="M54">
        <v>-3.2000000000000001E-2</v>
      </c>
      <c r="N54">
        <v>0.39800000000000002</v>
      </c>
      <c r="O54">
        <v>0.17699999999999999</v>
      </c>
      <c r="P54">
        <v>1.8100000000000002E-2</v>
      </c>
      <c r="Q54">
        <v>-3.4000000000000002E-2</v>
      </c>
      <c r="R54">
        <v>1.44E-2</v>
      </c>
      <c r="S54">
        <v>1.5149999999999999</v>
      </c>
      <c r="T54">
        <v>7.71</v>
      </c>
    </row>
    <row r="55" spans="1:20" x14ac:dyDescent="0.25">
      <c r="A55" t="s">
        <v>353</v>
      </c>
      <c r="B55">
        <v>21910001</v>
      </c>
      <c r="C55" s="2">
        <v>43648</v>
      </c>
      <c r="D55" t="s">
        <v>75</v>
      </c>
      <c r="E55">
        <v>0</v>
      </c>
      <c r="F55">
        <v>1.4999999999999999E-2</v>
      </c>
      <c r="G55">
        <v>7.0114234462235876</v>
      </c>
      <c r="L55">
        <v>7.1159999999999997</v>
      </c>
      <c r="M55">
        <v>-8.9999999999999993E-3</v>
      </c>
      <c r="N55">
        <v>0.03</v>
      </c>
      <c r="O55">
        <v>0.432</v>
      </c>
      <c r="P55">
        <v>0.02</v>
      </c>
      <c r="Q55">
        <v>-3.6999999999999998E-2</v>
      </c>
      <c r="R55">
        <v>6.1999999999999998E-3</v>
      </c>
      <c r="S55">
        <v>9.9030000000000005</v>
      </c>
      <c r="T55">
        <v>9</v>
      </c>
    </row>
    <row r="56" spans="1:20" x14ac:dyDescent="0.25">
      <c r="A56" t="s">
        <v>355</v>
      </c>
      <c r="B56">
        <v>21150001</v>
      </c>
      <c r="C56" s="2">
        <v>43648</v>
      </c>
      <c r="D56" t="s">
        <v>81</v>
      </c>
      <c r="E56">
        <v>0.13500000000000001</v>
      </c>
      <c r="F56">
        <v>3.2000000000000001E-2</v>
      </c>
      <c r="G56">
        <v>5.2801872343975882</v>
      </c>
      <c r="L56">
        <v>6.383</v>
      </c>
      <c r="M56">
        <v>-6.0000000000000001E-3</v>
      </c>
      <c r="N56">
        <v>1.4E-2</v>
      </c>
      <c r="O56">
        <v>0.28000000000000003</v>
      </c>
      <c r="P56">
        <v>3.09E-2</v>
      </c>
      <c r="Q56">
        <v>-4.0000000000000001E-3</v>
      </c>
      <c r="R56">
        <v>4.4000000000000003E-3</v>
      </c>
      <c r="S56">
        <v>7.67</v>
      </c>
      <c r="T56">
        <v>9.08</v>
      </c>
    </row>
    <row r="57" spans="1:20" x14ac:dyDescent="0.25">
      <c r="A57" t="s">
        <v>368</v>
      </c>
      <c r="B57">
        <v>21920001</v>
      </c>
      <c r="C57" s="2">
        <v>43648</v>
      </c>
      <c r="D57" t="s">
        <v>120</v>
      </c>
      <c r="E57">
        <v>11.417</v>
      </c>
      <c r="F57">
        <v>1.9E-2</v>
      </c>
      <c r="G57">
        <v>17.771219826893095</v>
      </c>
      <c r="L57">
        <v>8.7530000000000001</v>
      </c>
      <c r="M57">
        <v>0.16900000000000001</v>
      </c>
      <c r="N57">
        <v>0.14699999999999999</v>
      </c>
      <c r="O57">
        <v>1.129</v>
      </c>
      <c r="P57">
        <v>5.33E-2</v>
      </c>
      <c r="Q57">
        <v>0.69399999999999995</v>
      </c>
      <c r="R57">
        <v>6.2300000000000001E-2</v>
      </c>
      <c r="S57">
        <v>9.8610000000000007</v>
      </c>
      <c r="T57">
        <v>9.15</v>
      </c>
    </row>
    <row r="58" spans="1:20" x14ac:dyDescent="0.25">
      <c r="A58" t="s">
        <v>362</v>
      </c>
      <c r="B58">
        <v>21620001</v>
      </c>
      <c r="C58" s="2">
        <v>43648</v>
      </c>
      <c r="D58" t="s">
        <v>102</v>
      </c>
      <c r="E58">
        <v>0.60299999999999998</v>
      </c>
      <c r="F58">
        <v>1.7999999999999999E-2</v>
      </c>
      <c r="G58">
        <v>10.480428836712665</v>
      </c>
      <c r="L58">
        <v>7.7130000000000001</v>
      </c>
      <c r="M58">
        <v>1.6E-2</v>
      </c>
      <c r="N58">
        <v>8.5999999999999993E-2</v>
      </c>
      <c r="O58">
        <v>0.50800000000000001</v>
      </c>
      <c r="P58">
        <v>8.0799999999999997E-2</v>
      </c>
      <c r="Q58">
        <v>0.878</v>
      </c>
      <c r="R58">
        <v>9.5100000000000004E-2</v>
      </c>
      <c r="S58">
        <v>9.3450000000000006</v>
      </c>
      <c r="T58">
        <v>8.81</v>
      </c>
    </row>
    <row r="59" spans="1:20" x14ac:dyDescent="0.25">
      <c r="A59" t="s">
        <v>336</v>
      </c>
      <c r="B59">
        <v>21520001</v>
      </c>
      <c r="C59" s="2">
        <v>43647</v>
      </c>
      <c r="D59" t="s">
        <v>23</v>
      </c>
      <c r="E59">
        <v>0</v>
      </c>
      <c r="F59">
        <v>1.9E-2</v>
      </c>
      <c r="G59">
        <v>8.0566981401562661</v>
      </c>
      <c r="H59" s="3">
        <v>2220544.5544026406</v>
      </c>
      <c r="I59" s="3">
        <v>282193.69961896515</v>
      </c>
      <c r="J59" s="3">
        <v>0</v>
      </c>
      <c r="K59" s="3">
        <v>0</v>
      </c>
      <c r="L59">
        <v>8.1780000000000008</v>
      </c>
      <c r="M59">
        <v>-2.8000000000000001E-2</v>
      </c>
      <c r="N59">
        <v>3.0000000000000001E-3</v>
      </c>
      <c r="O59">
        <v>0.46400000000000002</v>
      </c>
      <c r="P59">
        <v>2.3400000000000001E-2</v>
      </c>
      <c r="Q59">
        <v>2.3E-2</v>
      </c>
      <c r="R59">
        <v>7.4999999999999997E-3</v>
      </c>
      <c r="S59">
        <v>11.403</v>
      </c>
      <c r="T59">
        <v>8.7100000000000009</v>
      </c>
    </row>
    <row r="60" spans="1:20" x14ac:dyDescent="0.25">
      <c r="A60" t="s">
        <v>339</v>
      </c>
      <c r="B60">
        <v>21780001</v>
      </c>
      <c r="C60" s="2">
        <v>43647</v>
      </c>
      <c r="D60" t="s">
        <v>32</v>
      </c>
      <c r="E60">
        <v>0</v>
      </c>
      <c r="F60">
        <v>1.7999999999999999E-2</v>
      </c>
      <c r="G60">
        <v>17.392307750342503</v>
      </c>
      <c r="H60" s="3">
        <v>5926430.5161157278</v>
      </c>
      <c r="I60" s="3">
        <v>0</v>
      </c>
      <c r="J60" s="3">
        <v>0</v>
      </c>
      <c r="K60" s="3">
        <v>0</v>
      </c>
      <c r="L60">
        <v>7.0019999999999998</v>
      </c>
      <c r="M60">
        <v>-0.01</v>
      </c>
      <c r="N60">
        <v>3.0000000000000001E-3</v>
      </c>
      <c r="O60">
        <v>0.374</v>
      </c>
      <c r="P60">
        <v>2.46E-2</v>
      </c>
      <c r="Q60">
        <v>-1.9E-2</v>
      </c>
      <c r="R60">
        <v>6.8999999999999999E-3</v>
      </c>
      <c r="S60">
        <v>27.73</v>
      </c>
      <c r="T60">
        <v>8.32</v>
      </c>
    </row>
    <row r="61" spans="1:20" x14ac:dyDescent="0.25">
      <c r="A61" t="s">
        <v>365</v>
      </c>
      <c r="B61">
        <v>21870001</v>
      </c>
      <c r="C61" s="2">
        <v>43648</v>
      </c>
      <c r="D61" t="s">
        <v>111</v>
      </c>
      <c r="E61">
        <v>2.665</v>
      </c>
      <c r="F61">
        <v>1.7999999999999999E-2</v>
      </c>
      <c r="G61">
        <v>19.953230750477566</v>
      </c>
      <c r="L61">
        <v>11.97</v>
      </c>
      <c r="M61">
        <v>6.6000000000000003E-2</v>
      </c>
      <c r="N61">
        <v>6.9000000000000006E-2</v>
      </c>
      <c r="O61">
        <v>0.97099999999999997</v>
      </c>
      <c r="P61">
        <v>3.4000000000000002E-2</v>
      </c>
      <c r="Q61">
        <v>-2.4E-2</v>
      </c>
      <c r="R61">
        <v>8.8000000000000005E-3</v>
      </c>
      <c r="S61">
        <v>3.53</v>
      </c>
      <c r="T61">
        <v>10.11</v>
      </c>
    </row>
    <row r="62" spans="1:20" x14ac:dyDescent="0.25">
      <c r="A62" t="s">
        <v>356</v>
      </c>
      <c r="B62">
        <v>21260001</v>
      </c>
      <c r="C62" s="2">
        <v>43648</v>
      </c>
      <c r="D62" t="s">
        <v>84</v>
      </c>
      <c r="E62">
        <v>7.1999999999999995E-2</v>
      </c>
      <c r="F62">
        <v>2.1000000000000001E-2</v>
      </c>
      <c r="G62">
        <v>6.9460937778527949</v>
      </c>
      <c r="L62">
        <v>8.7029999999999994</v>
      </c>
      <c r="M62">
        <v>-0.10100000000000001</v>
      </c>
      <c r="N62">
        <v>0.14399999999999999</v>
      </c>
      <c r="O62">
        <v>0.35299999999999998</v>
      </c>
      <c r="P62">
        <v>2.06E-2</v>
      </c>
      <c r="Q62">
        <v>-2.8000000000000001E-2</v>
      </c>
      <c r="R62">
        <v>7.0000000000000001E-3</v>
      </c>
      <c r="S62">
        <v>2.875</v>
      </c>
      <c r="T62">
        <v>8.34</v>
      </c>
    </row>
    <row r="63" spans="1:20" x14ac:dyDescent="0.25">
      <c r="A63" t="s">
        <v>338</v>
      </c>
      <c r="B63">
        <v>21670001</v>
      </c>
      <c r="C63" s="2">
        <v>43647</v>
      </c>
      <c r="D63" t="s">
        <v>29</v>
      </c>
      <c r="E63">
        <v>0</v>
      </c>
      <c r="F63">
        <v>2.3E-2</v>
      </c>
      <c r="G63">
        <v>22.31163177866317</v>
      </c>
      <c r="H63" s="3">
        <v>2183077.380649474</v>
      </c>
      <c r="I63" s="3">
        <v>0</v>
      </c>
      <c r="J63" s="3">
        <v>0</v>
      </c>
      <c r="K63" s="3">
        <v>0</v>
      </c>
      <c r="L63">
        <v>9.33</v>
      </c>
      <c r="M63">
        <v>1.9E-2</v>
      </c>
      <c r="N63">
        <v>0.106</v>
      </c>
      <c r="O63">
        <v>0.52200000000000002</v>
      </c>
      <c r="P63">
        <v>0.02</v>
      </c>
      <c r="Q63">
        <v>-1.2999999999999999E-2</v>
      </c>
      <c r="R63">
        <v>1.1900000000000001E-2</v>
      </c>
      <c r="S63">
        <v>12.122</v>
      </c>
      <c r="T63">
        <v>8.2899999999999991</v>
      </c>
    </row>
    <row r="64" spans="1:20" x14ac:dyDescent="0.25">
      <c r="A64" t="s">
        <v>348</v>
      </c>
      <c r="B64">
        <v>21420001</v>
      </c>
      <c r="C64" s="2">
        <v>43647</v>
      </c>
      <c r="D64" t="s">
        <v>59</v>
      </c>
      <c r="E64">
        <v>0.05</v>
      </c>
      <c r="F64">
        <v>2.1000000000000001E-2</v>
      </c>
      <c r="G64">
        <v>10.565357405594694</v>
      </c>
      <c r="L64">
        <v>5.0030000000000001</v>
      </c>
      <c r="M64">
        <v>1.9E-2</v>
      </c>
      <c r="N64">
        <v>1.7000000000000001E-2</v>
      </c>
      <c r="O64">
        <v>0.28699999999999998</v>
      </c>
      <c r="P64">
        <v>3.3599999999999998E-2</v>
      </c>
      <c r="Q64">
        <v>1.327</v>
      </c>
      <c r="R64">
        <v>6.9199999999999998E-2</v>
      </c>
      <c r="S64">
        <v>21.757999999999999</v>
      </c>
      <c r="T64">
        <v>8.5</v>
      </c>
    </row>
    <row r="65" spans="1:20" x14ac:dyDescent="0.25">
      <c r="A65" t="s">
        <v>346</v>
      </c>
      <c r="B65">
        <v>21170002</v>
      </c>
      <c r="C65" s="2">
        <v>43647</v>
      </c>
      <c r="D65" t="s">
        <v>53</v>
      </c>
      <c r="E65">
        <v>1.355</v>
      </c>
      <c r="F65">
        <v>2.4E-2</v>
      </c>
      <c r="G65">
        <v>16.275170421201949</v>
      </c>
      <c r="H65" s="3">
        <v>4771137.9773704996</v>
      </c>
      <c r="I65" s="3">
        <v>356465.60103481088</v>
      </c>
      <c r="J65" s="3">
        <v>0</v>
      </c>
      <c r="K65" s="3">
        <v>0</v>
      </c>
      <c r="L65">
        <v>9.3390000000000004</v>
      </c>
      <c r="M65">
        <v>-3.5999999999999997E-2</v>
      </c>
      <c r="N65">
        <v>3.0000000000000001E-3</v>
      </c>
      <c r="O65">
        <v>0.46300000000000002</v>
      </c>
      <c r="P65">
        <v>3.4599999999999999E-2</v>
      </c>
      <c r="Q65">
        <v>-3.4000000000000002E-2</v>
      </c>
      <c r="R65">
        <v>6.6E-3</v>
      </c>
      <c r="S65">
        <v>11.571999999999999</v>
      </c>
      <c r="T65">
        <v>8.3000000000000007</v>
      </c>
    </row>
    <row r="66" spans="1:20" x14ac:dyDescent="0.25">
      <c r="A66" t="s">
        <v>351</v>
      </c>
      <c r="B66">
        <v>21270001</v>
      </c>
      <c r="C66" s="2">
        <v>43648</v>
      </c>
      <c r="D66" t="s">
        <v>69</v>
      </c>
      <c r="E66">
        <v>0.03</v>
      </c>
      <c r="F66">
        <v>2.7E-2</v>
      </c>
      <c r="G66">
        <v>5.1103300966335281</v>
      </c>
      <c r="L66">
        <v>8.5649999999999995</v>
      </c>
      <c r="M66">
        <v>1.9E-2</v>
      </c>
      <c r="N66">
        <v>6.6000000000000003E-2</v>
      </c>
      <c r="O66">
        <v>0.152</v>
      </c>
      <c r="P66">
        <v>1.46E-2</v>
      </c>
      <c r="Q66">
        <v>-2.3E-2</v>
      </c>
      <c r="R66">
        <v>4.4000000000000003E-3</v>
      </c>
      <c r="S66">
        <v>0.95399999999999996</v>
      </c>
      <c r="T66">
        <v>9.1999999999999993</v>
      </c>
    </row>
    <row r="67" spans="1:20" x14ac:dyDescent="0.25">
      <c r="A67" t="s">
        <v>333</v>
      </c>
      <c r="B67">
        <v>21130002</v>
      </c>
      <c r="C67" s="2">
        <v>43647</v>
      </c>
      <c r="D67" t="s">
        <v>14</v>
      </c>
      <c r="E67">
        <v>0.42799999999999999</v>
      </c>
      <c r="F67">
        <v>2.5000000000000001E-2</v>
      </c>
      <c r="G67">
        <v>8.1938904437349294</v>
      </c>
      <c r="H67" s="3">
        <v>2106219.3111590915</v>
      </c>
      <c r="I67" s="3">
        <v>113143.78055093903</v>
      </c>
      <c r="J67" s="3">
        <v>0</v>
      </c>
      <c r="K67" s="3">
        <v>0</v>
      </c>
      <c r="L67">
        <v>7.0629999999999997</v>
      </c>
      <c r="M67">
        <v>1E-3</v>
      </c>
      <c r="N67">
        <v>1.9E-2</v>
      </c>
      <c r="O67">
        <v>0.69699999999999995</v>
      </c>
      <c r="P67">
        <v>0.38469999999999999</v>
      </c>
      <c r="Q67">
        <v>2.9000000000000001E-2</v>
      </c>
      <c r="R67">
        <v>1.06E-2</v>
      </c>
      <c r="S67">
        <v>17.338999999999999</v>
      </c>
      <c r="T67">
        <v>7.76</v>
      </c>
    </row>
    <row r="68" spans="1:20" x14ac:dyDescent="0.25">
      <c r="A68" t="s">
        <v>332</v>
      </c>
      <c r="B68">
        <v>21130001</v>
      </c>
      <c r="C68" s="2">
        <v>43647</v>
      </c>
      <c r="D68" t="s">
        <v>11</v>
      </c>
      <c r="E68">
        <v>0.51700000000000002</v>
      </c>
      <c r="F68">
        <v>1.9E-2</v>
      </c>
      <c r="G68">
        <v>21.47541202351703</v>
      </c>
      <c r="H68" s="3">
        <v>2510042.4210761325</v>
      </c>
      <c r="I68" s="3">
        <v>204925.86829432219</v>
      </c>
      <c r="J68" s="3">
        <v>0</v>
      </c>
      <c r="K68" s="3">
        <v>0</v>
      </c>
      <c r="L68">
        <v>8.2270000000000003</v>
      </c>
      <c r="M68">
        <v>1.2999999999999999E-2</v>
      </c>
      <c r="N68">
        <v>1.4E-2</v>
      </c>
      <c r="O68">
        <v>0.87</v>
      </c>
      <c r="P68">
        <v>0.40770000000000001</v>
      </c>
      <c r="Q68">
        <v>3.5000000000000003E-2</v>
      </c>
      <c r="R68">
        <v>1.0999999999999999E-2</v>
      </c>
      <c r="S68">
        <v>17.452000000000002</v>
      </c>
      <c r="T68">
        <v>7.68</v>
      </c>
    </row>
    <row r="69" spans="1:20" x14ac:dyDescent="0.25">
      <c r="A69" t="s">
        <v>358</v>
      </c>
      <c r="B69">
        <v>21300002</v>
      </c>
      <c r="C69" s="2">
        <v>43648</v>
      </c>
      <c r="D69" t="s">
        <v>90</v>
      </c>
      <c r="E69">
        <v>0.34799999999999998</v>
      </c>
      <c r="F69">
        <v>2.9000000000000001E-2</v>
      </c>
      <c r="G69">
        <v>4.0454565021896114</v>
      </c>
      <c r="L69">
        <v>6.2770000000000001</v>
      </c>
      <c r="M69">
        <v>0.112</v>
      </c>
      <c r="N69">
        <v>0.21099999999999999</v>
      </c>
      <c r="O69">
        <v>0.56399999999999995</v>
      </c>
      <c r="P69">
        <v>3.5799999999999998E-2</v>
      </c>
      <c r="Q69">
        <v>-0.02</v>
      </c>
      <c r="R69">
        <v>4.7000000000000002E-3</v>
      </c>
      <c r="S69">
        <v>22.774000000000001</v>
      </c>
      <c r="T69">
        <v>8.3000000000000007</v>
      </c>
    </row>
    <row r="70" spans="1:20" x14ac:dyDescent="0.25">
      <c r="A70" t="s">
        <v>337</v>
      </c>
      <c r="B70">
        <v>21570001</v>
      </c>
      <c r="C70" s="2">
        <v>43647</v>
      </c>
      <c r="D70" t="s">
        <v>26</v>
      </c>
      <c r="E70">
        <v>0</v>
      </c>
      <c r="F70">
        <v>2.3E-2</v>
      </c>
      <c r="G70">
        <v>6.1948025915886822</v>
      </c>
      <c r="H70" s="3">
        <v>3587575.5572805735</v>
      </c>
      <c r="I70" s="3">
        <v>0</v>
      </c>
      <c r="J70" s="3">
        <v>0</v>
      </c>
      <c r="K70" s="3">
        <v>0</v>
      </c>
      <c r="L70">
        <v>6.3449999999999998</v>
      </c>
      <c r="M70">
        <v>-8.4000000000000005E-2</v>
      </c>
      <c r="N70">
        <v>3.0000000000000001E-3</v>
      </c>
      <c r="O70">
        <v>0.23499999999999999</v>
      </c>
      <c r="P70">
        <v>1.3299999999999999E-2</v>
      </c>
      <c r="Q70">
        <v>-3.9E-2</v>
      </c>
      <c r="R70">
        <v>2.7000000000000001E-3</v>
      </c>
      <c r="S70">
        <v>6.1760000000000002</v>
      </c>
      <c r="T70">
        <v>8.42</v>
      </c>
    </row>
    <row r="71" spans="1:20" x14ac:dyDescent="0.25">
      <c r="A71" t="s">
        <v>342</v>
      </c>
      <c r="B71">
        <v>21830001</v>
      </c>
      <c r="C71" s="2">
        <v>43647</v>
      </c>
      <c r="D71" t="s">
        <v>41</v>
      </c>
      <c r="E71">
        <v>0</v>
      </c>
      <c r="F71">
        <v>2.8000000000000001E-2</v>
      </c>
      <c r="G71">
        <v>13.988632028224217</v>
      </c>
      <c r="H71" s="3">
        <v>3997691.9482688406</v>
      </c>
      <c r="I71" s="3">
        <v>370306.82470995456</v>
      </c>
      <c r="J71" s="3">
        <v>0</v>
      </c>
      <c r="K71" s="3">
        <v>0</v>
      </c>
      <c r="L71">
        <v>5.5910000000000002</v>
      </c>
      <c r="M71">
        <v>4.8000000000000001E-2</v>
      </c>
      <c r="N71">
        <v>6.0000000000000001E-3</v>
      </c>
      <c r="O71">
        <v>0.39200000000000002</v>
      </c>
      <c r="P71">
        <v>5.0299999999999997E-2</v>
      </c>
      <c r="Q71">
        <v>1.0999999999999999E-2</v>
      </c>
      <c r="R71">
        <v>7.4000000000000003E-3</v>
      </c>
      <c r="S71">
        <v>10.148999999999999</v>
      </c>
      <c r="T71">
        <v>9.1300000000000008</v>
      </c>
    </row>
    <row r="72" spans="1:20" x14ac:dyDescent="0.25">
      <c r="A72" t="s">
        <v>352</v>
      </c>
      <c r="B72">
        <v>21590001</v>
      </c>
      <c r="C72" s="2">
        <v>43648</v>
      </c>
      <c r="D72" t="s">
        <v>72</v>
      </c>
      <c r="E72">
        <v>0</v>
      </c>
      <c r="F72">
        <v>1.9E-2</v>
      </c>
      <c r="G72">
        <v>7.743115731976463</v>
      </c>
      <c r="L72">
        <v>8.1379999999999999</v>
      </c>
      <c r="M72">
        <v>1.7999999999999999E-2</v>
      </c>
      <c r="N72">
        <v>0.69599999999999995</v>
      </c>
      <c r="O72">
        <v>3.01</v>
      </c>
      <c r="P72">
        <v>1.7899999999999999E-2</v>
      </c>
      <c r="Q72">
        <v>1.0999999999999999E-2</v>
      </c>
      <c r="R72">
        <v>3.8999999999999998E-3</v>
      </c>
      <c r="S72">
        <v>4.577</v>
      </c>
      <c r="T72">
        <v>7.9</v>
      </c>
    </row>
    <row r="73" spans="1:20" x14ac:dyDescent="0.25">
      <c r="A73" t="s">
        <v>349</v>
      </c>
      <c r="B73">
        <v>21500001</v>
      </c>
      <c r="C73" s="2">
        <v>43647</v>
      </c>
      <c r="D73" t="s">
        <v>62</v>
      </c>
      <c r="E73">
        <v>0</v>
      </c>
      <c r="F73">
        <v>1.9E-2</v>
      </c>
      <c r="G73">
        <v>20.188417556612414</v>
      </c>
      <c r="L73">
        <v>4.1890000000000001</v>
      </c>
      <c r="M73">
        <v>8.9999999999999993E-3</v>
      </c>
      <c r="N73">
        <v>0.01</v>
      </c>
      <c r="O73">
        <v>0.439</v>
      </c>
      <c r="P73">
        <v>0.20200000000000001</v>
      </c>
      <c r="Q73">
        <v>1.7</v>
      </c>
      <c r="R73">
        <v>0.13109999999999999</v>
      </c>
      <c r="S73">
        <v>10.448</v>
      </c>
      <c r="T73">
        <v>8.3000000000000007</v>
      </c>
    </row>
    <row r="74" spans="1:20" x14ac:dyDescent="0.25">
      <c r="A74" t="s">
        <v>335</v>
      </c>
      <c r="B74">
        <v>21390001</v>
      </c>
      <c r="C74" s="2">
        <v>43647</v>
      </c>
      <c r="D74" t="s">
        <v>20</v>
      </c>
      <c r="E74">
        <v>5.8000000000000003E-2</v>
      </c>
      <c r="F74">
        <v>2.4E-2</v>
      </c>
      <c r="G74">
        <v>18.117467069258296</v>
      </c>
      <c r="H74" s="3">
        <v>4141440.0534957573</v>
      </c>
      <c r="I74" s="3">
        <v>0</v>
      </c>
      <c r="J74" s="3">
        <v>0</v>
      </c>
      <c r="K74" s="3">
        <v>0</v>
      </c>
      <c r="L74">
        <v>4.8789999999999996</v>
      </c>
      <c r="M74">
        <v>-5.8999999999999997E-2</v>
      </c>
      <c r="N74">
        <v>3.9E-2</v>
      </c>
      <c r="O74">
        <v>0.49</v>
      </c>
      <c r="P74">
        <v>5.2600000000000001E-2</v>
      </c>
      <c r="Q74">
        <v>1.5980000000000001</v>
      </c>
      <c r="R74">
        <v>7.0400000000000004E-2</v>
      </c>
      <c r="S74">
        <v>7.8879999999999999</v>
      </c>
      <c r="T74">
        <v>8.9600000000000009</v>
      </c>
    </row>
    <row r="75" spans="1:20" x14ac:dyDescent="0.25">
      <c r="A75" t="s">
        <v>359</v>
      </c>
      <c r="B75">
        <v>21300003</v>
      </c>
      <c r="C75" s="2">
        <v>43648</v>
      </c>
      <c r="D75" t="s">
        <v>93</v>
      </c>
      <c r="E75">
        <v>0</v>
      </c>
      <c r="F75">
        <v>2.5000000000000001E-2</v>
      </c>
      <c r="G75">
        <v>9.7030057831002345</v>
      </c>
      <c r="L75">
        <v>6.62</v>
      </c>
      <c r="M75">
        <v>1.4E-2</v>
      </c>
      <c r="N75">
        <v>0.16900000000000001</v>
      </c>
      <c r="O75">
        <v>0.441</v>
      </c>
      <c r="P75">
        <v>3.5000000000000003E-2</v>
      </c>
      <c r="Q75">
        <v>-6.0000000000000001E-3</v>
      </c>
      <c r="R75">
        <v>8.3000000000000001E-3</v>
      </c>
      <c r="S75">
        <v>22.850999999999999</v>
      </c>
      <c r="T75">
        <v>8.11</v>
      </c>
    </row>
    <row r="76" spans="1:20" x14ac:dyDescent="0.25">
      <c r="A76" t="s">
        <v>343</v>
      </c>
      <c r="B76">
        <v>21860001</v>
      </c>
      <c r="C76" s="2">
        <v>43647</v>
      </c>
      <c r="D76" t="s">
        <v>44</v>
      </c>
      <c r="E76">
        <v>0</v>
      </c>
      <c r="F76">
        <v>1.7000000000000001E-2</v>
      </c>
      <c r="G76">
        <v>9.5266156784990947</v>
      </c>
      <c r="H76" s="3">
        <v>1871300.0029138674</v>
      </c>
      <c r="I76" s="3">
        <v>0</v>
      </c>
      <c r="J76" s="3">
        <v>0</v>
      </c>
      <c r="K76" s="3">
        <v>0</v>
      </c>
      <c r="L76">
        <v>4.2640000000000002</v>
      </c>
      <c r="M76">
        <v>-0.05</v>
      </c>
      <c r="N76">
        <v>7.5999999999999998E-2</v>
      </c>
      <c r="O76">
        <v>0.47099999999999997</v>
      </c>
      <c r="P76">
        <v>3.15E-2</v>
      </c>
      <c r="Q76">
        <v>3.85</v>
      </c>
      <c r="R76">
        <v>0.1022</v>
      </c>
      <c r="S76">
        <v>10.965999999999999</v>
      </c>
      <c r="T76">
        <v>8.2100000000000009</v>
      </c>
    </row>
    <row r="77" spans="1:20" x14ac:dyDescent="0.25">
      <c r="A77" t="s">
        <v>363</v>
      </c>
      <c r="B77">
        <v>21690001</v>
      </c>
      <c r="C77" s="2">
        <v>43648</v>
      </c>
      <c r="D77" t="s">
        <v>105</v>
      </c>
      <c r="E77">
        <v>8.5000000000000006E-2</v>
      </c>
      <c r="F77">
        <v>2.3E-2</v>
      </c>
      <c r="G77">
        <v>5.5545718415549166</v>
      </c>
      <c r="L77">
        <v>7.07</v>
      </c>
      <c r="M77">
        <v>5.1999999999999998E-2</v>
      </c>
      <c r="N77">
        <v>4.2000000000000003E-2</v>
      </c>
      <c r="O77">
        <v>0.42499999999999999</v>
      </c>
      <c r="P77">
        <v>1.35E-2</v>
      </c>
      <c r="Q77">
        <v>-3.3000000000000002E-2</v>
      </c>
      <c r="R77">
        <v>5.4000000000000003E-3</v>
      </c>
      <c r="S77">
        <v>6.7679999999999998</v>
      </c>
      <c r="T77">
        <v>9.68</v>
      </c>
    </row>
    <row r="78" spans="1:20" x14ac:dyDescent="0.25">
      <c r="A78" t="s">
        <v>372</v>
      </c>
      <c r="B78">
        <v>21280001</v>
      </c>
      <c r="C78" s="2">
        <v>43655</v>
      </c>
      <c r="D78" t="s">
        <v>17</v>
      </c>
      <c r="E78">
        <v>0.23</v>
      </c>
      <c r="F78">
        <v>1.4999999999999999E-2</v>
      </c>
      <c r="G78">
        <v>14.073560597106248</v>
      </c>
      <c r="L78">
        <v>3.8860000000000001</v>
      </c>
      <c r="M78">
        <v>5.6000000000000001E-2</v>
      </c>
      <c r="N78">
        <v>4.0099999999999997E-2</v>
      </c>
      <c r="O78">
        <v>0.34599999999999997</v>
      </c>
      <c r="P78">
        <v>5.5599999999999997E-2</v>
      </c>
      <c r="Q78">
        <v>5.1479999999999997</v>
      </c>
      <c r="R78">
        <v>0.04</v>
      </c>
      <c r="S78">
        <v>16.352</v>
      </c>
      <c r="T78">
        <v>8.1300000000000008</v>
      </c>
    </row>
    <row r="79" spans="1:20" x14ac:dyDescent="0.25">
      <c r="A79" t="s">
        <v>385</v>
      </c>
      <c r="B79">
        <v>21350001</v>
      </c>
      <c r="C79" s="2">
        <v>43655</v>
      </c>
      <c r="D79" t="s">
        <v>56</v>
      </c>
      <c r="E79">
        <v>0</v>
      </c>
      <c r="F79">
        <v>2.7E-2</v>
      </c>
      <c r="G79">
        <v>14.831384750207439</v>
      </c>
      <c r="L79">
        <v>4.9139999999999997</v>
      </c>
      <c r="M79">
        <v>1.2999999999999999E-2</v>
      </c>
      <c r="N79">
        <v>3.8199999999999998E-2</v>
      </c>
      <c r="O79">
        <v>0.61299999999999999</v>
      </c>
      <c r="P79">
        <v>0.16539999999999999</v>
      </c>
      <c r="Q79">
        <v>6.8259999999999996</v>
      </c>
      <c r="R79">
        <v>9.8299999999999998E-2</v>
      </c>
      <c r="S79">
        <v>12.747999999999999</v>
      </c>
      <c r="T79">
        <v>7.96</v>
      </c>
    </row>
    <row r="80" spans="1:20" x14ac:dyDescent="0.25">
      <c r="A80" t="s">
        <v>402</v>
      </c>
      <c r="B80">
        <v>21770001</v>
      </c>
      <c r="C80" s="2">
        <v>43656</v>
      </c>
      <c r="D80" t="s">
        <v>108</v>
      </c>
      <c r="E80">
        <v>7.8E-2</v>
      </c>
      <c r="F80">
        <v>3.2000000000000001E-2</v>
      </c>
      <c r="G80">
        <v>18.581307714690922</v>
      </c>
      <c r="H80" s="3">
        <v>4412656.3143569864</v>
      </c>
      <c r="I80" s="3">
        <v>0</v>
      </c>
      <c r="J80" s="3">
        <v>0</v>
      </c>
      <c r="K80" s="3">
        <v>0</v>
      </c>
      <c r="L80">
        <v>4.9459999999999997</v>
      </c>
      <c r="M80">
        <v>-4.5999999999999999E-2</v>
      </c>
      <c r="N80">
        <v>3.1E-2</v>
      </c>
      <c r="O80">
        <v>5.0999999999999997E-2</v>
      </c>
      <c r="P80">
        <v>7.6899999999999996E-2</v>
      </c>
      <c r="Q80">
        <v>3.758</v>
      </c>
      <c r="R80">
        <v>6.9699999999999998E-2</v>
      </c>
      <c r="S80">
        <v>17.193999999999999</v>
      </c>
      <c r="T80">
        <v>8.3000000000000007</v>
      </c>
    </row>
    <row r="81" spans="1:20" x14ac:dyDescent="0.25">
      <c r="A81" t="s">
        <v>379</v>
      </c>
      <c r="B81">
        <v>21810002</v>
      </c>
      <c r="C81" s="2">
        <v>43655</v>
      </c>
      <c r="D81" t="s">
        <v>38</v>
      </c>
      <c r="E81">
        <v>3.0680000000000001</v>
      </c>
      <c r="F81">
        <v>0.04</v>
      </c>
      <c r="G81">
        <v>20.038159319359593</v>
      </c>
      <c r="L81">
        <v>6.6589999999999998</v>
      </c>
      <c r="M81">
        <v>6.0999999999999999E-2</v>
      </c>
      <c r="N81">
        <v>1.04E-2</v>
      </c>
      <c r="O81">
        <v>0.84599999999999997</v>
      </c>
      <c r="P81">
        <v>0.10589999999999999</v>
      </c>
      <c r="Q81">
        <v>0.06</v>
      </c>
      <c r="R81">
        <v>5.5999999999999999E-3</v>
      </c>
      <c r="S81">
        <v>17.038</v>
      </c>
      <c r="T81">
        <v>8.1199999999999992</v>
      </c>
    </row>
    <row r="82" spans="1:20" x14ac:dyDescent="0.25">
      <c r="A82" t="s">
        <v>392</v>
      </c>
      <c r="B82">
        <v>21930001</v>
      </c>
      <c r="D82" t="s">
        <v>78</v>
      </c>
    </row>
    <row r="83" spans="1:20" x14ac:dyDescent="0.25">
      <c r="A83" t="s">
        <v>382</v>
      </c>
      <c r="B83">
        <v>21940001</v>
      </c>
      <c r="C83" s="2">
        <v>43655</v>
      </c>
      <c r="D83" t="s">
        <v>47</v>
      </c>
      <c r="E83">
        <v>0.218</v>
      </c>
      <c r="F83">
        <v>0.04</v>
      </c>
      <c r="G83">
        <v>4.7183520864087738</v>
      </c>
      <c r="L83">
        <v>35.048999999999999</v>
      </c>
      <c r="M83">
        <v>6.3E-2</v>
      </c>
      <c r="N83">
        <v>2.9000000000000001E-2</v>
      </c>
      <c r="O83">
        <v>0.48499999999999999</v>
      </c>
      <c r="P83">
        <v>6.4299999999999996E-2</v>
      </c>
      <c r="Q83">
        <v>5.19</v>
      </c>
      <c r="R83">
        <v>7.7399999999999997E-2</v>
      </c>
      <c r="S83">
        <v>14.714</v>
      </c>
      <c r="T83">
        <v>7.71</v>
      </c>
    </row>
    <row r="84" spans="1:20" x14ac:dyDescent="0.25">
      <c r="A84" t="s">
        <v>383</v>
      </c>
      <c r="B84">
        <v>21170001</v>
      </c>
      <c r="C84" s="2">
        <v>43655</v>
      </c>
      <c r="D84" t="s">
        <v>50</v>
      </c>
      <c r="E84">
        <v>0.56999999999999995</v>
      </c>
      <c r="F84">
        <v>2.4E-2</v>
      </c>
      <c r="G84">
        <v>10.277906864763208</v>
      </c>
      <c r="L84">
        <v>8.3239999999999998</v>
      </c>
      <c r="M84">
        <v>3.6999999999999998E-2</v>
      </c>
      <c r="N84">
        <v>9.2999999999999992E-3</v>
      </c>
      <c r="O84">
        <v>0.81399999999999995</v>
      </c>
      <c r="P84">
        <v>5.3199999999999997E-2</v>
      </c>
      <c r="Q84">
        <v>6.6000000000000003E-2</v>
      </c>
      <c r="R84">
        <v>4.5999999999999999E-3</v>
      </c>
      <c r="S84">
        <v>12.791</v>
      </c>
      <c r="T84">
        <v>8.8800000000000008</v>
      </c>
    </row>
    <row r="85" spans="1:20" x14ac:dyDescent="0.25">
      <c r="A85" t="s">
        <v>399</v>
      </c>
      <c r="B85">
        <v>21300005</v>
      </c>
      <c r="C85" s="2">
        <v>43656</v>
      </c>
      <c r="D85" t="s">
        <v>99</v>
      </c>
      <c r="E85">
        <v>0.45500000000000002</v>
      </c>
      <c r="F85">
        <v>1.7999999999999999E-2</v>
      </c>
      <c r="G85">
        <v>10.062318959139592</v>
      </c>
      <c r="H85" s="3">
        <v>1943529.9190562489</v>
      </c>
      <c r="I85" s="3">
        <v>73036.767908662805</v>
      </c>
      <c r="J85" s="3">
        <v>0</v>
      </c>
      <c r="K85" s="3">
        <v>0</v>
      </c>
      <c r="L85">
        <v>7.444</v>
      </c>
      <c r="M85">
        <v>5.0000000000000001E-3</v>
      </c>
      <c r="N85">
        <v>5.8000000000000003E-2</v>
      </c>
      <c r="O85">
        <v>0.48</v>
      </c>
      <c r="P85">
        <v>5.8299999999999998E-2</v>
      </c>
      <c r="Q85">
        <v>0.16200000000000001</v>
      </c>
      <c r="R85">
        <v>1.0699999999999999E-2</v>
      </c>
      <c r="S85">
        <v>13.619</v>
      </c>
      <c r="T85">
        <v>8.41</v>
      </c>
    </row>
    <row r="86" spans="1:20" x14ac:dyDescent="0.25">
      <c r="A86" t="s">
        <v>378</v>
      </c>
      <c r="B86">
        <v>21810001</v>
      </c>
      <c r="C86" s="2">
        <v>43655</v>
      </c>
      <c r="D86" t="s">
        <v>35</v>
      </c>
      <c r="E86">
        <v>1.7430000000000001</v>
      </c>
      <c r="F86">
        <v>3.5999999999999997E-2</v>
      </c>
      <c r="G86">
        <v>22.429225181730594</v>
      </c>
      <c r="L86">
        <v>6.2709999999999999</v>
      </c>
      <c r="M86">
        <v>3.3000000000000002E-2</v>
      </c>
      <c r="N86">
        <v>6.7999999999999996E-3</v>
      </c>
      <c r="O86">
        <v>1.093</v>
      </c>
      <c r="P86">
        <v>4.6899999999999997E-2</v>
      </c>
      <c r="Q86">
        <v>0.44900000000000001</v>
      </c>
      <c r="R86">
        <v>4.4499999999999998E-2</v>
      </c>
      <c r="S86">
        <v>18.462</v>
      </c>
      <c r="T86">
        <v>8.31</v>
      </c>
    </row>
    <row r="87" spans="1:20" x14ac:dyDescent="0.25">
      <c r="A87" t="s">
        <v>398</v>
      </c>
      <c r="B87">
        <v>21300004</v>
      </c>
      <c r="C87" s="2">
        <v>43656</v>
      </c>
      <c r="D87" t="s">
        <v>96</v>
      </c>
      <c r="E87">
        <v>1.7999999999999999E-2</v>
      </c>
      <c r="F87">
        <v>3.1E-2</v>
      </c>
      <c r="G87">
        <v>9.1869014029709746</v>
      </c>
      <c r="H87" s="3">
        <v>3615674.348278184</v>
      </c>
      <c r="I87" s="3">
        <v>0</v>
      </c>
      <c r="J87" s="3">
        <v>0</v>
      </c>
      <c r="K87" s="3">
        <v>0</v>
      </c>
      <c r="L87">
        <v>7.2809999999999997</v>
      </c>
      <c r="M87">
        <v>8.2000000000000003E-2</v>
      </c>
      <c r="N87">
        <v>3.5000000000000003E-2</v>
      </c>
      <c r="O87">
        <v>0.54100000000000004</v>
      </c>
      <c r="P87">
        <v>4.99E-2</v>
      </c>
      <c r="Q87">
        <v>0.114</v>
      </c>
      <c r="R87">
        <v>7.1999999999999998E-3</v>
      </c>
      <c r="S87">
        <v>22.318999999999999</v>
      </c>
      <c r="T87">
        <v>8.25</v>
      </c>
    </row>
    <row r="88" spans="1:20" x14ac:dyDescent="0.25">
      <c r="A88" t="s">
        <v>369</v>
      </c>
      <c r="B88">
        <v>21070001</v>
      </c>
      <c r="C88" s="2">
        <v>43655</v>
      </c>
      <c r="D88" t="s">
        <v>8</v>
      </c>
      <c r="E88">
        <v>0.54</v>
      </c>
      <c r="F88">
        <v>0.01</v>
      </c>
      <c r="G88">
        <v>12.682038660808368</v>
      </c>
      <c r="L88">
        <v>6.1269999999999998</v>
      </c>
      <c r="M88">
        <v>0.115</v>
      </c>
      <c r="N88">
        <v>1.29E-2</v>
      </c>
      <c r="O88">
        <v>0.83299999999999996</v>
      </c>
      <c r="P88">
        <v>0.14130000000000001</v>
      </c>
      <c r="Q88">
        <v>0.09</v>
      </c>
      <c r="R88">
        <v>2.3900000000000001E-2</v>
      </c>
      <c r="S88">
        <v>32.786000000000001</v>
      </c>
      <c r="T88">
        <v>8.6</v>
      </c>
    </row>
    <row r="89" spans="1:20" x14ac:dyDescent="0.25">
      <c r="A89" t="s">
        <v>404</v>
      </c>
      <c r="B89">
        <v>21880001</v>
      </c>
      <c r="C89" s="2">
        <v>43656</v>
      </c>
      <c r="D89" t="s">
        <v>114</v>
      </c>
      <c r="E89">
        <v>37.255000000000003</v>
      </c>
      <c r="F89">
        <v>4.3999999999999997E-2</v>
      </c>
      <c r="G89">
        <v>27.250554707495077</v>
      </c>
      <c r="H89" s="3">
        <v>13111777.822905779</v>
      </c>
      <c r="I89" s="3">
        <v>4461288.2907520123</v>
      </c>
      <c r="J89" s="3">
        <v>0</v>
      </c>
      <c r="K89" s="3">
        <v>0</v>
      </c>
      <c r="L89">
        <v>9.0890000000000004</v>
      </c>
      <c r="M89">
        <v>0.20399999999999999</v>
      </c>
      <c r="N89">
        <v>3.5000000000000003E-2</v>
      </c>
      <c r="O89">
        <v>2.1589999999999998</v>
      </c>
      <c r="P89">
        <v>8.6199999999999999E-2</v>
      </c>
      <c r="Q89">
        <v>0.10299999999999999</v>
      </c>
      <c r="R89">
        <v>1.12E-2</v>
      </c>
      <c r="S89">
        <v>6.7510000000000003</v>
      </c>
      <c r="T89">
        <v>10.25</v>
      </c>
    </row>
    <row r="90" spans="1:20" x14ac:dyDescent="0.25">
      <c r="A90" t="s">
        <v>395</v>
      </c>
      <c r="B90">
        <v>21300001</v>
      </c>
      <c r="C90" s="2">
        <v>43656</v>
      </c>
      <c r="D90" t="s">
        <v>87</v>
      </c>
      <c r="E90">
        <v>0.125</v>
      </c>
      <c r="F90">
        <v>2.4E-2</v>
      </c>
      <c r="G90">
        <v>6.9918245457123493</v>
      </c>
      <c r="H90" s="3">
        <v>941692.98913332447</v>
      </c>
      <c r="I90" s="3">
        <v>0</v>
      </c>
      <c r="J90" s="3">
        <v>0</v>
      </c>
      <c r="K90" s="3">
        <v>0</v>
      </c>
      <c r="L90">
        <v>7.2190000000000003</v>
      </c>
      <c r="M90">
        <v>0.06</v>
      </c>
      <c r="N90">
        <v>4.2000000000000003E-2</v>
      </c>
      <c r="O90">
        <v>0.877</v>
      </c>
      <c r="P90">
        <v>4.0300000000000002E-2</v>
      </c>
      <c r="Q90">
        <v>8.3000000000000004E-2</v>
      </c>
      <c r="R90">
        <v>1.9E-3</v>
      </c>
      <c r="S90">
        <v>22.603000000000002</v>
      </c>
      <c r="T90">
        <v>8.17</v>
      </c>
    </row>
    <row r="91" spans="1:20" x14ac:dyDescent="0.25">
      <c r="A91" t="s">
        <v>388</v>
      </c>
      <c r="B91">
        <v>21040001</v>
      </c>
      <c r="C91" s="2">
        <v>43656</v>
      </c>
      <c r="D91" t="s">
        <v>66</v>
      </c>
      <c r="E91">
        <v>0.97499999999999998</v>
      </c>
      <c r="F91">
        <v>3.5999999999999997E-2</v>
      </c>
      <c r="G91">
        <v>16.347033056409821</v>
      </c>
      <c r="H91" s="3">
        <v>4805972.5022919411</v>
      </c>
      <c r="I91" s="3">
        <v>173736.04086313481</v>
      </c>
      <c r="J91" s="3">
        <v>0</v>
      </c>
      <c r="K91" s="3">
        <v>0</v>
      </c>
      <c r="L91">
        <v>8.016</v>
      </c>
      <c r="M91">
        <v>0.13800000000000001</v>
      </c>
      <c r="N91">
        <v>2E-3</v>
      </c>
      <c r="O91">
        <v>1.054</v>
      </c>
      <c r="P91">
        <v>3.0099999999999998E-2</v>
      </c>
      <c r="Q91">
        <v>0.46400000000000002</v>
      </c>
      <c r="R91">
        <v>3.1600000000000003E-2</v>
      </c>
      <c r="S91">
        <v>6.4349999999999996</v>
      </c>
      <c r="T91">
        <v>8.91</v>
      </c>
    </row>
    <row r="92" spans="1:20" x14ac:dyDescent="0.25">
      <c r="A92" t="s">
        <v>405</v>
      </c>
      <c r="B92">
        <v>21890001</v>
      </c>
      <c r="C92" s="2">
        <v>43656</v>
      </c>
      <c r="D92" t="s">
        <v>117</v>
      </c>
      <c r="E92">
        <v>0.222</v>
      </c>
      <c r="F92">
        <v>3.2000000000000001E-2</v>
      </c>
      <c r="G92">
        <v>11.283983757673411</v>
      </c>
      <c r="H92" s="3">
        <v>2110804.6933330479</v>
      </c>
      <c r="I92" s="3">
        <v>0</v>
      </c>
      <c r="J92" s="3">
        <v>0</v>
      </c>
      <c r="K92" s="3">
        <v>0</v>
      </c>
      <c r="L92">
        <v>9.173</v>
      </c>
      <c r="M92">
        <v>6.9000000000000006E-2</v>
      </c>
      <c r="N92">
        <v>0.13900000000000001</v>
      </c>
      <c r="O92">
        <v>0.46200000000000002</v>
      </c>
      <c r="P92">
        <v>5.9299999999999999E-2</v>
      </c>
      <c r="Q92">
        <v>0.09</v>
      </c>
      <c r="R92">
        <v>6.8999999999999999E-3</v>
      </c>
      <c r="S92">
        <v>0.997</v>
      </c>
      <c r="T92">
        <v>7.92</v>
      </c>
    </row>
    <row r="93" spans="1:20" x14ac:dyDescent="0.25">
      <c r="A93" t="s">
        <v>391</v>
      </c>
      <c r="B93">
        <v>21910001</v>
      </c>
      <c r="C93" s="2">
        <v>43656</v>
      </c>
      <c r="D93" t="s">
        <v>75</v>
      </c>
      <c r="E93">
        <v>8.2000000000000003E-2</v>
      </c>
      <c r="F93">
        <v>0.03</v>
      </c>
      <c r="G93">
        <v>13.09361557154436</v>
      </c>
      <c r="H93" s="3">
        <v>4991457.0543323616</v>
      </c>
      <c r="I93" s="3">
        <v>0</v>
      </c>
      <c r="J93" s="3">
        <v>0</v>
      </c>
      <c r="K93" s="3">
        <v>0</v>
      </c>
      <c r="L93">
        <v>8.0589999999999993</v>
      </c>
      <c r="M93">
        <v>4.7E-2</v>
      </c>
      <c r="N93">
        <v>0.23</v>
      </c>
      <c r="O93">
        <v>1.097</v>
      </c>
      <c r="P93">
        <v>4.0899999999999999E-2</v>
      </c>
      <c r="Q93">
        <v>7.3999999999999996E-2</v>
      </c>
      <c r="R93">
        <v>7.7999999999999996E-3</v>
      </c>
      <c r="S93">
        <v>10.218999999999999</v>
      </c>
      <c r="T93">
        <v>9.11</v>
      </c>
    </row>
    <row r="94" spans="1:20" x14ac:dyDescent="0.25">
      <c r="A94" t="s">
        <v>393</v>
      </c>
      <c r="B94">
        <v>21150001</v>
      </c>
      <c r="C94" s="2">
        <v>43656</v>
      </c>
      <c r="D94" t="s">
        <v>81</v>
      </c>
      <c r="E94">
        <v>0.36499999999999999</v>
      </c>
      <c r="F94">
        <v>1.7000000000000001E-2</v>
      </c>
      <c r="G94">
        <v>20.456269196932666</v>
      </c>
      <c r="H94" s="3">
        <v>8079198.6845772872</v>
      </c>
      <c r="I94" s="3">
        <v>0</v>
      </c>
      <c r="J94" s="3">
        <v>0</v>
      </c>
      <c r="K94" s="3">
        <v>0</v>
      </c>
      <c r="L94">
        <v>6.569</v>
      </c>
      <c r="M94">
        <v>0.11799999999999999</v>
      </c>
      <c r="N94">
        <v>8.4000000000000005E-2</v>
      </c>
      <c r="O94">
        <v>0.61799999999999999</v>
      </c>
      <c r="P94">
        <v>5.0799999999999998E-2</v>
      </c>
      <c r="Q94">
        <v>9.1999999999999998E-2</v>
      </c>
      <c r="R94">
        <v>1.7000000000000001E-2</v>
      </c>
      <c r="S94">
        <v>8.7490000000000006</v>
      </c>
      <c r="T94">
        <v>8.3699999999999992</v>
      </c>
    </row>
    <row r="95" spans="1:20" x14ac:dyDescent="0.25">
      <c r="A95" t="s">
        <v>406</v>
      </c>
      <c r="B95">
        <v>21920001</v>
      </c>
      <c r="C95" s="2">
        <v>43656</v>
      </c>
      <c r="D95" t="s">
        <v>120</v>
      </c>
      <c r="E95">
        <v>22.954999999999998</v>
      </c>
      <c r="F95">
        <v>3.7999999999999999E-2</v>
      </c>
      <c r="G95">
        <v>23.931807554258825</v>
      </c>
      <c r="H95" s="3">
        <v>9172257.3042559084</v>
      </c>
      <c r="I95" s="3">
        <v>3530581.305036535</v>
      </c>
      <c r="J95" s="3">
        <v>0</v>
      </c>
      <c r="K95" s="3">
        <v>0</v>
      </c>
      <c r="L95">
        <v>9.4629999999999992</v>
      </c>
      <c r="M95">
        <v>0.184</v>
      </c>
      <c r="N95">
        <v>0.216</v>
      </c>
      <c r="O95">
        <v>2.1419999999999999</v>
      </c>
      <c r="P95">
        <v>9.01E-2</v>
      </c>
      <c r="Q95">
        <v>0.42399999999999999</v>
      </c>
      <c r="R95">
        <v>4.4299999999999999E-2</v>
      </c>
      <c r="S95">
        <v>9.6449999999999996</v>
      </c>
      <c r="T95">
        <v>9.2799999999999994</v>
      </c>
    </row>
    <row r="96" spans="1:20" x14ac:dyDescent="0.25">
      <c r="A96" t="s">
        <v>400</v>
      </c>
      <c r="B96">
        <v>21620001</v>
      </c>
      <c r="C96" s="2">
        <v>43656</v>
      </c>
      <c r="D96" t="s">
        <v>102</v>
      </c>
      <c r="E96">
        <v>2.2770000000000001</v>
      </c>
      <c r="F96">
        <v>2.5000000000000001E-2</v>
      </c>
      <c r="G96">
        <v>11.604099132690294</v>
      </c>
      <c r="H96" s="3">
        <v>2559803.4199855602</v>
      </c>
      <c r="I96" s="3">
        <v>120798.04700439617</v>
      </c>
      <c r="J96" s="3">
        <v>0</v>
      </c>
      <c r="K96" s="3">
        <v>0</v>
      </c>
      <c r="L96">
        <v>9.2430000000000003</v>
      </c>
      <c r="M96">
        <v>2.7E-2</v>
      </c>
      <c r="N96">
        <v>2.1999999999999999E-2</v>
      </c>
      <c r="O96">
        <v>1.401</v>
      </c>
      <c r="P96">
        <v>0.1419</v>
      </c>
      <c r="Q96">
        <v>0.76700000000000002</v>
      </c>
      <c r="R96">
        <v>7.6700000000000004E-2</v>
      </c>
      <c r="S96">
        <v>9.625</v>
      </c>
      <c r="T96">
        <v>9.4600000000000009</v>
      </c>
    </row>
    <row r="97" spans="1:20" x14ac:dyDescent="0.25">
      <c r="A97" t="s">
        <v>374</v>
      </c>
      <c r="B97">
        <v>21520001</v>
      </c>
      <c r="C97" s="2">
        <v>43655</v>
      </c>
      <c r="D97" t="s">
        <v>23</v>
      </c>
      <c r="E97">
        <v>0.53500000000000003</v>
      </c>
      <c r="F97">
        <v>3.1E-2</v>
      </c>
      <c r="G97">
        <v>10.813610145403706</v>
      </c>
      <c r="L97">
        <v>5.5279999999999996</v>
      </c>
      <c r="M97">
        <v>0.06</v>
      </c>
      <c r="N97">
        <v>6.0000000000000001E-3</v>
      </c>
      <c r="O97">
        <v>0.63700000000000001</v>
      </c>
      <c r="P97">
        <v>3.8300000000000001E-2</v>
      </c>
      <c r="Q97">
        <v>0.86899999999999999</v>
      </c>
      <c r="R97">
        <v>5.6500000000000002E-2</v>
      </c>
      <c r="S97">
        <v>22.718</v>
      </c>
      <c r="T97">
        <v>8.94</v>
      </c>
    </row>
    <row r="98" spans="1:20" x14ac:dyDescent="0.25">
      <c r="A98" t="s">
        <v>377</v>
      </c>
      <c r="B98">
        <v>21780001</v>
      </c>
      <c r="C98" s="2">
        <v>43655</v>
      </c>
      <c r="D98" t="s">
        <v>32</v>
      </c>
      <c r="E98">
        <v>0.13200000000000001</v>
      </c>
      <c r="F98">
        <v>2.8000000000000001E-2</v>
      </c>
      <c r="G98">
        <v>12.688571627645448</v>
      </c>
      <c r="L98">
        <v>6.1459999999999999</v>
      </c>
      <c r="M98">
        <v>-8.0000000000000002E-3</v>
      </c>
      <c r="N98">
        <v>5.7999999999999996E-3</v>
      </c>
      <c r="O98">
        <v>0.63100000000000001</v>
      </c>
      <c r="P98">
        <v>6.08E-2</v>
      </c>
      <c r="Q98">
        <v>5.8000000000000003E-2</v>
      </c>
      <c r="R98">
        <v>8.6999999999999994E-3</v>
      </c>
      <c r="S98">
        <v>28.523</v>
      </c>
      <c r="T98">
        <v>8.3000000000000007</v>
      </c>
    </row>
    <row r="99" spans="1:20" x14ac:dyDescent="0.25">
      <c r="A99" t="s">
        <v>403</v>
      </c>
      <c r="B99">
        <v>21870001</v>
      </c>
      <c r="C99" s="2">
        <v>43656</v>
      </c>
      <c r="D99" t="s">
        <v>111</v>
      </c>
      <c r="E99">
        <v>18.486999999999998</v>
      </c>
      <c r="F99">
        <v>5.1999999999999998E-2</v>
      </c>
      <c r="G99">
        <v>16.484225359988486</v>
      </c>
      <c r="H99" s="3">
        <v>7244674.3766433671</v>
      </c>
      <c r="I99" s="3">
        <v>1457969.9750762966</v>
      </c>
      <c r="J99" s="3">
        <v>0</v>
      </c>
      <c r="K99" s="3">
        <v>0</v>
      </c>
      <c r="L99">
        <v>20.376000000000001</v>
      </c>
      <c r="M99">
        <v>0.23100000000000001</v>
      </c>
      <c r="N99">
        <v>0.10199999999999999</v>
      </c>
      <c r="O99">
        <v>2.4500000000000002</v>
      </c>
      <c r="P99">
        <v>6.6799999999999998E-2</v>
      </c>
      <c r="Q99">
        <v>0.123</v>
      </c>
      <c r="R99">
        <v>8.5000000000000006E-3</v>
      </c>
      <c r="S99">
        <v>3.504</v>
      </c>
      <c r="T99">
        <v>9.9</v>
      </c>
    </row>
    <row r="100" spans="1:20" x14ac:dyDescent="0.25">
      <c r="A100" t="s">
        <v>394</v>
      </c>
      <c r="B100">
        <v>21260001</v>
      </c>
      <c r="C100" s="2">
        <v>43656</v>
      </c>
      <c r="D100" t="s">
        <v>84</v>
      </c>
      <c r="E100">
        <v>6.5000000000000002E-2</v>
      </c>
      <c r="F100">
        <v>2.1000000000000001E-2</v>
      </c>
      <c r="G100">
        <v>5.8681542497347197</v>
      </c>
      <c r="H100" s="3">
        <v>2650245.6770713711</v>
      </c>
      <c r="I100" s="3">
        <v>0</v>
      </c>
      <c r="J100" s="3">
        <v>0</v>
      </c>
      <c r="K100" s="3">
        <v>0</v>
      </c>
      <c r="L100">
        <v>10.148999999999999</v>
      </c>
      <c r="M100">
        <v>6.0000000000000001E-3</v>
      </c>
      <c r="N100">
        <v>0.16300000000000001</v>
      </c>
      <c r="O100">
        <v>1.0189999999999999</v>
      </c>
      <c r="P100">
        <v>6.5100000000000005E-2</v>
      </c>
      <c r="Q100">
        <v>8.8999999999999996E-2</v>
      </c>
      <c r="R100">
        <v>6.4000000000000003E-3</v>
      </c>
      <c r="S100">
        <v>2.327</v>
      </c>
      <c r="T100">
        <v>8.91</v>
      </c>
    </row>
    <row r="101" spans="1:20" x14ac:dyDescent="0.25">
      <c r="A101" t="s">
        <v>376</v>
      </c>
      <c r="B101">
        <v>21670001</v>
      </c>
      <c r="C101" s="2">
        <v>43655</v>
      </c>
      <c r="D101" t="s">
        <v>29</v>
      </c>
      <c r="E101">
        <v>0.33500000000000002</v>
      </c>
      <c r="F101">
        <v>3.4000000000000002E-2</v>
      </c>
      <c r="G101">
        <v>18.620505515713397</v>
      </c>
      <c r="L101">
        <v>8.0079999999999991</v>
      </c>
      <c r="M101">
        <v>0.14099999999999999</v>
      </c>
      <c r="N101">
        <v>4.5199999999999997E-2</v>
      </c>
      <c r="O101">
        <v>0.94699999999999995</v>
      </c>
      <c r="P101">
        <v>5.57E-2</v>
      </c>
      <c r="Q101">
        <v>6.2E-2</v>
      </c>
      <c r="R101">
        <v>1.11E-2</v>
      </c>
      <c r="S101">
        <v>12.398</v>
      </c>
      <c r="T101">
        <v>8.5</v>
      </c>
    </row>
    <row r="102" spans="1:20" x14ac:dyDescent="0.25">
      <c r="A102" t="s">
        <v>386</v>
      </c>
      <c r="B102">
        <v>21420001</v>
      </c>
      <c r="C102" s="2">
        <v>43655</v>
      </c>
      <c r="D102" t="s">
        <v>59</v>
      </c>
      <c r="E102">
        <v>0.21299999999999999</v>
      </c>
      <c r="F102">
        <v>0.04</v>
      </c>
      <c r="G102">
        <v>18.431049477438101</v>
      </c>
      <c r="L102">
        <v>4.9489999999999998</v>
      </c>
      <c r="M102">
        <v>0.113</v>
      </c>
      <c r="N102">
        <v>7.7000000000000002E-3</v>
      </c>
      <c r="O102">
        <v>0.64400000000000002</v>
      </c>
      <c r="P102">
        <v>0.1043</v>
      </c>
      <c r="Q102">
        <v>5.01</v>
      </c>
      <c r="R102">
        <v>0.1678</v>
      </c>
      <c r="S102">
        <v>13.832000000000001</v>
      </c>
      <c r="T102">
        <v>8.18</v>
      </c>
    </row>
    <row r="103" spans="1:20" x14ac:dyDescent="0.25">
      <c r="A103" t="s">
        <v>384</v>
      </c>
      <c r="B103">
        <v>21170002</v>
      </c>
      <c r="C103" s="2">
        <v>43655</v>
      </c>
      <c r="D103" t="s">
        <v>53</v>
      </c>
      <c r="E103">
        <v>1.2470000000000001</v>
      </c>
      <c r="F103">
        <v>1.7000000000000001E-2</v>
      </c>
      <c r="G103">
        <v>9.5919453468698883</v>
      </c>
      <c r="L103">
        <v>9.0419999999999998</v>
      </c>
      <c r="M103">
        <v>5.0999999999999997E-2</v>
      </c>
      <c r="N103">
        <v>8.8000000000000005E-3</v>
      </c>
      <c r="O103">
        <v>0.77200000000000002</v>
      </c>
      <c r="P103">
        <v>4.9599999999999998E-2</v>
      </c>
      <c r="Q103">
        <v>0.08</v>
      </c>
      <c r="R103">
        <v>9.8799999999999999E-2</v>
      </c>
      <c r="S103">
        <v>13.250999999999999</v>
      </c>
      <c r="T103">
        <v>7.91</v>
      </c>
    </row>
    <row r="104" spans="1:20" x14ac:dyDescent="0.25">
      <c r="A104" t="s">
        <v>389</v>
      </c>
      <c r="B104">
        <v>21270001</v>
      </c>
      <c r="C104" s="2">
        <v>43656</v>
      </c>
      <c r="D104" t="s">
        <v>69</v>
      </c>
      <c r="E104">
        <v>0.32700000000000001</v>
      </c>
      <c r="F104">
        <v>3.3000000000000002E-2</v>
      </c>
      <c r="G104">
        <v>4.6334235175267438</v>
      </c>
      <c r="H104" s="3">
        <v>1700465.4140304427</v>
      </c>
      <c r="I104" s="3">
        <v>0</v>
      </c>
      <c r="J104" s="3">
        <v>0</v>
      </c>
      <c r="K104" s="3">
        <v>0</v>
      </c>
      <c r="L104">
        <v>8.968</v>
      </c>
      <c r="M104">
        <v>-7.0000000000000001E-3</v>
      </c>
      <c r="N104">
        <v>0.10199999999999999</v>
      </c>
      <c r="O104">
        <v>0.22500000000000001</v>
      </c>
      <c r="P104">
        <v>3.5999999999999997E-2</v>
      </c>
      <c r="Q104">
        <v>4.2000000000000003E-2</v>
      </c>
      <c r="R104">
        <v>3.3999999999999998E-3</v>
      </c>
      <c r="S104">
        <v>0.66200000000000003</v>
      </c>
      <c r="T104">
        <v>8.1999999999999993</v>
      </c>
    </row>
    <row r="105" spans="1:20" x14ac:dyDescent="0.25">
      <c r="A105" t="s">
        <v>371</v>
      </c>
      <c r="B105">
        <v>21130002</v>
      </c>
      <c r="C105" s="2">
        <v>43655</v>
      </c>
      <c r="D105" t="s">
        <v>14</v>
      </c>
      <c r="E105">
        <v>0.86799999999999999</v>
      </c>
      <c r="F105">
        <v>1.2999999999999999E-2</v>
      </c>
      <c r="G105">
        <v>7.5797915610494808</v>
      </c>
      <c r="L105">
        <v>7.7149999999999999</v>
      </c>
      <c r="M105">
        <v>-1.2999999999999999E-2</v>
      </c>
      <c r="N105">
        <v>6.0000000000000001E-3</v>
      </c>
      <c r="O105">
        <v>1.754</v>
      </c>
      <c r="P105">
        <v>0.48409999999999997</v>
      </c>
      <c r="Q105">
        <v>0.114</v>
      </c>
      <c r="R105">
        <v>1.2E-2</v>
      </c>
      <c r="S105">
        <v>17.523</v>
      </c>
      <c r="T105">
        <v>8.1199999999999992</v>
      </c>
    </row>
    <row r="106" spans="1:20" x14ac:dyDescent="0.25">
      <c r="A106" t="s">
        <v>370</v>
      </c>
      <c r="B106">
        <v>21130001</v>
      </c>
      <c r="C106" s="2">
        <v>43655</v>
      </c>
      <c r="D106" t="s">
        <v>11</v>
      </c>
      <c r="E106">
        <v>0.51</v>
      </c>
      <c r="F106">
        <v>1.2E-2</v>
      </c>
      <c r="G106">
        <v>8.3898794488473065</v>
      </c>
      <c r="L106">
        <v>8.3170000000000002</v>
      </c>
      <c r="M106">
        <v>4.3999999999999997E-2</v>
      </c>
      <c r="N106">
        <v>0.1099</v>
      </c>
      <c r="O106">
        <v>1.5389999999999999</v>
      </c>
      <c r="P106">
        <v>0.37380000000000002</v>
      </c>
      <c r="Q106">
        <v>0.123</v>
      </c>
      <c r="R106">
        <v>1.7100000000000001E-2</v>
      </c>
      <c r="S106">
        <v>18.033999999999999</v>
      </c>
      <c r="T106">
        <v>8.1999999999999993</v>
      </c>
    </row>
    <row r="107" spans="1:20" x14ac:dyDescent="0.25">
      <c r="A107" t="s">
        <v>396</v>
      </c>
      <c r="B107">
        <v>21300002</v>
      </c>
      <c r="C107" s="2">
        <v>43656</v>
      </c>
      <c r="D107" t="s">
        <v>90</v>
      </c>
      <c r="E107">
        <v>0.29499999999999998</v>
      </c>
      <c r="F107">
        <v>3.2000000000000001E-2</v>
      </c>
      <c r="G107">
        <v>7.2074124513359648</v>
      </c>
      <c r="H107" s="3">
        <v>5092988.7859879211</v>
      </c>
      <c r="I107" s="3">
        <v>53204.942945653704</v>
      </c>
      <c r="J107" s="3">
        <v>0</v>
      </c>
      <c r="K107" s="3">
        <v>0</v>
      </c>
      <c r="L107">
        <v>7.5979999999999999</v>
      </c>
      <c r="M107">
        <v>2.4E-2</v>
      </c>
      <c r="N107">
        <v>0.56100000000000005</v>
      </c>
      <c r="O107">
        <v>0.39600000000000002</v>
      </c>
      <c r="P107">
        <v>4.6800000000000001E-2</v>
      </c>
      <c r="Q107">
        <v>8.2000000000000003E-2</v>
      </c>
      <c r="R107">
        <v>5.4000000000000003E-3</v>
      </c>
      <c r="S107">
        <v>22.550999999999998</v>
      </c>
      <c r="T107">
        <v>8.24</v>
      </c>
    </row>
    <row r="108" spans="1:20" x14ac:dyDescent="0.25">
      <c r="A108" t="s">
        <v>375</v>
      </c>
      <c r="B108">
        <v>21570001</v>
      </c>
      <c r="C108" s="2">
        <v>43655</v>
      </c>
      <c r="D108" t="s">
        <v>26</v>
      </c>
      <c r="E108">
        <v>0.21299999999999999</v>
      </c>
      <c r="F108">
        <v>3.9E-2</v>
      </c>
      <c r="G108">
        <v>12.054873844448762</v>
      </c>
      <c r="L108">
        <v>6.8550000000000004</v>
      </c>
      <c r="M108">
        <v>1.4E-2</v>
      </c>
      <c r="N108">
        <v>8.0000000000000002E-3</v>
      </c>
      <c r="O108">
        <v>0.436</v>
      </c>
      <c r="P108">
        <v>5.2699999999999997E-2</v>
      </c>
      <c r="Q108">
        <v>3.7999999999999999E-2</v>
      </c>
      <c r="R108">
        <v>2.7000000000000001E-3</v>
      </c>
      <c r="S108">
        <v>6.4980000000000002</v>
      </c>
      <c r="T108">
        <v>8.3000000000000007</v>
      </c>
    </row>
    <row r="109" spans="1:20" x14ac:dyDescent="0.25">
      <c r="A109" t="s">
        <v>380</v>
      </c>
      <c r="B109">
        <v>21830001</v>
      </c>
      <c r="C109" s="2">
        <v>43655</v>
      </c>
      <c r="D109" t="s">
        <v>41</v>
      </c>
      <c r="E109">
        <v>3.9220000000000002</v>
      </c>
      <c r="F109">
        <v>4.2999999999999997E-2</v>
      </c>
      <c r="G109">
        <v>16.327434155898587</v>
      </c>
      <c r="L109">
        <v>6.343</v>
      </c>
      <c r="M109">
        <v>6.7000000000000004E-2</v>
      </c>
      <c r="N109">
        <v>5.4000000000000003E-3</v>
      </c>
      <c r="O109">
        <v>0.66500000000000004</v>
      </c>
      <c r="P109">
        <v>3.8100000000000002E-2</v>
      </c>
      <c r="Q109">
        <v>6.2E-2</v>
      </c>
      <c r="R109">
        <v>2.5999999999999999E-3</v>
      </c>
      <c r="S109">
        <v>10.493</v>
      </c>
      <c r="T109">
        <v>9.3000000000000007</v>
      </c>
    </row>
    <row r="110" spans="1:20" x14ac:dyDescent="0.25">
      <c r="A110" t="s">
        <v>390</v>
      </c>
      <c r="B110">
        <v>21590001</v>
      </c>
      <c r="C110" s="2">
        <v>43656</v>
      </c>
      <c r="D110" t="s">
        <v>72</v>
      </c>
      <c r="E110">
        <v>9.5000000000000001E-2</v>
      </c>
      <c r="F110">
        <v>3.2000000000000001E-2</v>
      </c>
      <c r="G110">
        <v>9.6376761147294427</v>
      </c>
      <c r="H110" s="3">
        <v>3145036.6674247882</v>
      </c>
      <c r="I110" s="3">
        <v>0</v>
      </c>
      <c r="J110" s="3">
        <v>0</v>
      </c>
      <c r="K110" s="3">
        <v>0</v>
      </c>
      <c r="L110">
        <v>9.5380000000000003</v>
      </c>
      <c r="M110">
        <v>0.22</v>
      </c>
      <c r="N110">
        <v>0.39900000000000002</v>
      </c>
      <c r="O110">
        <v>1.097</v>
      </c>
      <c r="P110">
        <v>0.19270000000000001</v>
      </c>
      <c r="Q110">
        <v>0.45100000000000001</v>
      </c>
      <c r="R110">
        <v>5.04E-2</v>
      </c>
      <c r="S110">
        <v>5.4610000000000003</v>
      </c>
      <c r="T110">
        <v>8.36</v>
      </c>
    </row>
    <row r="111" spans="1:20" x14ac:dyDescent="0.25">
      <c r="A111" t="s">
        <v>387</v>
      </c>
      <c r="B111">
        <v>21500001</v>
      </c>
      <c r="C111" s="2">
        <v>43655</v>
      </c>
      <c r="D111" t="s">
        <v>62</v>
      </c>
      <c r="E111">
        <v>0.72</v>
      </c>
      <c r="F111">
        <v>4.8000000000000001E-2</v>
      </c>
      <c r="G111">
        <v>21.481944990354108</v>
      </c>
      <c r="L111">
        <v>5.2539999999999996</v>
      </c>
      <c r="M111">
        <v>9.9000000000000005E-2</v>
      </c>
      <c r="N111">
        <v>3.78E-2</v>
      </c>
      <c r="O111">
        <v>0.82199999999999995</v>
      </c>
      <c r="P111">
        <v>8.1299999999999997E-2</v>
      </c>
      <c r="Q111">
        <v>1.6879999999999999</v>
      </c>
      <c r="R111">
        <v>0.1244</v>
      </c>
      <c r="S111">
        <v>11.313000000000001</v>
      </c>
      <c r="T111">
        <v>8.32</v>
      </c>
    </row>
    <row r="112" spans="1:20" x14ac:dyDescent="0.25">
      <c r="A112" t="s">
        <v>373</v>
      </c>
      <c r="B112">
        <v>21390001</v>
      </c>
      <c r="C112" s="2">
        <v>43655</v>
      </c>
      <c r="D112" t="s">
        <v>20</v>
      </c>
      <c r="E112">
        <v>0.11</v>
      </c>
      <c r="F112">
        <v>3.9E-2</v>
      </c>
      <c r="G112">
        <v>15.497747367589522</v>
      </c>
      <c r="H112" s="3">
        <v>1882289.6474830934</v>
      </c>
      <c r="I112" s="3">
        <v>0</v>
      </c>
      <c r="J112" s="3">
        <v>0</v>
      </c>
      <c r="K112" s="3">
        <v>0</v>
      </c>
      <c r="L112">
        <v>5.6440000000000001</v>
      </c>
      <c r="M112">
        <v>6.0000000000000001E-3</v>
      </c>
      <c r="N112">
        <v>0.13350000000000001</v>
      </c>
      <c r="O112">
        <v>0.82799999999999996</v>
      </c>
      <c r="P112">
        <v>6.3600000000000004E-2</v>
      </c>
      <c r="Q112">
        <v>1.1200000000000001</v>
      </c>
      <c r="R112">
        <v>5.8200000000000002E-2</v>
      </c>
      <c r="S112">
        <v>8.2789999999999999</v>
      </c>
      <c r="T112">
        <v>8.6</v>
      </c>
    </row>
    <row r="113" spans="1:20" x14ac:dyDescent="0.25">
      <c r="A113" t="s">
        <v>397</v>
      </c>
      <c r="B113">
        <v>21300003</v>
      </c>
      <c r="C113" s="2">
        <v>43656</v>
      </c>
      <c r="D113" t="s">
        <v>93</v>
      </c>
      <c r="E113">
        <v>0.45500000000000002</v>
      </c>
      <c r="F113">
        <v>2.9000000000000001E-2</v>
      </c>
      <c r="G113">
        <v>7.4164673901225004</v>
      </c>
      <c r="H113" s="3">
        <v>5000566.9877606323</v>
      </c>
      <c r="I113" s="3">
        <v>0</v>
      </c>
      <c r="J113" s="3">
        <v>0</v>
      </c>
      <c r="K113" s="3">
        <v>0</v>
      </c>
      <c r="L113">
        <v>7.1710000000000003</v>
      </c>
      <c r="M113">
        <v>-1.0999999999999999E-2</v>
      </c>
      <c r="N113">
        <v>0.16200000000000001</v>
      </c>
      <c r="O113">
        <v>0.52100000000000002</v>
      </c>
      <c r="P113">
        <v>6.9000000000000006E-2</v>
      </c>
      <c r="Q113">
        <v>0.159</v>
      </c>
      <c r="R113">
        <v>1.34E-2</v>
      </c>
      <c r="S113">
        <v>22.666</v>
      </c>
      <c r="T113">
        <v>8.15</v>
      </c>
    </row>
    <row r="114" spans="1:20" x14ac:dyDescent="0.25">
      <c r="A114" t="s">
        <v>381</v>
      </c>
      <c r="B114">
        <v>21860001</v>
      </c>
      <c r="C114" s="2">
        <v>43655</v>
      </c>
      <c r="D114" t="s">
        <v>44</v>
      </c>
      <c r="E114">
        <v>6.5000000000000002E-2</v>
      </c>
      <c r="F114">
        <v>2.7E-2</v>
      </c>
      <c r="G114">
        <v>7.1355498161280932</v>
      </c>
      <c r="L114">
        <v>4.9109999999999996</v>
      </c>
      <c r="M114">
        <v>6.7000000000000004E-2</v>
      </c>
      <c r="N114">
        <v>5.0000000000000001E-3</v>
      </c>
      <c r="O114">
        <v>1.41</v>
      </c>
      <c r="P114">
        <v>5.4199999999999998E-2</v>
      </c>
      <c r="Q114">
        <v>3.0630000000000002</v>
      </c>
      <c r="R114">
        <v>0.1137</v>
      </c>
      <c r="S114">
        <v>11.644</v>
      </c>
      <c r="T114">
        <v>8.41</v>
      </c>
    </row>
    <row r="115" spans="1:20" x14ac:dyDescent="0.25">
      <c r="A115" t="s">
        <v>401</v>
      </c>
      <c r="B115">
        <v>21690001</v>
      </c>
      <c r="C115" s="2">
        <v>43656</v>
      </c>
      <c r="D115" t="s">
        <v>105</v>
      </c>
      <c r="E115">
        <v>0.6</v>
      </c>
      <c r="F115">
        <v>4.5999999999999999E-2</v>
      </c>
      <c r="G115">
        <v>12.623241959274656</v>
      </c>
      <c r="H115" s="3">
        <v>1706779.7512883451</v>
      </c>
      <c r="I115" s="3">
        <v>51651.401328922613</v>
      </c>
      <c r="J115" s="3">
        <v>0</v>
      </c>
      <c r="K115" s="3">
        <v>0</v>
      </c>
      <c r="L115">
        <v>8.2829999999999995</v>
      </c>
      <c r="M115">
        <v>6.3E-2</v>
      </c>
      <c r="N115">
        <v>6.3E-2</v>
      </c>
      <c r="O115">
        <v>0.85599999999999998</v>
      </c>
      <c r="P115">
        <v>5.8900000000000001E-2</v>
      </c>
      <c r="Q115">
        <v>8.5999999999999993E-2</v>
      </c>
      <c r="R115">
        <v>5.8999999999999999E-3</v>
      </c>
      <c r="S115">
        <v>6.9610000000000003</v>
      </c>
      <c r="T115">
        <v>8.9</v>
      </c>
    </row>
    <row r="116" spans="1:20" x14ac:dyDescent="0.25">
      <c r="A116" t="s">
        <v>410</v>
      </c>
      <c r="B116">
        <v>21280001</v>
      </c>
      <c r="C116" s="2">
        <v>43662</v>
      </c>
      <c r="D116" t="s">
        <v>17</v>
      </c>
      <c r="E116">
        <v>0.74299999999999999</v>
      </c>
      <c r="F116">
        <v>1.7999999999999999E-2</v>
      </c>
      <c r="G116">
        <v>15.798263842095166</v>
      </c>
      <c r="H116" s="3">
        <v>5582700.9734123955</v>
      </c>
      <c r="I116" s="3">
        <v>0</v>
      </c>
      <c r="J116" s="3">
        <v>0</v>
      </c>
      <c r="K116" s="3">
        <v>0</v>
      </c>
      <c r="L116">
        <v>3.8239999999999998</v>
      </c>
      <c r="M116">
        <v>-5.0000000000000001E-3</v>
      </c>
      <c r="N116">
        <v>2.3E-2</v>
      </c>
      <c r="O116">
        <v>0.36499999999999999</v>
      </c>
      <c r="P116">
        <v>2.5999999999999999E-2</v>
      </c>
      <c r="Q116">
        <v>5.0640000000000001</v>
      </c>
      <c r="R116">
        <v>3.9600000000000003E-2</v>
      </c>
      <c r="S116">
        <v>14.867000000000001</v>
      </c>
      <c r="T116">
        <v>8.19</v>
      </c>
    </row>
    <row r="117" spans="1:20" x14ac:dyDescent="0.25">
      <c r="A117" t="s">
        <v>423</v>
      </c>
      <c r="B117">
        <v>21350001</v>
      </c>
      <c r="C117" s="2">
        <v>43662</v>
      </c>
      <c r="D117" t="s">
        <v>56</v>
      </c>
      <c r="E117">
        <v>0.83</v>
      </c>
      <c r="F117">
        <v>1.2999999999999999E-2</v>
      </c>
      <c r="G117">
        <v>13.897170492505108</v>
      </c>
      <c r="H117" s="3">
        <v>5932539.7509286925</v>
      </c>
      <c r="I117" s="3">
        <v>0</v>
      </c>
      <c r="J117" s="3">
        <v>0</v>
      </c>
      <c r="K117" s="3">
        <v>0</v>
      </c>
      <c r="L117">
        <v>5.1980000000000004</v>
      </c>
      <c r="M117">
        <v>0.38300000000000001</v>
      </c>
      <c r="N117">
        <v>2.1999999999999999E-2</v>
      </c>
      <c r="O117">
        <v>0.75900000000000001</v>
      </c>
      <c r="P117">
        <v>8.3000000000000004E-2</v>
      </c>
      <c r="Q117">
        <v>2.786</v>
      </c>
      <c r="R117">
        <v>8.77E-2</v>
      </c>
      <c r="S117">
        <v>12.05</v>
      </c>
      <c r="T117">
        <v>8.1</v>
      </c>
    </row>
    <row r="118" spans="1:20" x14ac:dyDescent="0.25">
      <c r="A118" t="s">
        <v>440</v>
      </c>
      <c r="B118">
        <v>21770001</v>
      </c>
      <c r="C118" s="2">
        <v>43663</v>
      </c>
      <c r="D118" t="s">
        <v>108</v>
      </c>
      <c r="E118">
        <v>1.5049999999999999</v>
      </c>
      <c r="F118">
        <v>0.02</v>
      </c>
      <c r="G118">
        <v>19.228071431561766</v>
      </c>
      <c r="H118" s="3">
        <v>3089205.9950024826</v>
      </c>
      <c r="I118" s="3">
        <v>0</v>
      </c>
      <c r="J118" s="3">
        <v>0</v>
      </c>
      <c r="K118" s="3">
        <v>0</v>
      </c>
      <c r="L118">
        <v>3.4209999999999998</v>
      </c>
      <c r="M118">
        <v>-1.7999999999999999E-2</v>
      </c>
      <c r="N118">
        <v>4.5999999999999999E-2</v>
      </c>
      <c r="O118">
        <v>0.5</v>
      </c>
      <c r="P118">
        <v>7.0999999999999994E-2</v>
      </c>
      <c r="Q118">
        <v>3.0819999999999999</v>
      </c>
      <c r="R118">
        <v>7.46E-2</v>
      </c>
      <c r="S118">
        <v>17.847999999999999</v>
      </c>
      <c r="T118">
        <v>8.11</v>
      </c>
    </row>
    <row r="119" spans="1:20" x14ac:dyDescent="0.25">
      <c r="A119" t="s">
        <v>417</v>
      </c>
      <c r="B119">
        <v>21810002</v>
      </c>
      <c r="C119" s="2">
        <v>43662</v>
      </c>
      <c r="D119" t="s">
        <v>38</v>
      </c>
      <c r="E119">
        <v>3.3650000000000002</v>
      </c>
      <c r="F119">
        <v>3.1E-2</v>
      </c>
      <c r="G119">
        <v>23.918741620584662</v>
      </c>
      <c r="H119" s="3">
        <v>6959317.8835923979</v>
      </c>
      <c r="I119" s="3">
        <v>469133.00951262069</v>
      </c>
      <c r="J119" s="3">
        <v>0</v>
      </c>
      <c r="K119" s="3">
        <v>0</v>
      </c>
      <c r="L119">
        <v>6.6509999999999998</v>
      </c>
      <c r="M119">
        <v>0.10199999999999999</v>
      </c>
      <c r="N119">
        <v>1.7000000000000001E-2</v>
      </c>
      <c r="O119">
        <v>1.18</v>
      </c>
      <c r="P119">
        <v>3.6999999999999998E-2</v>
      </c>
      <c r="Q119">
        <v>4.0000000000000001E-3</v>
      </c>
      <c r="R119">
        <v>1.21E-2</v>
      </c>
      <c r="S119">
        <v>17.542000000000002</v>
      </c>
      <c r="T119">
        <v>8.49</v>
      </c>
    </row>
    <row r="120" spans="1:20" x14ac:dyDescent="0.25">
      <c r="A120" t="s">
        <v>430</v>
      </c>
      <c r="B120">
        <v>21930001</v>
      </c>
      <c r="C120" s="2"/>
      <c r="D120" t="s">
        <v>78</v>
      </c>
    </row>
    <row r="121" spans="1:20" x14ac:dyDescent="0.25">
      <c r="A121" t="s">
        <v>420</v>
      </c>
      <c r="B121">
        <v>21940001</v>
      </c>
      <c r="C121" s="2">
        <v>43662</v>
      </c>
      <c r="D121" t="s">
        <v>47</v>
      </c>
      <c r="E121">
        <v>0.98699999999999999</v>
      </c>
      <c r="F121">
        <v>8.0000000000000002E-3</v>
      </c>
      <c r="G121">
        <v>5.0123355940773395</v>
      </c>
      <c r="H121" s="3">
        <v>2843627.6467064335</v>
      </c>
      <c r="I121" s="3">
        <v>0</v>
      </c>
      <c r="J121" s="3">
        <v>0</v>
      </c>
      <c r="K121" s="3">
        <v>0</v>
      </c>
      <c r="L121">
        <v>4.97</v>
      </c>
      <c r="M121">
        <v>-6.2E-2</v>
      </c>
      <c r="N121">
        <v>2.1999999999999999E-2</v>
      </c>
      <c r="O121">
        <v>0.308</v>
      </c>
      <c r="P121">
        <v>4.3999999999999997E-2</v>
      </c>
      <c r="Q121">
        <v>6.5759999999999996</v>
      </c>
      <c r="R121">
        <v>8.1100000000000005E-2</v>
      </c>
      <c r="S121">
        <v>14.253</v>
      </c>
      <c r="T121">
        <v>8.08</v>
      </c>
    </row>
    <row r="122" spans="1:20" x14ac:dyDescent="0.25">
      <c r="A122" t="s">
        <v>421</v>
      </c>
      <c r="B122">
        <v>21170001</v>
      </c>
      <c r="C122" s="2">
        <v>43662</v>
      </c>
      <c r="D122" t="s">
        <v>50</v>
      </c>
      <c r="E122">
        <v>1.35</v>
      </c>
      <c r="F122">
        <v>2.7E-2</v>
      </c>
      <c r="G122">
        <v>16.954598972258189</v>
      </c>
      <c r="H122" s="3">
        <v>11877767.553797191</v>
      </c>
      <c r="I122" s="3">
        <v>129383.84942140018</v>
      </c>
      <c r="J122" s="3">
        <v>0</v>
      </c>
      <c r="K122" s="3">
        <v>0</v>
      </c>
      <c r="L122">
        <v>18.02</v>
      </c>
      <c r="M122">
        <v>7.0000000000000001E-3</v>
      </c>
      <c r="N122">
        <v>1.0999999999999999E-2</v>
      </c>
      <c r="O122">
        <v>0.70699999999999996</v>
      </c>
      <c r="P122">
        <v>3.5999999999999997E-2</v>
      </c>
      <c r="Q122">
        <v>5.0000000000000001E-3</v>
      </c>
      <c r="R122">
        <v>4.4999999999999997E-3</v>
      </c>
      <c r="S122">
        <v>11.973000000000001</v>
      </c>
      <c r="T122">
        <v>8.14</v>
      </c>
    </row>
    <row r="123" spans="1:20" x14ac:dyDescent="0.25">
      <c r="A123" t="s">
        <v>437</v>
      </c>
      <c r="B123">
        <v>21300005</v>
      </c>
      <c r="C123" s="2">
        <v>43663</v>
      </c>
      <c r="D123" t="s">
        <v>99</v>
      </c>
      <c r="E123">
        <v>0.79300000000000004</v>
      </c>
      <c r="F123">
        <v>6.4000000000000001E-2</v>
      </c>
      <c r="G123">
        <v>15.007774854808579</v>
      </c>
      <c r="H123" s="3">
        <v>12313395.316119349</v>
      </c>
      <c r="I123" s="3">
        <v>117012.21743385545</v>
      </c>
      <c r="J123" s="3">
        <v>0</v>
      </c>
      <c r="K123" s="3">
        <v>0</v>
      </c>
      <c r="L123">
        <v>7.8929999999999998</v>
      </c>
      <c r="M123">
        <v>0.191</v>
      </c>
      <c r="N123">
        <v>0.3</v>
      </c>
      <c r="O123">
        <v>2.282</v>
      </c>
      <c r="P123">
        <v>7.4999999999999997E-2</v>
      </c>
      <c r="Q123">
        <v>5.0000000000000001E-3</v>
      </c>
      <c r="R123">
        <v>4.4000000000000003E-3</v>
      </c>
      <c r="S123">
        <v>13.564</v>
      </c>
      <c r="T123">
        <v>8.5</v>
      </c>
    </row>
    <row r="124" spans="1:20" x14ac:dyDescent="0.25">
      <c r="A124" t="s">
        <v>416</v>
      </c>
      <c r="B124">
        <v>21810001</v>
      </c>
      <c r="C124" s="2">
        <v>43662</v>
      </c>
      <c r="D124" t="s">
        <v>35</v>
      </c>
      <c r="E124">
        <v>4.2</v>
      </c>
      <c r="F124">
        <v>2.3E-2</v>
      </c>
      <c r="G124">
        <v>27.198290972798446</v>
      </c>
      <c r="H124" s="3">
        <v>1994752.3643628818</v>
      </c>
      <c r="I124" s="3">
        <v>376674.15903268219</v>
      </c>
      <c r="J124" s="3">
        <v>0</v>
      </c>
      <c r="K124" s="3">
        <v>0</v>
      </c>
      <c r="L124">
        <v>6.4749999999999996</v>
      </c>
      <c r="M124">
        <v>6.3E-2</v>
      </c>
      <c r="N124">
        <v>1.0999999999999999E-2</v>
      </c>
      <c r="O124">
        <v>1.3280000000000001</v>
      </c>
      <c r="P124">
        <v>4.1000000000000002E-2</v>
      </c>
      <c r="Q124">
        <v>-1.0999999999999999E-2</v>
      </c>
      <c r="R124">
        <v>1.83E-2</v>
      </c>
      <c r="S124">
        <v>17.614999999999998</v>
      </c>
      <c r="T124">
        <v>8.41</v>
      </c>
    </row>
    <row r="125" spans="1:20" x14ac:dyDescent="0.25">
      <c r="A125" t="s">
        <v>436</v>
      </c>
      <c r="B125">
        <v>21300004</v>
      </c>
      <c r="C125" s="2">
        <v>43663</v>
      </c>
      <c r="D125" t="s">
        <v>96</v>
      </c>
      <c r="E125">
        <v>1.32</v>
      </c>
      <c r="F125">
        <v>6.2E-2</v>
      </c>
      <c r="G125">
        <v>8.2004234105720091</v>
      </c>
      <c r="H125" s="3">
        <v>1936671.8305602493</v>
      </c>
      <c r="I125" s="3">
        <v>0</v>
      </c>
      <c r="J125" s="3">
        <v>0</v>
      </c>
      <c r="K125" s="3">
        <v>0</v>
      </c>
      <c r="L125">
        <v>6.5549999999999997</v>
      </c>
      <c r="M125">
        <v>-4.2999999999999997E-2</v>
      </c>
      <c r="N125">
        <v>5.7000000000000002E-2</v>
      </c>
      <c r="O125">
        <v>0.42799999999999999</v>
      </c>
      <c r="P125">
        <v>2.8000000000000001E-2</v>
      </c>
      <c r="Q125">
        <v>1.4999999999999999E-2</v>
      </c>
      <c r="R125">
        <v>6.6E-3</v>
      </c>
      <c r="S125">
        <v>22.117999999999999</v>
      </c>
      <c r="T125">
        <v>8.07</v>
      </c>
    </row>
    <row r="126" spans="1:20" x14ac:dyDescent="0.25">
      <c r="A126" t="s">
        <v>407</v>
      </c>
      <c r="B126">
        <v>21070001</v>
      </c>
      <c r="C126" s="2">
        <v>43662</v>
      </c>
      <c r="D126" t="s">
        <v>8</v>
      </c>
      <c r="E126">
        <v>0.72499999999999998</v>
      </c>
      <c r="F126">
        <v>1.7000000000000001E-2</v>
      </c>
      <c r="G126">
        <v>10.532692571409298</v>
      </c>
      <c r="H126" s="3">
        <v>4422520.552846577</v>
      </c>
      <c r="I126" s="3">
        <v>55308.597870553211</v>
      </c>
      <c r="J126" s="3">
        <v>43418.677069592348</v>
      </c>
      <c r="K126" s="3">
        <v>0</v>
      </c>
      <c r="L126">
        <v>6.3250000000000002</v>
      </c>
      <c r="M126">
        <v>-4.5999999999999999E-2</v>
      </c>
      <c r="N126">
        <v>0.02</v>
      </c>
      <c r="O126">
        <v>0.57199999999999995</v>
      </c>
      <c r="P126">
        <v>4.2000000000000003E-2</v>
      </c>
      <c r="Q126">
        <v>-2.5999999999999999E-2</v>
      </c>
      <c r="R126">
        <v>4.7999999999999996E-3</v>
      </c>
      <c r="S126">
        <v>33.049999999999997</v>
      </c>
      <c r="T126">
        <v>8.43</v>
      </c>
    </row>
    <row r="127" spans="1:20" x14ac:dyDescent="0.25">
      <c r="A127" t="s">
        <v>442</v>
      </c>
      <c r="B127">
        <v>21880001</v>
      </c>
      <c r="C127" s="2">
        <v>43663</v>
      </c>
      <c r="D127" t="s">
        <v>114</v>
      </c>
      <c r="E127">
        <v>40.94</v>
      </c>
      <c r="F127">
        <v>0.04</v>
      </c>
      <c r="G127">
        <v>21.442747189331634</v>
      </c>
      <c r="H127" s="3">
        <v>22748380.399789836</v>
      </c>
      <c r="I127" s="3">
        <v>2926784.5985638225</v>
      </c>
      <c r="J127" s="3">
        <v>0</v>
      </c>
      <c r="K127" s="3">
        <v>0</v>
      </c>
      <c r="L127">
        <v>11.25</v>
      </c>
      <c r="M127">
        <v>0.16800000000000001</v>
      </c>
      <c r="N127">
        <v>0.14299999999999999</v>
      </c>
      <c r="O127">
        <v>2.0539999999999998</v>
      </c>
      <c r="P127">
        <v>2.4E-2</v>
      </c>
      <c r="Q127">
        <v>2.1999999999999999E-2</v>
      </c>
      <c r="R127">
        <v>1.2200000000000001E-2</v>
      </c>
      <c r="S127">
        <v>6.7759999999999998</v>
      </c>
      <c r="T127">
        <v>9.91</v>
      </c>
    </row>
    <row r="128" spans="1:20" x14ac:dyDescent="0.25">
      <c r="A128" t="s">
        <v>433</v>
      </c>
      <c r="B128">
        <v>21300001</v>
      </c>
      <c r="C128" s="2">
        <v>43663</v>
      </c>
      <c r="D128" t="s">
        <v>87</v>
      </c>
      <c r="E128">
        <v>0.91300000000000003</v>
      </c>
      <c r="F128">
        <v>8.9999999999999993E-3</v>
      </c>
      <c r="G128">
        <v>4.5811597828301096</v>
      </c>
      <c r="H128" s="3">
        <v>2398534.0970011665</v>
      </c>
      <c r="I128" s="3">
        <v>0</v>
      </c>
      <c r="J128" s="3">
        <v>0</v>
      </c>
      <c r="K128" s="3">
        <v>0</v>
      </c>
      <c r="L128">
        <v>6.7080000000000002</v>
      </c>
      <c r="M128">
        <v>-7.1999999999999995E-2</v>
      </c>
      <c r="N128">
        <v>1.9E-2</v>
      </c>
      <c r="O128">
        <v>0.29599999999999999</v>
      </c>
      <c r="P128">
        <v>6.9000000000000006E-2</v>
      </c>
      <c r="Q128">
        <v>3.0000000000000001E-3</v>
      </c>
      <c r="R128">
        <v>2.3E-3</v>
      </c>
      <c r="S128">
        <v>23.215</v>
      </c>
      <c r="T128">
        <v>8.25</v>
      </c>
    </row>
    <row r="129" spans="1:20" x14ac:dyDescent="0.25">
      <c r="A129" t="s">
        <v>426</v>
      </c>
      <c r="B129">
        <v>21040001</v>
      </c>
      <c r="C129" s="2">
        <v>43663</v>
      </c>
      <c r="D129" t="s">
        <v>66</v>
      </c>
      <c r="E129">
        <v>3.0569999999999999</v>
      </c>
      <c r="F129">
        <v>4.7E-2</v>
      </c>
      <c r="G129">
        <v>14.870582551229914</v>
      </c>
      <c r="H129" s="3">
        <v>7452652.1865331726</v>
      </c>
      <c r="I129" s="3">
        <v>322720.0654399732</v>
      </c>
      <c r="J129" s="3">
        <v>0</v>
      </c>
      <c r="K129" s="3">
        <v>0</v>
      </c>
      <c r="L129">
        <v>9.5719999999999992</v>
      </c>
      <c r="M129">
        <v>0.11899999999999999</v>
      </c>
      <c r="N129">
        <v>8.9999999999999993E-3</v>
      </c>
      <c r="O129">
        <v>1.1279999999999999</v>
      </c>
      <c r="P129">
        <v>0.17599999999999999</v>
      </c>
      <c r="Q129">
        <v>0.193</v>
      </c>
      <c r="R129">
        <v>3.7499999999999999E-2</v>
      </c>
      <c r="S129">
        <v>6.7930000000000001</v>
      </c>
      <c r="T129">
        <v>8.4</v>
      </c>
    </row>
    <row r="130" spans="1:20" x14ac:dyDescent="0.25">
      <c r="A130" t="s">
        <v>443</v>
      </c>
      <c r="B130">
        <v>21890001</v>
      </c>
      <c r="C130" s="2">
        <v>43663</v>
      </c>
      <c r="D130" t="s">
        <v>117</v>
      </c>
      <c r="E130">
        <v>1.7250000000000001</v>
      </c>
      <c r="F130">
        <v>6.8000000000000005E-2</v>
      </c>
      <c r="G130">
        <v>8.030566272807949</v>
      </c>
      <c r="H130" s="3">
        <v>7530931.60753744</v>
      </c>
      <c r="I130" s="3">
        <v>0</v>
      </c>
      <c r="J130" s="3">
        <v>0</v>
      </c>
      <c r="K130" s="3">
        <v>0</v>
      </c>
      <c r="L130">
        <v>9.0500000000000007</v>
      </c>
      <c r="M130">
        <v>-3.5000000000000003E-2</v>
      </c>
      <c r="N130">
        <v>3.3000000000000002E-2</v>
      </c>
      <c r="O130">
        <v>0.39</v>
      </c>
      <c r="P130">
        <v>1.9E-2</v>
      </c>
      <c r="Q130">
        <v>0.02</v>
      </c>
      <c r="R130">
        <v>8.0000000000000002E-3</v>
      </c>
      <c r="S130">
        <v>1.091</v>
      </c>
      <c r="T130">
        <v>7.84</v>
      </c>
    </row>
    <row r="131" spans="1:20" x14ac:dyDescent="0.25">
      <c r="A131" t="s">
        <v>429</v>
      </c>
      <c r="B131">
        <v>21910001</v>
      </c>
      <c r="C131" s="2">
        <v>43663</v>
      </c>
      <c r="D131" t="s">
        <v>75</v>
      </c>
      <c r="E131">
        <v>0.96</v>
      </c>
      <c r="F131">
        <v>3.9E-2</v>
      </c>
      <c r="G131">
        <v>15.262560561454668</v>
      </c>
      <c r="H131" s="3">
        <v>9551706.1859196126</v>
      </c>
      <c r="I131" s="3">
        <v>0</v>
      </c>
      <c r="J131" s="3">
        <v>0</v>
      </c>
      <c r="K131" s="3">
        <v>0</v>
      </c>
      <c r="L131">
        <v>8.3219999999999992</v>
      </c>
      <c r="M131">
        <v>4.0000000000000001E-3</v>
      </c>
      <c r="N131">
        <v>2.4E-2</v>
      </c>
      <c r="O131">
        <v>0.83399999999999996</v>
      </c>
      <c r="P131">
        <v>3.3000000000000002E-2</v>
      </c>
      <c r="Q131">
        <v>-0.01</v>
      </c>
      <c r="R131">
        <v>4.3E-3</v>
      </c>
      <c r="S131">
        <v>10.701000000000001</v>
      </c>
      <c r="T131">
        <v>8.86</v>
      </c>
    </row>
    <row r="132" spans="1:20" x14ac:dyDescent="0.25">
      <c r="A132" t="s">
        <v>431</v>
      </c>
      <c r="B132">
        <v>21150001</v>
      </c>
      <c r="C132" s="2">
        <v>43663</v>
      </c>
      <c r="D132" t="s">
        <v>81</v>
      </c>
      <c r="E132">
        <v>1.5029999999999999</v>
      </c>
      <c r="F132">
        <v>3.5000000000000003E-2</v>
      </c>
      <c r="G132">
        <v>10.493494770386823</v>
      </c>
      <c r="H132" s="3">
        <v>5833993.426008678</v>
      </c>
      <c r="I132" s="3">
        <v>38794.113108413927</v>
      </c>
      <c r="J132" s="3">
        <v>0</v>
      </c>
      <c r="K132" s="3">
        <v>0</v>
      </c>
      <c r="L132">
        <v>7.18</v>
      </c>
      <c r="M132">
        <v>-2.1999999999999999E-2</v>
      </c>
      <c r="N132">
        <v>6.0000000000000001E-3</v>
      </c>
      <c r="O132">
        <v>0.79100000000000004</v>
      </c>
      <c r="P132">
        <v>0.03</v>
      </c>
      <c r="Q132">
        <v>4.5999999999999999E-2</v>
      </c>
      <c r="R132">
        <v>4.1999999999999997E-3</v>
      </c>
      <c r="S132">
        <v>7.4139999999999997</v>
      </c>
      <c r="T132">
        <v>8.41</v>
      </c>
    </row>
    <row r="133" spans="1:20" x14ac:dyDescent="0.25">
      <c r="A133" t="s">
        <v>444</v>
      </c>
      <c r="B133">
        <v>21920001</v>
      </c>
      <c r="C133" s="2">
        <v>43663</v>
      </c>
      <c r="D133" t="s">
        <v>120</v>
      </c>
      <c r="E133">
        <v>22.03</v>
      </c>
      <c r="F133">
        <v>8.0000000000000002E-3</v>
      </c>
      <c r="G133">
        <v>23.239313069528421</v>
      </c>
      <c r="H133" s="3">
        <v>27376841.353848625</v>
      </c>
      <c r="I133" s="3">
        <v>4174093.8627472892</v>
      </c>
      <c r="J133" s="3">
        <v>0</v>
      </c>
      <c r="K133" s="3">
        <v>0</v>
      </c>
      <c r="L133">
        <v>10.62</v>
      </c>
      <c r="M133">
        <v>0.06</v>
      </c>
      <c r="N133">
        <v>0.05</v>
      </c>
      <c r="O133">
        <v>1.516</v>
      </c>
      <c r="P133">
        <v>2.5999999999999999E-2</v>
      </c>
      <c r="Q133">
        <v>-1.6E-2</v>
      </c>
      <c r="R133">
        <v>6.7000000000000002E-3</v>
      </c>
      <c r="S133">
        <v>10.372999999999999</v>
      </c>
      <c r="T133">
        <v>10.210000000000001</v>
      </c>
    </row>
    <row r="134" spans="1:20" x14ac:dyDescent="0.25">
      <c r="A134" t="s">
        <v>438</v>
      </c>
      <c r="B134">
        <v>21620001</v>
      </c>
      <c r="C134" s="2">
        <v>43663</v>
      </c>
      <c r="D134" t="s">
        <v>102</v>
      </c>
      <c r="E134">
        <v>2.2450000000000001</v>
      </c>
      <c r="F134">
        <v>0</v>
      </c>
      <c r="G134">
        <v>7.573258594212402</v>
      </c>
      <c r="H134" s="3">
        <v>1766479.2828129716</v>
      </c>
      <c r="I134" s="3">
        <v>99761.605407032417</v>
      </c>
      <c r="J134" s="3">
        <v>0</v>
      </c>
      <c r="K134" s="3">
        <v>0</v>
      </c>
      <c r="L134">
        <v>9.1020000000000003</v>
      </c>
      <c r="M134">
        <v>7.5999999999999998E-2</v>
      </c>
      <c r="N134">
        <v>3.5999999999999997E-2</v>
      </c>
      <c r="O134">
        <v>1.679</v>
      </c>
      <c r="P134">
        <v>5.3999999999999999E-2</v>
      </c>
      <c r="Q134">
        <v>0.112</v>
      </c>
      <c r="R134">
        <v>4.7E-2</v>
      </c>
      <c r="S134">
        <v>9.3569999999999993</v>
      </c>
      <c r="T134">
        <v>9.09</v>
      </c>
    </row>
    <row r="135" spans="1:20" x14ac:dyDescent="0.25">
      <c r="A135" t="s">
        <v>412</v>
      </c>
      <c r="B135">
        <v>21520001</v>
      </c>
      <c r="C135" s="2">
        <v>43662</v>
      </c>
      <c r="D135" t="s">
        <v>23</v>
      </c>
      <c r="E135">
        <v>0.66500000000000004</v>
      </c>
      <c r="F135">
        <v>1.7000000000000001E-2</v>
      </c>
      <c r="G135">
        <v>12.453384821510594</v>
      </c>
      <c r="H135" s="3">
        <v>3440663.412156953</v>
      </c>
      <c r="I135" s="3">
        <v>44855.592307160194</v>
      </c>
      <c r="J135" s="3">
        <v>0</v>
      </c>
      <c r="K135" s="3">
        <v>0</v>
      </c>
      <c r="L135">
        <v>5.548</v>
      </c>
      <c r="M135">
        <v>-1.7999999999999999E-2</v>
      </c>
      <c r="N135">
        <v>0.03</v>
      </c>
      <c r="O135">
        <v>0.64200000000000002</v>
      </c>
      <c r="P135">
        <v>2.1999999999999999E-2</v>
      </c>
      <c r="Q135">
        <v>0.82899999999999996</v>
      </c>
      <c r="R135">
        <v>5.3800000000000001E-2</v>
      </c>
      <c r="S135">
        <v>21.718</v>
      </c>
      <c r="T135">
        <v>8.92</v>
      </c>
    </row>
    <row r="136" spans="1:20" x14ac:dyDescent="0.25">
      <c r="A136" t="s">
        <v>415</v>
      </c>
      <c r="B136">
        <v>21780001</v>
      </c>
      <c r="C136" s="2">
        <v>43662</v>
      </c>
      <c r="D136" t="s">
        <v>32</v>
      </c>
      <c r="E136">
        <v>0.65</v>
      </c>
      <c r="F136">
        <v>7.0000000000000001E-3</v>
      </c>
      <c r="G136">
        <v>21.096499946966432</v>
      </c>
      <c r="H136" s="3">
        <v>857483.86106443801</v>
      </c>
      <c r="I136" s="3">
        <v>0</v>
      </c>
      <c r="J136" s="3">
        <v>0</v>
      </c>
      <c r="K136" s="3">
        <v>0</v>
      </c>
      <c r="L136">
        <v>5.984</v>
      </c>
      <c r="M136">
        <v>-3.4000000000000002E-2</v>
      </c>
      <c r="N136">
        <v>1.7000000000000001E-2</v>
      </c>
      <c r="O136">
        <v>0.64300000000000002</v>
      </c>
      <c r="P136">
        <v>3.7999999999999999E-2</v>
      </c>
      <c r="Q136">
        <v>-2.1999999999999999E-2</v>
      </c>
      <c r="R136">
        <v>7.4999999999999997E-3</v>
      </c>
      <c r="S136">
        <v>28.088000000000001</v>
      </c>
      <c r="T136">
        <v>8.1</v>
      </c>
    </row>
    <row r="137" spans="1:20" x14ac:dyDescent="0.25">
      <c r="A137" t="s">
        <v>441</v>
      </c>
      <c r="B137">
        <v>21870001</v>
      </c>
      <c r="C137" s="2">
        <v>43663</v>
      </c>
      <c r="D137" t="s">
        <v>111</v>
      </c>
      <c r="E137">
        <v>22.64</v>
      </c>
      <c r="F137">
        <v>3.7999999999999999E-2</v>
      </c>
      <c r="G137">
        <v>17.392307750342503</v>
      </c>
      <c r="H137" s="3">
        <v>10143468.632503409</v>
      </c>
      <c r="I137" s="3">
        <v>2273699.6643805695</v>
      </c>
      <c r="J137" s="3">
        <v>0</v>
      </c>
      <c r="K137" s="3">
        <v>0</v>
      </c>
      <c r="L137">
        <v>13.71</v>
      </c>
      <c r="M137">
        <v>3.4000000000000002E-2</v>
      </c>
      <c r="N137">
        <v>0.01</v>
      </c>
      <c r="O137">
        <v>2.7360000000000002</v>
      </c>
      <c r="P137">
        <v>0.05</v>
      </c>
      <c r="Q137">
        <v>4.8000000000000001E-2</v>
      </c>
      <c r="R137">
        <v>8.6999999999999994E-3</v>
      </c>
      <c r="S137">
        <v>3.528</v>
      </c>
      <c r="T137">
        <v>8.82</v>
      </c>
    </row>
    <row r="138" spans="1:20" x14ac:dyDescent="0.25">
      <c r="A138" t="s">
        <v>432</v>
      </c>
      <c r="B138">
        <v>21260001</v>
      </c>
      <c r="C138" s="2">
        <v>43663</v>
      </c>
      <c r="D138" t="s">
        <v>84</v>
      </c>
      <c r="E138">
        <v>0</v>
      </c>
      <c r="F138">
        <v>1.7999999999999999E-2</v>
      </c>
      <c r="G138">
        <v>5.3324509690942223</v>
      </c>
      <c r="H138" s="3">
        <v>2421251.9792449325</v>
      </c>
      <c r="I138" s="3">
        <v>0</v>
      </c>
      <c r="J138" s="3">
        <v>0</v>
      </c>
      <c r="K138" s="3">
        <v>0</v>
      </c>
      <c r="L138">
        <v>9.7370000000000001</v>
      </c>
      <c r="M138">
        <v>9.4E-2</v>
      </c>
      <c r="N138">
        <v>5.0000000000000001E-3</v>
      </c>
      <c r="O138">
        <v>0.93400000000000005</v>
      </c>
      <c r="P138">
        <v>0.03</v>
      </c>
      <c r="Q138">
        <v>-1.2E-2</v>
      </c>
      <c r="R138">
        <v>3.5000000000000001E-3</v>
      </c>
      <c r="S138">
        <v>2.665</v>
      </c>
      <c r="T138">
        <v>8.69</v>
      </c>
    </row>
    <row r="139" spans="1:20" x14ac:dyDescent="0.25">
      <c r="A139" t="s">
        <v>414</v>
      </c>
      <c r="B139">
        <v>21670001</v>
      </c>
      <c r="C139" s="2">
        <v>43662</v>
      </c>
      <c r="D139" t="s">
        <v>29</v>
      </c>
      <c r="E139">
        <v>0.98</v>
      </c>
      <c r="F139">
        <v>1.7000000000000001E-2</v>
      </c>
      <c r="G139">
        <v>28.054109628455826</v>
      </c>
      <c r="H139" s="3">
        <v>10185850.901816703</v>
      </c>
      <c r="I139" s="3">
        <v>0</v>
      </c>
      <c r="J139" s="3">
        <v>0</v>
      </c>
      <c r="K139" s="3">
        <v>0</v>
      </c>
      <c r="L139">
        <v>8.1319999999999997</v>
      </c>
      <c r="M139">
        <v>4.0000000000000001E-3</v>
      </c>
      <c r="N139">
        <v>1.4E-2</v>
      </c>
      <c r="O139">
        <v>0.68100000000000005</v>
      </c>
      <c r="P139">
        <v>0.03</v>
      </c>
      <c r="Q139">
        <v>-1.4999999999999999E-2</v>
      </c>
      <c r="R139">
        <v>1.0500000000000001E-2</v>
      </c>
      <c r="S139">
        <v>11.3</v>
      </c>
      <c r="T139">
        <v>8.0299999999999994</v>
      </c>
    </row>
    <row r="140" spans="1:20" x14ac:dyDescent="0.25">
      <c r="A140" t="s">
        <v>424</v>
      </c>
      <c r="B140">
        <v>21420001</v>
      </c>
      <c r="C140" s="2">
        <v>43662</v>
      </c>
      <c r="D140" t="s">
        <v>59</v>
      </c>
      <c r="E140">
        <v>0.48499999999999999</v>
      </c>
      <c r="F140">
        <v>0.01</v>
      </c>
      <c r="G140">
        <v>11.068395852049797</v>
      </c>
      <c r="H140" s="3">
        <v>5073549.0284696678</v>
      </c>
      <c r="I140" s="3">
        <v>0</v>
      </c>
      <c r="J140" s="3">
        <v>0</v>
      </c>
      <c r="K140" s="3">
        <v>0</v>
      </c>
      <c r="L140">
        <v>4.4800000000000004</v>
      </c>
      <c r="M140">
        <v>-1.4E-2</v>
      </c>
      <c r="N140">
        <v>5.0000000000000001E-3</v>
      </c>
      <c r="O140">
        <v>0.504</v>
      </c>
      <c r="P140">
        <v>5.8000000000000003E-2</v>
      </c>
      <c r="Q140">
        <v>2.7130000000000001</v>
      </c>
      <c r="R140">
        <v>0.16109999999999999</v>
      </c>
      <c r="S140">
        <v>13.22</v>
      </c>
      <c r="T140">
        <v>8.8000000000000007</v>
      </c>
    </row>
    <row r="141" spans="1:20" x14ac:dyDescent="0.25">
      <c r="A141" t="s">
        <v>422</v>
      </c>
      <c r="B141">
        <v>21170002</v>
      </c>
      <c r="C141" s="2">
        <v>43662</v>
      </c>
      <c r="D141" t="s">
        <v>53</v>
      </c>
      <c r="E141">
        <v>1.29</v>
      </c>
      <c r="F141">
        <v>8.0000000000000002E-3</v>
      </c>
      <c r="G141">
        <v>12.897626566431983</v>
      </c>
      <c r="H141" s="3">
        <v>7251691.9815993784</v>
      </c>
      <c r="I141" s="3">
        <v>236665.39275759645</v>
      </c>
      <c r="J141" s="3">
        <v>0</v>
      </c>
      <c r="K141" s="3">
        <v>0</v>
      </c>
      <c r="L141">
        <v>9.6869999999999994</v>
      </c>
      <c r="M141">
        <v>4.1000000000000002E-2</v>
      </c>
      <c r="N141">
        <v>1.2E-2</v>
      </c>
      <c r="O141">
        <v>1.1439999999999999</v>
      </c>
      <c r="P141">
        <v>0.02</v>
      </c>
      <c r="Q141">
        <v>-2.3E-2</v>
      </c>
      <c r="R141">
        <v>3.5999999999999999E-3</v>
      </c>
      <c r="S141">
        <v>12.021000000000001</v>
      </c>
      <c r="T141">
        <v>8.5500000000000007</v>
      </c>
    </row>
    <row r="142" spans="1:20" x14ac:dyDescent="0.25">
      <c r="A142" t="s">
        <v>427</v>
      </c>
      <c r="B142">
        <v>21270001</v>
      </c>
      <c r="C142" s="2">
        <v>43663</v>
      </c>
      <c r="D142" t="s">
        <v>69</v>
      </c>
      <c r="E142">
        <v>1.25</v>
      </c>
      <c r="F142">
        <v>1.7999999999999999E-2</v>
      </c>
      <c r="G142">
        <v>6.4234564308864552</v>
      </c>
      <c r="H142" s="3">
        <v>2916546.6401479929</v>
      </c>
      <c r="I142" s="3">
        <v>0</v>
      </c>
      <c r="J142" s="3">
        <v>0</v>
      </c>
      <c r="K142" s="3">
        <v>0</v>
      </c>
      <c r="L142">
        <v>8.5530000000000008</v>
      </c>
      <c r="M142">
        <v>-1.0999999999999999E-2</v>
      </c>
      <c r="N142">
        <v>1.7000000000000001E-2</v>
      </c>
      <c r="O142">
        <v>0.221</v>
      </c>
      <c r="P142">
        <v>1.6E-2</v>
      </c>
      <c r="Q142">
        <v>-8.9999999999999993E-3</v>
      </c>
      <c r="R142">
        <v>2.3E-3</v>
      </c>
      <c r="S142">
        <v>0.45200000000000001</v>
      </c>
      <c r="T142">
        <v>8.34</v>
      </c>
    </row>
    <row r="143" spans="1:20" x14ac:dyDescent="0.25">
      <c r="A143" t="s">
        <v>409</v>
      </c>
      <c r="B143">
        <v>21130002</v>
      </c>
      <c r="C143" s="2">
        <v>43662</v>
      </c>
      <c r="D143" t="s">
        <v>14</v>
      </c>
      <c r="E143">
        <v>1.827</v>
      </c>
      <c r="F143">
        <v>4.3999999999999997E-2</v>
      </c>
      <c r="G143">
        <v>10.493494770386823</v>
      </c>
      <c r="H143" s="3">
        <v>3372544.7194548589</v>
      </c>
      <c r="I143" s="3">
        <v>97313.102753166691</v>
      </c>
      <c r="J143" s="3">
        <v>0</v>
      </c>
      <c r="K143" s="3">
        <v>0</v>
      </c>
      <c r="L143">
        <v>8.1319999999999997</v>
      </c>
      <c r="M143">
        <v>1.4E-2</v>
      </c>
      <c r="N143">
        <v>4.0000000000000001E-3</v>
      </c>
      <c r="O143">
        <v>1.498</v>
      </c>
      <c r="P143">
        <v>0.442</v>
      </c>
      <c r="Q143">
        <v>8.9999999999999993E-3</v>
      </c>
      <c r="R143">
        <v>1.2800000000000001E-2</v>
      </c>
      <c r="S143">
        <v>17.744</v>
      </c>
      <c r="T143">
        <v>7.91</v>
      </c>
    </row>
    <row r="144" spans="1:20" x14ac:dyDescent="0.25">
      <c r="A144" t="s">
        <v>408</v>
      </c>
      <c r="B144">
        <v>21130001</v>
      </c>
      <c r="C144" s="2">
        <v>43662</v>
      </c>
      <c r="D144" t="s">
        <v>11</v>
      </c>
      <c r="E144">
        <v>0.69499999999999995</v>
      </c>
      <c r="F144">
        <v>2.1000000000000001E-2</v>
      </c>
      <c r="G144">
        <v>10.669884874987963</v>
      </c>
      <c r="H144" s="3">
        <v>4594107.1284450563</v>
      </c>
      <c r="I144" s="3">
        <v>121342.41460380107</v>
      </c>
      <c r="J144" s="3">
        <v>0</v>
      </c>
      <c r="K144" s="3">
        <v>0</v>
      </c>
      <c r="L144">
        <v>7.7190000000000003</v>
      </c>
      <c r="M144">
        <v>-8.0000000000000002E-3</v>
      </c>
      <c r="N144">
        <v>9.6000000000000002E-2</v>
      </c>
      <c r="O144">
        <v>1.45</v>
      </c>
      <c r="P144">
        <v>0.42599999999999999</v>
      </c>
      <c r="Q144">
        <v>1.6E-2</v>
      </c>
      <c r="R144">
        <v>1.6199999999999999E-2</v>
      </c>
      <c r="S144">
        <v>17.428000000000001</v>
      </c>
      <c r="T144">
        <v>7.86</v>
      </c>
    </row>
    <row r="145" spans="1:20" x14ac:dyDescent="0.25">
      <c r="A145" t="s">
        <v>434</v>
      </c>
      <c r="B145">
        <v>21300002</v>
      </c>
      <c r="C145" s="2">
        <v>43663</v>
      </c>
      <c r="D145" t="s">
        <v>90</v>
      </c>
      <c r="E145">
        <v>1.115</v>
      </c>
      <c r="F145">
        <v>1.7000000000000001E-2</v>
      </c>
      <c r="G145">
        <v>5.7113630456448181</v>
      </c>
      <c r="H145" s="3">
        <v>2906571.8100298923</v>
      </c>
      <c r="I145" s="3">
        <v>107424.06448961196</v>
      </c>
      <c r="J145" s="3">
        <v>0</v>
      </c>
      <c r="K145" s="3">
        <v>0</v>
      </c>
      <c r="L145">
        <v>6.8040000000000003</v>
      </c>
      <c r="M145">
        <v>-4.4999999999999998E-2</v>
      </c>
      <c r="N145">
        <v>6.3E-2</v>
      </c>
      <c r="O145">
        <v>0.36499999999999999</v>
      </c>
      <c r="P145">
        <v>2.8000000000000001E-2</v>
      </c>
      <c r="Q145">
        <v>-8.0000000000000002E-3</v>
      </c>
      <c r="R145">
        <v>4.7999999999999996E-3</v>
      </c>
      <c r="S145">
        <v>22.475999999999999</v>
      </c>
      <c r="T145">
        <v>8.15</v>
      </c>
    </row>
    <row r="146" spans="1:20" x14ac:dyDescent="0.25">
      <c r="A146" t="s">
        <v>413</v>
      </c>
      <c r="B146">
        <v>21570001</v>
      </c>
      <c r="C146" s="2">
        <v>43662</v>
      </c>
      <c r="D146" t="s">
        <v>26</v>
      </c>
      <c r="E146">
        <v>0.45</v>
      </c>
      <c r="F146">
        <v>2.5999999999999999E-2</v>
      </c>
      <c r="G146">
        <v>9.1281047014372607</v>
      </c>
      <c r="H146" s="3">
        <v>2989312.6484309924</v>
      </c>
      <c r="I146" s="3">
        <v>0</v>
      </c>
      <c r="J146" s="3">
        <v>0</v>
      </c>
      <c r="K146" s="3">
        <v>0</v>
      </c>
      <c r="L146">
        <v>7.3849999999999998</v>
      </c>
      <c r="M146">
        <v>-7.0000000000000001E-3</v>
      </c>
      <c r="N146">
        <v>5.0000000000000001E-3</v>
      </c>
      <c r="O146">
        <v>0.42299999999999999</v>
      </c>
      <c r="P146">
        <v>2.4E-2</v>
      </c>
      <c r="Q146">
        <v>-0.04</v>
      </c>
      <c r="R146">
        <v>5.9999999999999995E-4</v>
      </c>
      <c r="S146">
        <v>6.5069999999999997</v>
      </c>
      <c r="T146">
        <v>7.82</v>
      </c>
    </row>
    <row r="147" spans="1:20" x14ac:dyDescent="0.25">
      <c r="A147" t="s">
        <v>418</v>
      </c>
      <c r="B147">
        <v>21830001</v>
      </c>
      <c r="C147" s="2">
        <v>43662</v>
      </c>
      <c r="D147" t="s">
        <v>41</v>
      </c>
      <c r="E147">
        <v>1.4670000000000001</v>
      </c>
      <c r="F147">
        <v>2.5000000000000001E-2</v>
      </c>
      <c r="G147">
        <v>9.5919453468698883</v>
      </c>
      <c r="H147" s="3">
        <v>3761453.3924925122</v>
      </c>
      <c r="I147" s="3">
        <v>164436.18809039885</v>
      </c>
      <c r="J147" s="3">
        <v>0</v>
      </c>
      <c r="K147" s="3">
        <v>0</v>
      </c>
      <c r="L147">
        <v>6.2119999999999997</v>
      </c>
      <c r="M147">
        <v>-0.04</v>
      </c>
      <c r="N147">
        <v>5.2999999999999999E-2</v>
      </c>
      <c r="O147">
        <v>0.35599999999999998</v>
      </c>
      <c r="P147">
        <v>3.0000000000000001E-3</v>
      </c>
      <c r="Q147">
        <v>-1E-3</v>
      </c>
      <c r="R147">
        <v>2.0999999999999999E-3</v>
      </c>
      <c r="S147">
        <v>10.298999999999999</v>
      </c>
      <c r="T147">
        <v>8.81</v>
      </c>
    </row>
    <row r="148" spans="1:20" x14ac:dyDescent="0.25">
      <c r="A148" t="s">
        <v>428</v>
      </c>
      <c r="B148">
        <v>21590001</v>
      </c>
      <c r="C148" s="2">
        <v>43663</v>
      </c>
      <c r="D148" t="s">
        <v>72</v>
      </c>
      <c r="E148">
        <v>1.0229999999999999</v>
      </c>
      <c r="F148">
        <v>6.0000000000000001E-3</v>
      </c>
      <c r="G148">
        <v>6.0641432548470977</v>
      </c>
      <c r="H148" s="3">
        <v>2035126.8221856898</v>
      </c>
      <c r="I148" s="3">
        <v>0</v>
      </c>
      <c r="J148" s="3">
        <v>0</v>
      </c>
      <c r="K148" s="3">
        <v>0</v>
      </c>
      <c r="L148">
        <v>10.130000000000001</v>
      </c>
      <c r="M148">
        <v>-3.5999999999999997E-2</v>
      </c>
      <c r="N148">
        <v>1.7000000000000001E-2</v>
      </c>
      <c r="O148">
        <v>0.61899999999999999</v>
      </c>
      <c r="P148">
        <v>8.5000000000000006E-2</v>
      </c>
      <c r="Q148">
        <v>7.4999999999999997E-2</v>
      </c>
      <c r="R148">
        <v>3.8E-3</v>
      </c>
      <c r="S148">
        <v>4.524</v>
      </c>
      <c r="T148">
        <v>8.6</v>
      </c>
    </row>
    <row r="149" spans="1:20" x14ac:dyDescent="0.25">
      <c r="A149" t="s">
        <v>425</v>
      </c>
      <c r="B149">
        <v>21500001</v>
      </c>
      <c r="C149" s="2">
        <v>43662</v>
      </c>
      <c r="D149" t="s">
        <v>62</v>
      </c>
      <c r="E149">
        <v>0.995</v>
      </c>
      <c r="F149">
        <v>7.0000000000000001E-3</v>
      </c>
      <c r="G149">
        <v>26.629922857972552</v>
      </c>
      <c r="H149" s="3">
        <v>4359068.6871805834</v>
      </c>
      <c r="I149" s="3">
        <v>42735.515865600377</v>
      </c>
      <c r="J149" s="3">
        <v>0</v>
      </c>
      <c r="K149" s="3">
        <v>0</v>
      </c>
      <c r="L149">
        <v>5.0970000000000004</v>
      </c>
      <c r="M149">
        <v>6.0999999999999999E-2</v>
      </c>
      <c r="N149">
        <v>2.7E-2</v>
      </c>
      <c r="O149">
        <v>1.17</v>
      </c>
      <c r="P149">
        <v>0.12</v>
      </c>
      <c r="Q149">
        <v>0.73199999999999998</v>
      </c>
      <c r="R149">
        <v>0.1046</v>
      </c>
      <c r="S149">
        <v>10.723000000000001</v>
      </c>
      <c r="T149">
        <v>8.1</v>
      </c>
    </row>
    <row r="150" spans="1:20" x14ac:dyDescent="0.25">
      <c r="A150" t="s">
        <v>411</v>
      </c>
      <c r="B150">
        <v>21390001</v>
      </c>
      <c r="C150" s="2">
        <v>43662</v>
      </c>
      <c r="D150" t="s">
        <v>20</v>
      </c>
      <c r="E150">
        <v>1.3320000000000001</v>
      </c>
      <c r="F150">
        <v>2E-3</v>
      </c>
      <c r="G150">
        <v>12.557912290903863</v>
      </c>
      <c r="H150" s="3">
        <v>3253916.8608074128</v>
      </c>
      <c r="I150" s="3">
        <v>0</v>
      </c>
      <c r="J150" s="3">
        <v>0</v>
      </c>
      <c r="K150" s="3">
        <v>0</v>
      </c>
      <c r="L150">
        <v>7.1470000000000002</v>
      </c>
      <c r="M150">
        <v>5.0000000000000001E-3</v>
      </c>
      <c r="N150">
        <v>8.0000000000000002E-3</v>
      </c>
      <c r="O150">
        <v>1.012</v>
      </c>
      <c r="P150">
        <v>5.7000000000000002E-2</v>
      </c>
      <c r="Q150">
        <v>0.84699999999999998</v>
      </c>
      <c r="R150">
        <v>5.2999999999999999E-2</v>
      </c>
      <c r="S150">
        <v>8.1010000000000009</v>
      </c>
      <c r="T150">
        <v>8.7100000000000009</v>
      </c>
    </row>
    <row r="151" spans="1:20" x14ac:dyDescent="0.25">
      <c r="A151" t="s">
        <v>435</v>
      </c>
      <c r="B151">
        <v>21300003</v>
      </c>
      <c r="C151" s="2">
        <v>43663</v>
      </c>
      <c r="D151" t="s">
        <v>93</v>
      </c>
      <c r="E151">
        <v>1.3420000000000001</v>
      </c>
      <c r="F151">
        <v>5.2999999999999999E-2</v>
      </c>
      <c r="G151">
        <v>8.2657530789428009</v>
      </c>
      <c r="H151" s="3">
        <v>4056313.0190732316</v>
      </c>
      <c r="I151" s="3">
        <v>161447.29196284132</v>
      </c>
      <c r="J151" s="3">
        <v>0</v>
      </c>
      <c r="K151" s="3">
        <v>0</v>
      </c>
      <c r="L151">
        <v>6.57</v>
      </c>
      <c r="M151">
        <v>-4.3999999999999997E-2</v>
      </c>
      <c r="N151">
        <v>1.2E-2</v>
      </c>
      <c r="O151">
        <v>0.60699999999999998</v>
      </c>
      <c r="P151">
        <v>0.22600000000000001</v>
      </c>
      <c r="Q151">
        <v>5.8000000000000003E-2</v>
      </c>
      <c r="R151">
        <v>8.9999999999999993E-3</v>
      </c>
      <c r="S151">
        <v>21.666</v>
      </c>
      <c r="T151">
        <v>8.19</v>
      </c>
    </row>
    <row r="152" spans="1:20" x14ac:dyDescent="0.25">
      <c r="A152" t="s">
        <v>419</v>
      </c>
      <c r="B152">
        <v>21860001</v>
      </c>
      <c r="C152" s="2">
        <v>43662</v>
      </c>
      <c r="D152" t="s">
        <v>44</v>
      </c>
      <c r="E152">
        <v>2.4420000000000002</v>
      </c>
      <c r="F152">
        <v>0</v>
      </c>
      <c r="G152">
        <v>11.329714525532966</v>
      </c>
      <c r="H152" s="3">
        <v>5249318.5142023517</v>
      </c>
      <c r="I152" s="3">
        <v>0</v>
      </c>
      <c r="J152" s="3">
        <v>0</v>
      </c>
      <c r="K152" s="3">
        <v>0</v>
      </c>
      <c r="L152">
        <v>5.032</v>
      </c>
      <c r="M152">
        <v>-2.3E-2</v>
      </c>
      <c r="N152">
        <v>4.2999999999999997E-2</v>
      </c>
      <c r="O152">
        <v>1.0109999999999999</v>
      </c>
      <c r="P152">
        <v>0.13700000000000001</v>
      </c>
      <c r="Q152">
        <v>2.4460000000000002</v>
      </c>
      <c r="R152">
        <v>0.11559999999999999</v>
      </c>
      <c r="S152">
        <v>11.981999999999999</v>
      </c>
      <c r="T152">
        <v>7.92</v>
      </c>
    </row>
    <row r="153" spans="1:20" x14ac:dyDescent="0.25">
      <c r="A153" t="s">
        <v>439</v>
      </c>
      <c r="B153">
        <v>21690001</v>
      </c>
      <c r="C153" s="2">
        <v>43663</v>
      </c>
      <c r="D153" t="s">
        <v>105</v>
      </c>
      <c r="E153">
        <v>1.2569999999999999</v>
      </c>
      <c r="F153">
        <v>1.9E-2</v>
      </c>
      <c r="G153">
        <v>7.6059234283977979</v>
      </c>
      <c r="H153" s="3">
        <v>2517949.9604506991</v>
      </c>
      <c r="I153" s="3">
        <v>74181.236683908879</v>
      </c>
      <c r="J153" s="3">
        <v>0</v>
      </c>
      <c r="K153" s="3">
        <v>0</v>
      </c>
      <c r="L153">
        <v>7.59</v>
      </c>
      <c r="M153">
        <v>-4.1000000000000002E-2</v>
      </c>
      <c r="N153">
        <v>0.151</v>
      </c>
      <c r="O153">
        <v>0.69899999999999995</v>
      </c>
      <c r="P153">
        <v>4.7E-2</v>
      </c>
      <c r="Q153">
        <v>1.0999999999999999E-2</v>
      </c>
      <c r="R153">
        <v>5.1999999999999998E-3</v>
      </c>
      <c r="S153">
        <v>6.9969999999999999</v>
      </c>
      <c r="T153">
        <v>8.7100000000000009</v>
      </c>
    </row>
    <row r="154" spans="1:20" x14ac:dyDescent="0.25">
      <c r="A154" t="s">
        <v>448</v>
      </c>
      <c r="B154">
        <v>21280001</v>
      </c>
      <c r="C154" s="2">
        <v>43669</v>
      </c>
      <c r="D154" t="s">
        <v>17</v>
      </c>
      <c r="E154">
        <v>3.7999999999999999E-2</v>
      </c>
      <c r="F154">
        <v>0</v>
      </c>
      <c r="G154">
        <v>13.152412273078074</v>
      </c>
      <c r="H154" s="3">
        <v>10103847.997580811</v>
      </c>
      <c r="I154" s="3">
        <v>0</v>
      </c>
      <c r="J154" s="3">
        <v>0</v>
      </c>
      <c r="K154" s="3">
        <v>0</v>
      </c>
      <c r="L154">
        <v>2.2480000000000002</v>
      </c>
      <c r="M154">
        <v>0.28699999999999998</v>
      </c>
      <c r="N154">
        <v>8.1000000000000003E-2</v>
      </c>
      <c r="O154">
        <v>0.85799999999999998</v>
      </c>
      <c r="P154">
        <v>8.7999999999999995E-2</v>
      </c>
      <c r="Q154">
        <v>3.8239999999999998</v>
      </c>
      <c r="R154">
        <v>5.2499999999999998E-2</v>
      </c>
      <c r="S154">
        <v>15.754</v>
      </c>
      <c r="T154">
        <v>8.06</v>
      </c>
    </row>
    <row r="155" spans="1:20" x14ac:dyDescent="0.25">
      <c r="A155" t="s">
        <v>461</v>
      </c>
      <c r="B155">
        <v>21350001</v>
      </c>
      <c r="C155" s="2">
        <v>43669</v>
      </c>
      <c r="D155" t="s">
        <v>56</v>
      </c>
      <c r="E155">
        <v>0</v>
      </c>
      <c r="F155">
        <v>0</v>
      </c>
      <c r="G155">
        <v>17.4249725845279</v>
      </c>
      <c r="H155" s="3">
        <v>18012339.676999476</v>
      </c>
      <c r="I155" s="3">
        <v>0</v>
      </c>
      <c r="J155" s="3">
        <v>0</v>
      </c>
      <c r="K155" s="3">
        <v>0</v>
      </c>
      <c r="L155">
        <v>5.4820000000000002</v>
      </c>
      <c r="M155">
        <v>0.45300000000000001</v>
      </c>
      <c r="N155">
        <v>3.5000000000000003E-2</v>
      </c>
      <c r="O155">
        <v>2.2120000000000002</v>
      </c>
      <c r="P155">
        <v>0.1031</v>
      </c>
      <c r="Q155">
        <v>2.2970000000000002</v>
      </c>
      <c r="R155">
        <v>0.13689999999999999</v>
      </c>
      <c r="S155">
        <v>13.099</v>
      </c>
      <c r="T155">
        <v>8.07</v>
      </c>
    </row>
    <row r="156" spans="1:20" x14ac:dyDescent="0.25">
      <c r="A156" t="s">
        <v>478</v>
      </c>
      <c r="B156">
        <v>21770001</v>
      </c>
      <c r="C156" s="2">
        <v>43670</v>
      </c>
      <c r="D156" t="s">
        <v>108</v>
      </c>
      <c r="E156">
        <v>0</v>
      </c>
      <c r="F156">
        <v>0</v>
      </c>
      <c r="G156">
        <v>17.215917645741364</v>
      </c>
      <c r="H156" s="3">
        <v>9913856.4672375936</v>
      </c>
      <c r="I156" s="3">
        <v>0</v>
      </c>
      <c r="J156" s="3">
        <v>0</v>
      </c>
      <c r="K156" s="3">
        <v>0</v>
      </c>
      <c r="L156">
        <v>5.1120000000000001</v>
      </c>
      <c r="M156">
        <v>0.14599999999999999</v>
      </c>
      <c r="N156">
        <v>1.0999999999999999E-2</v>
      </c>
      <c r="O156">
        <v>0.90200000000000002</v>
      </c>
      <c r="P156">
        <v>5.2400000000000002E-2</v>
      </c>
      <c r="Q156">
        <v>4.0720000000000001</v>
      </c>
      <c r="R156">
        <v>8.8200000000000001E-2</v>
      </c>
      <c r="S156">
        <v>17.45</v>
      </c>
      <c r="T156">
        <v>8.32</v>
      </c>
    </row>
    <row r="157" spans="1:20" x14ac:dyDescent="0.25">
      <c r="A157" t="s">
        <v>455</v>
      </c>
      <c r="B157">
        <v>21810002</v>
      </c>
      <c r="C157" s="2">
        <v>43669</v>
      </c>
      <c r="D157" t="s">
        <v>38</v>
      </c>
      <c r="E157">
        <v>2.1680000000000001</v>
      </c>
      <c r="F157">
        <v>0</v>
      </c>
      <c r="G157">
        <v>24.565505337455505</v>
      </c>
      <c r="H157" s="3">
        <v>16109507.115814656</v>
      </c>
      <c r="I157" s="3">
        <v>247193.77702038505</v>
      </c>
      <c r="J157" s="3">
        <v>0</v>
      </c>
      <c r="K157" s="3">
        <v>0</v>
      </c>
      <c r="L157">
        <v>7.1539999999999999</v>
      </c>
      <c r="M157">
        <v>0.35799999999999998</v>
      </c>
      <c r="N157">
        <v>0.28799999999999998</v>
      </c>
      <c r="O157">
        <v>1.8640000000000001</v>
      </c>
      <c r="P157">
        <v>3.5200000000000002E-2</v>
      </c>
      <c r="Q157">
        <v>5.8000000000000003E-2</v>
      </c>
      <c r="R157">
        <v>1.44E-2</v>
      </c>
      <c r="S157">
        <v>18.559000000000001</v>
      </c>
      <c r="T157">
        <v>8.58</v>
      </c>
    </row>
    <row r="158" spans="1:20" x14ac:dyDescent="0.25">
      <c r="A158" t="s">
        <v>468</v>
      </c>
      <c r="B158">
        <v>21930001</v>
      </c>
      <c r="C158" s="2"/>
      <c r="D158" t="s">
        <v>78</v>
      </c>
    </row>
    <row r="159" spans="1:20" x14ac:dyDescent="0.25">
      <c r="A159" t="s">
        <v>458</v>
      </c>
      <c r="B159">
        <v>21940001</v>
      </c>
      <c r="C159" s="2">
        <v>43669</v>
      </c>
      <c r="D159" t="s">
        <v>47</v>
      </c>
      <c r="E159">
        <v>0.91800000000000004</v>
      </c>
      <c r="F159">
        <v>0</v>
      </c>
      <c r="G159">
        <v>6.0249454538246221</v>
      </c>
      <c r="H159" s="3">
        <v>5281981.5761519689</v>
      </c>
      <c r="I159" s="3">
        <v>0</v>
      </c>
      <c r="J159" s="3">
        <v>0</v>
      </c>
      <c r="K159" s="3">
        <v>0</v>
      </c>
      <c r="L159">
        <v>4.7080000000000002</v>
      </c>
      <c r="M159">
        <v>8.2000000000000003E-2</v>
      </c>
      <c r="N159">
        <v>4.2000000000000003E-2</v>
      </c>
      <c r="O159">
        <v>0.55100000000000005</v>
      </c>
      <c r="P159">
        <v>6.5500000000000003E-2</v>
      </c>
      <c r="Q159">
        <v>3.9209999999999998</v>
      </c>
      <c r="R159">
        <v>8.8800000000000004E-2</v>
      </c>
      <c r="S159">
        <v>14.773</v>
      </c>
      <c r="T159">
        <v>8.0500000000000007</v>
      </c>
    </row>
    <row r="160" spans="1:20" x14ac:dyDescent="0.25">
      <c r="A160" t="s">
        <v>459</v>
      </c>
      <c r="B160">
        <v>21170001</v>
      </c>
      <c r="C160" s="2">
        <v>43669</v>
      </c>
      <c r="D160" t="s">
        <v>50</v>
      </c>
      <c r="E160">
        <v>0.58499999999999996</v>
      </c>
      <c r="F160">
        <v>0</v>
      </c>
      <c r="G160">
        <v>11.71515956892064</v>
      </c>
      <c r="H160" s="3">
        <v>19539120.486890942</v>
      </c>
      <c r="I160" s="3">
        <v>255652.03170156936</v>
      </c>
      <c r="J160" s="3">
        <v>0</v>
      </c>
      <c r="K160" s="3">
        <v>0</v>
      </c>
      <c r="L160">
        <v>7.5880000000000001</v>
      </c>
      <c r="M160">
        <v>0.20799999999999999</v>
      </c>
      <c r="N160">
        <v>8.0000000000000002E-3</v>
      </c>
      <c r="O160">
        <v>1.744</v>
      </c>
      <c r="P160">
        <v>0.62539999999999996</v>
      </c>
      <c r="Q160">
        <v>6.7000000000000004E-2</v>
      </c>
      <c r="R160">
        <v>6.7999999999999996E-3</v>
      </c>
      <c r="S160">
        <v>12.08</v>
      </c>
      <c r="T160">
        <v>8.3000000000000007</v>
      </c>
    </row>
    <row r="161" spans="1:20" x14ac:dyDescent="0.25">
      <c r="A161" t="s">
        <v>475</v>
      </c>
      <c r="B161">
        <v>21300005</v>
      </c>
      <c r="C161" s="2">
        <v>43670</v>
      </c>
      <c r="D161" t="s">
        <v>99</v>
      </c>
      <c r="E161">
        <v>4.9269999999999996</v>
      </c>
      <c r="F161">
        <v>1E-3</v>
      </c>
      <c r="G161">
        <v>15.517346268100759</v>
      </c>
      <c r="H161" s="3">
        <v>25103297.685238037</v>
      </c>
      <c r="I161" s="3">
        <v>1726814.1946592254</v>
      </c>
      <c r="J161" s="3">
        <v>0</v>
      </c>
      <c r="K161" s="3">
        <v>0</v>
      </c>
      <c r="L161">
        <v>6.4089999999999998</v>
      </c>
      <c r="M161">
        <v>0.28399999999999997</v>
      </c>
      <c r="N161">
        <v>2E-3</v>
      </c>
      <c r="O161">
        <v>1.4670000000000001</v>
      </c>
      <c r="P161">
        <v>6.7500000000000004E-2</v>
      </c>
      <c r="Q161">
        <v>9.1999999999999998E-2</v>
      </c>
      <c r="R161">
        <v>3.5000000000000001E-3</v>
      </c>
      <c r="S161">
        <v>12.731</v>
      </c>
      <c r="T161">
        <v>8.35</v>
      </c>
    </row>
    <row r="162" spans="1:20" x14ac:dyDescent="0.25">
      <c r="A162" t="s">
        <v>454</v>
      </c>
      <c r="B162">
        <v>21810001</v>
      </c>
      <c r="C162" s="2">
        <v>43669</v>
      </c>
      <c r="D162" t="s">
        <v>35</v>
      </c>
      <c r="E162">
        <v>1.1930000000000001</v>
      </c>
      <c r="F162">
        <v>0</v>
      </c>
      <c r="G162">
        <v>26.028889908961261</v>
      </c>
      <c r="H162" s="3">
        <v>5043291.3710937174</v>
      </c>
      <c r="I162" s="3">
        <v>60941.893803019164</v>
      </c>
      <c r="J162" s="3">
        <v>0</v>
      </c>
      <c r="K162" s="3">
        <v>0</v>
      </c>
      <c r="L162">
        <v>6.5119999999999996</v>
      </c>
      <c r="M162">
        <v>0.46300000000000002</v>
      </c>
      <c r="N162">
        <v>0.23300000000000001</v>
      </c>
      <c r="O162">
        <v>2.246</v>
      </c>
      <c r="P162">
        <v>4.2700000000000002E-2</v>
      </c>
      <c r="Q162">
        <v>0.106</v>
      </c>
      <c r="R162">
        <v>2.9499999999999998E-2</v>
      </c>
      <c r="S162">
        <v>17.780999999999999</v>
      </c>
      <c r="T162">
        <v>8.51</v>
      </c>
    </row>
    <row r="163" spans="1:20" x14ac:dyDescent="0.25">
      <c r="A163" t="s">
        <v>474</v>
      </c>
      <c r="B163">
        <v>21300004</v>
      </c>
      <c r="C163" s="2">
        <v>43670</v>
      </c>
      <c r="D163" t="s">
        <v>96</v>
      </c>
      <c r="E163">
        <v>0.17</v>
      </c>
      <c r="F163">
        <v>0</v>
      </c>
      <c r="G163">
        <v>9.2848959055271632</v>
      </c>
      <c r="H163" s="3">
        <v>14985396.5886888</v>
      </c>
      <c r="I163" s="3">
        <v>0</v>
      </c>
      <c r="J163" s="3">
        <v>0</v>
      </c>
      <c r="K163" s="3">
        <v>0</v>
      </c>
      <c r="L163">
        <v>6.7830000000000004</v>
      </c>
      <c r="M163">
        <v>0.21199999999999999</v>
      </c>
      <c r="N163">
        <v>3.5000000000000003E-2</v>
      </c>
      <c r="O163">
        <v>0.81100000000000005</v>
      </c>
      <c r="P163">
        <v>0.13320000000000001</v>
      </c>
      <c r="Q163">
        <v>0.108</v>
      </c>
      <c r="R163">
        <v>3.7000000000000002E-3</v>
      </c>
      <c r="S163">
        <v>22.309000000000001</v>
      </c>
      <c r="T163">
        <v>8.15</v>
      </c>
    </row>
    <row r="164" spans="1:20" x14ac:dyDescent="0.25">
      <c r="A164" t="s">
        <v>445</v>
      </c>
      <c r="B164">
        <v>21070001</v>
      </c>
      <c r="C164" s="2">
        <v>43669</v>
      </c>
      <c r="D164" t="s">
        <v>8</v>
      </c>
      <c r="E164">
        <v>0.63</v>
      </c>
      <c r="F164">
        <v>3.0000000000000001E-3</v>
      </c>
      <c r="G164">
        <v>7.6059234283977979</v>
      </c>
      <c r="H164" s="3">
        <v>9942842.7414686345</v>
      </c>
      <c r="I164" s="3">
        <v>0</v>
      </c>
      <c r="J164" s="3">
        <v>20185.329675897596</v>
      </c>
      <c r="K164" s="3">
        <v>0</v>
      </c>
      <c r="L164">
        <v>5.7069999999999999</v>
      </c>
      <c r="M164">
        <v>0.20300000000000001</v>
      </c>
      <c r="N164">
        <v>0.06</v>
      </c>
      <c r="O164">
        <v>1.784</v>
      </c>
      <c r="P164">
        <v>0.3523</v>
      </c>
      <c r="Q164">
        <v>4.2000000000000003E-2</v>
      </c>
      <c r="R164">
        <v>4.8999999999999998E-3</v>
      </c>
      <c r="S164">
        <v>34.188000000000002</v>
      </c>
      <c r="T164">
        <v>8.2899999999999991</v>
      </c>
    </row>
    <row r="165" spans="1:20" x14ac:dyDescent="0.25">
      <c r="A165" t="s">
        <v>480</v>
      </c>
      <c r="B165">
        <v>21880001</v>
      </c>
      <c r="C165" s="2">
        <v>43670</v>
      </c>
      <c r="D165" t="s">
        <v>114</v>
      </c>
      <c r="E165">
        <v>36.56</v>
      </c>
      <c r="F165">
        <v>0</v>
      </c>
      <c r="G165">
        <v>25.78063716915225</v>
      </c>
      <c r="H165" s="3">
        <v>63467849.903849907</v>
      </c>
      <c r="I165" s="3">
        <v>11424445.810542747</v>
      </c>
      <c r="J165" s="3">
        <v>0</v>
      </c>
      <c r="K165" s="3">
        <v>0</v>
      </c>
      <c r="L165">
        <v>18.079999999999998</v>
      </c>
      <c r="M165">
        <v>0.97099999999999997</v>
      </c>
      <c r="N165">
        <v>0.192</v>
      </c>
      <c r="O165">
        <v>4.7140000000000004</v>
      </c>
      <c r="P165">
        <v>5.7099999999999998E-2</v>
      </c>
      <c r="Q165">
        <v>0.108</v>
      </c>
      <c r="R165">
        <v>1.9800000000000002E-2</v>
      </c>
      <c r="S165">
        <v>6.9180000000000001</v>
      </c>
      <c r="T165">
        <v>9.7100000000000009</v>
      </c>
    </row>
    <row r="166" spans="1:20" x14ac:dyDescent="0.25">
      <c r="A166" t="s">
        <v>471</v>
      </c>
      <c r="B166">
        <v>21300001</v>
      </c>
      <c r="C166" s="2">
        <v>43670</v>
      </c>
      <c r="D166" t="s">
        <v>87</v>
      </c>
      <c r="E166">
        <v>0.16</v>
      </c>
      <c r="F166">
        <v>0</v>
      </c>
      <c r="G166">
        <v>6.7566377395774966</v>
      </c>
      <c r="H166" s="3">
        <v>9795483.9465985056</v>
      </c>
      <c r="I166" s="3">
        <v>53655.848563041378</v>
      </c>
      <c r="J166" s="3">
        <v>0</v>
      </c>
      <c r="K166" s="3">
        <v>0</v>
      </c>
      <c r="L166">
        <v>7.12</v>
      </c>
      <c r="M166">
        <v>0.128</v>
      </c>
      <c r="N166">
        <v>5.0000000000000001E-3</v>
      </c>
      <c r="O166">
        <v>0.45</v>
      </c>
      <c r="P166">
        <v>0.17499999999999999</v>
      </c>
      <c r="Q166">
        <v>6.6000000000000003E-2</v>
      </c>
      <c r="R166">
        <v>3.3999999999999998E-3</v>
      </c>
      <c r="S166">
        <v>21.797000000000001</v>
      </c>
      <c r="T166">
        <v>8.4499999999999993</v>
      </c>
    </row>
    <row r="167" spans="1:20" x14ac:dyDescent="0.25">
      <c r="A167" t="s">
        <v>464</v>
      </c>
      <c r="B167">
        <v>21040001</v>
      </c>
      <c r="C167" s="2">
        <v>43670</v>
      </c>
      <c r="D167" t="s">
        <v>66</v>
      </c>
      <c r="E167">
        <v>9.7000000000000003E-2</v>
      </c>
      <c r="F167">
        <v>0</v>
      </c>
      <c r="G167">
        <v>15.582675936471551</v>
      </c>
      <c r="H167" s="3">
        <v>17648108.269186903</v>
      </c>
      <c r="I167" s="3">
        <v>404579.91071212862</v>
      </c>
      <c r="J167" s="3">
        <v>0</v>
      </c>
      <c r="K167" s="3">
        <v>0</v>
      </c>
      <c r="L167">
        <v>8.5540000000000003</v>
      </c>
      <c r="M167">
        <v>0.36599999999999999</v>
      </c>
      <c r="N167">
        <v>6.9000000000000006E-2</v>
      </c>
      <c r="O167">
        <v>1.877</v>
      </c>
      <c r="P167">
        <v>1.1891</v>
      </c>
      <c r="Q167">
        <v>0.745</v>
      </c>
      <c r="R167">
        <v>6.5500000000000003E-2</v>
      </c>
      <c r="S167">
        <v>6.8680000000000003</v>
      </c>
      <c r="T167">
        <v>8.4</v>
      </c>
    </row>
    <row r="168" spans="1:20" x14ac:dyDescent="0.25">
      <c r="A168" t="s">
        <v>481</v>
      </c>
      <c r="B168">
        <v>21890001</v>
      </c>
      <c r="C168" s="2">
        <v>43670</v>
      </c>
      <c r="D168" t="s">
        <v>117</v>
      </c>
      <c r="E168">
        <v>0.51200000000000001</v>
      </c>
      <c r="F168">
        <v>0</v>
      </c>
      <c r="G168">
        <v>8.7099948238641893</v>
      </c>
      <c r="H168" s="3">
        <v>5717448.7568952488</v>
      </c>
      <c r="I168" s="3">
        <v>14355.199909692956</v>
      </c>
      <c r="J168" s="3">
        <v>0</v>
      </c>
      <c r="K168" s="3">
        <v>0</v>
      </c>
      <c r="L168">
        <v>9.3079999999999998</v>
      </c>
      <c r="M168">
        <v>0.26900000000000002</v>
      </c>
      <c r="N168">
        <v>8.6999999999999994E-2</v>
      </c>
      <c r="O168">
        <v>0.626</v>
      </c>
      <c r="P168">
        <v>5.8599999999999999E-2</v>
      </c>
      <c r="Q168">
        <v>7.6999999999999999E-2</v>
      </c>
      <c r="R168">
        <v>4.1000000000000003E-3</v>
      </c>
      <c r="S168">
        <v>5.5469999999999997</v>
      </c>
      <c r="T168">
        <v>8.17</v>
      </c>
    </row>
    <row r="169" spans="1:20" x14ac:dyDescent="0.25">
      <c r="A169" t="s">
        <v>467</v>
      </c>
      <c r="B169">
        <v>21910001</v>
      </c>
      <c r="C169" s="2">
        <v>43670</v>
      </c>
      <c r="D169" t="s">
        <v>75</v>
      </c>
      <c r="E169">
        <v>0.27500000000000002</v>
      </c>
      <c r="F169">
        <v>0</v>
      </c>
      <c r="G169">
        <v>15.438950666055808</v>
      </c>
      <c r="H169" s="3">
        <v>20486978.79549522</v>
      </c>
      <c r="I169" s="3">
        <v>0</v>
      </c>
      <c r="J169" s="3">
        <v>0</v>
      </c>
      <c r="K169" s="3">
        <v>0</v>
      </c>
      <c r="L169">
        <v>18.82</v>
      </c>
      <c r="M169">
        <v>0.27900000000000003</v>
      </c>
      <c r="N169">
        <v>-3.0000000000000001E-3</v>
      </c>
      <c r="O169">
        <v>1.4330000000000001</v>
      </c>
      <c r="P169">
        <v>6.6600000000000006E-2</v>
      </c>
      <c r="Q169">
        <v>8.6999999999999994E-2</v>
      </c>
      <c r="R169">
        <v>7.3000000000000001E-3</v>
      </c>
      <c r="S169">
        <v>9.7910000000000004</v>
      </c>
      <c r="T169">
        <v>8.0299999999999994</v>
      </c>
    </row>
    <row r="170" spans="1:20" x14ac:dyDescent="0.25">
      <c r="A170" t="s">
        <v>469</v>
      </c>
      <c r="B170">
        <v>21150001</v>
      </c>
      <c r="C170" s="2">
        <v>43670</v>
      </c>
      <c r="D170" t="s">
        <v>81</v>
      </c>
      <c r="E170">
        <v>0.248</v>
      </c>
      <c r="F170">
        <v>2E-3</v>
      </c>
      <c r="G170">
        <v>17.941076964657157</v>
      </c>
      <c r="H170" s="3">
        <v>23363598.928316977</v>
      </c>
      <c r="I170" s="3">
        <v>222373.21389678892</v>
      </c>
      <c r="J170" s="3">
        <v>0</v>
      </c>
      <c r="K170" s="3">
        <v>0</v>
      </c>
      <c r="L170">
        <v>4.798</v>
      </c>
      <c r="M170">
        <v>0.255</v>
      </c>
      <c r="N170">
        <v>1.4999999999999999E-2</v>
      </c>
      <c r="O170">
        <v>1.6850000000000001</v>
      </c>
      <c r="P170">
        <v>3.5000000000000003E-2</v>
      </c>
      <c r="Q170">
        <v>8.2000000000000003E-2</v>
      </c>
      <c r="R170">
        <v>8.8999999999999999E-3</v>
      </c>
      <c r="S170">
        <v>7.3940000000000001</v>
      </c>
      <c r="T170">
        <v>8.41</v>
      </c>
    </row>
    <row r="171" spans="1:20" x14ac:dyDescent="0.25">
      <c r="A171" t="s">
        <v>482</v>
      </c>
      <c r="B171">
        <v>21920001</v>
      </c>
      <c r="C171" s="2">
        <v>43670</v>
      </c>
      <c r="D171" t="s">
        <v>120</v>
      </c>
      <c r="E171">
        <v>30.3</v>
      </c>
      <c r="F171">
        <v>0</v>
      </c>
      <c r="G171">
        <v>25.78063716915225</v>
      </c>
      <c r="H171" s="3">
        <v>40747297.768972345</v>
      </c>
      <c r="I171" s="3">
        <v>5248329.3076364622</v>
      </c>
      <c r="J171" s="3">
        <v>0</v>
      </c>
      <c r="K171" s="3">
        <v>0</v>
      </c>
      <c r="L171">
        <v>9.7430000000000003</v>
      </c>
      <c r="M171">
        <v>0.54300000000000004</v>
      </c>
      <c r="N171">
        <v>0.129</v>
      </c>
      <c r="O171">
        <v>2.4300000000000002</v>
      </c>
      <c r="P171">
        <v>4.6399999999999997E-2</v>
      </c>
      <c r="Q171">
        <v>0.06</v>
      </c>
      <c r="R171">
        <v>1.0500000000000001E-2</v>
      </c>
      <c r="S171">
        <v>10.132</v>
      </c>
      <c r="T171">
        <v>9.7100000000000009</v>
      </c>
    </row>
    <row r="172" spans="1:20" x14ac:dyDescent="0.25">
      <c r="A172" t="s">
        <v>476</v>
      </c>
      <c r="B172">
        <v>21620001</v>
      </c>
      <c r="C172" s="2">
        <v>43670</v>
      </c>
      <c r="D172" t="s">
        <v>102</v>
      </c>
      <c r="E172">
        <v>4.4850000000000003</v>
      </c>
      <c r="F172">
        <v>0</v>
      </c>
      <c r="G172">
        <v>7.7627146324877003</v>
      </c>
      <c r="H172" s="3">
        <v>12125662.872242481</v>
      </c>
      <c r="I172" s="3">
        <v>390548.10075944633</v>
      </c>
      <c r="J172" s="3">
        <v>0</v>
      </c>
      <c r="K172" s="3">
        <v>0</v>
      </c>
      <c r="L172">
        <v>10.43</v>
      </c>
      <c r="M172">
        <v>0.57999999999999996</v>
      </c>
      <c r="N172">
        <v>0.01</v>
      </c>
      <c r="O172">
        <v>4.1929999999999996</v>
      </c>
      <c r="P172">
        <v>6.2799999999999995E-2</v>
      </c>
      <c r="Q172">
        <v>8.6999999999999994E-2</v>
      </c>
      <c r="R172">
        <v>2.2499999999999999E-2</v>
      </c>
      <c r="S172">
        <v>10.002000000000001</v>
      </c>
      <c r="T172">
        <v>10.029999999999999</v>
      </c>
    </row>
    <row r="173" spans="1:20" x14ac:dyDescent="0.25">
      <c r="A173" t="s">
        <v>450</v>
      </c>
      <c r="B173">
        <v>21520001</v>
      </c>
      <c r="C173" s="2">
        <v>43669</v>
      </c>
      <c r="D173" t="s">
        <v>23</v>
      </c>
      <c r="E173">
        <v>0.34300000000000003</v>
      </c>
      <c r="F173">
        <v>0</v>
      </c>
      <c r="G173">
        <v>11.871950773010543</v>
      </c>
      <c r="H173" s="3">
        <v>6616304.1921983659</v>
      </c>
      <c r="I173" s="3">
        <v>53322.615490342934</v>
      </c>
      <c r="J173" s="3">
        <v>0</v>
      </c>
      <c r="K173" s="3">
        <v>0</v>
      </c>
      <c r="L173">
        <v>5.3360000000000003</v>
      </c>
      <c r="M173">
        <v>0.24399999999999999</v>
      </c>
      <c r="N173">
        <v>0.13700000000000001</v>
      </c>
      <c r="O173">
        <v>2.8919999999999999</v>
      </c>
      <c r="P173">
        <v>4.7300000000000002E-2</v>
      </c>
      <c r="Q173">
        <v>0.45900000000000002</v>
      </c>
      <c r="R173">
        <v>5.4600000000000003E-2</v>
      </c>
      <c r="S173">
        <v>23.763999999999999</v>
      </c>
      <c r="T173">
        <v>9.1300000000000008</v>
      </c>
    </row>
    <row r="174" spans="1:20" x14ac:dyDescent="0.25">
      <c r="A174" t="s">
        <v>453</v>
      </c>
      <c r="B174">
        <v>21780001</v>
      </c>
      <c r="C174" s="2">
        <v>43669</v>
      </c>
      <c r="D174" t="s">
        <v>32</v>
      </c>
      <c r="E174">
        <v>3.7999999999999999E-2</v>
      </c>
      <c r="F174">
        <v>0</v>
      </c>
      <c r="G174">
        <v>17.934543997820079</v>
      </c>
      <c r="H174" s="3">
        <v>8732810.4244249891</v>
      </c>
      <c r="I174" s="3">
        <v>0</v>
      </c>
      <c r="J174" s="3">
        <v>0</v>
      </c>
      <c r="K174" s="3">
        <v>0</v>
      </c>
      <c r="L174">
        <v>7.3330000000000002</v>
      </c>
      <c r="M174">
        <v>0.245</v>
      </c>
      <c r="N174">
        <v>0.41599999999999998</v>
      </c>
      <c r="O174">
        <v>1.8759999999999999</v>
      </c>
      <c r="P174">
        <v>3.6400000000000002E-2</v>
      </c>
      <c r="Q174">
        <v>6.2E-2</v>
      </c>
      <c r="R174">
        <v>1.32E-2</v>
      </c>
      <c r="S174">
        <v>29.300999999999998</v>
      </c>
      <c r="T174">
        <v>8.51</v>
      </c>
    </row>
    <row r="175" spans="1:20" x14ac:dyDescent="0.25">
      <c r="A175" t="s">
        <v>479</v>
      </c>
      <c r="B175">
        <v>21870001</v>
      </c>
      <c r="C175" s="2">
        <v>43670</v>
      </c>
      <c r="D175" t="s">
        <v>111</v>
      </c>
      <c r="E175">
        <v>22.3</v>
      </c>
      <c r="F175">
        <v>0</v>
      </c>
      <c r="G175">
        <v>18.907956056544883</v>
      </c>
      <c r="H175" s="3">
        <v>13559330.181128437</v>
      </c>
      <c r="I175" s="3">
        <v>2401253.9303445886</v>
      </c>
      <c r="J175" s="3">
        <v>0</v>
      </c>
      <c r="K175" s="3">
        <v>0</v>
      </c>
      <c r="L175">
        <v>14.2</v>
      </c>
      <c r="M175">
        <v>0.32300000000000001</v>
      </c>
      <c r="N175">
        <v>1.4E-2</v>
      </c>
      <c r="O175">
        <v>3.649</v>
      </c>
      <c r="P175">
        <v>0.70920000000000005</v>
      </c>
      <c r="Q175">
        <v>0.27300000000000002</v>
      </c>
      <c r="R175">
        <v>1.49E-2</v>
      </c>
      <c r="S175">
        <v>4.0919999999999996</v>
      </c>
      <c r="T175">
        <v>9.65</v>
      </c>
    </row>
    <row r="176" spans="1:20" x14ac:dyDescent="0.25">
      <c r="A176" t="s">
        <v>470</v>
      </c>
      <c r="B176">
        <v>21260001</v>
      </c>
      <c r="C176" s="2">
        <v>43670</v>
      </c>
      <c r="D176" t="s">
        <v>84</v>
      </c>
      <c r="E176">
        <v>2.3E-2</v>
      </c>
      <c r="F176">
        <v>0</v>
      </c>
      <c r="G176">
        <v>6.2927970941448708</v>
      </c>
      <c r="H176" s="3">
        <v>5933610.6545249587</v>
      </c>
      <c r="I176" s="3">
        <v>0</v>
      </c>
      <c r="J176" s="3">
        <v>0</v>
      </c>
      <c r="K176" s="3">
        <v>0</v>
      </c>
      <c r="L176">
        <v>8.8699999999999992</v>
      </c>
      <c r="M176">
        <v>0.13600000000000001</v>
      </c>
      <c r="N176">
        <v>1.9E-2</v>
      </c>
      <c r="O176">
        <v>1.1839999999999999</v>
      </c>
      <c r="P176">
        <v>0.30380000000000001</v>
      </c>
      <c r="Q176">
        <v>4.7E-2</v>
      </c>
      <c r="R176">
        <v>6.1999999999999998E-3</v>
      </c>
      <c r="S176">
        <v>2.97</v>
      </c>
      <c r="T176">
        <v>8.3699999999999992</v>
      </c>
    </row>
    <row r="177" spans="1:20" x14ac:dyDescent="0.25">
      <c r="A177" t="s">
        <v>452</v>
      </c>
      <c r="B177">
        <v>21670001</v>
      </c>
      <c r="C177" s="2">
        <v>43669</v>
      </c>
      <c r="D177" t="s">
        <v>29</v>
      </c>
      <c r="E177">
        <v>0.13500000000000001</v>
      </c>
      <c r="F177">
        <v>0</v>
      </c>
      <c r="G177">
        <v>20.266813158657371</v>
      </c>
      <c r="H177" s="3">
        <v>10765273.355257057</v>
      </c>
      <c r="I177" s="3">
        <v>0</v>
      </c>
      <c r="J177" s="3">
        <v>0</v>
      </c>
      <c r="K177" s="3">
        <v>0</v>
      </c>
      <c r="L177">
        <v>7.8529999999999998</v>
      </c>
      <c r="M177">
        <v>0.371</v>
      </c>
      <c r="N177">
        <v>2.3E-2</v>
      </c>
      <c r="O177">
        <v>1.2430000000000001</v>
      </c>
      <c r="P177">
        <v>1.95E-2</v>
      </c>
      <c r="Q177">
        <v>7.0000000000000007E-2</v>
      </c>
      <c r="R177">
        <v>7.3000000000000001E-3</v>
      </c>
      <c r="S177">
        <v>12.151999999999999</v>
      </c>
      <c r="T177">
        <v>8.24</v>
      </c>
    </row>
    <row r="178" spans="1:20" x14ac:dyDescent="0.25">
      <c r="A178" t="s">
        <v>462</v>
      </c>
      <c r="B178">
        <v>21420001</v>
      </c>
      <c r="C178" s="2">
        <v>43669</v>
      </c>
      <c r="D178" t="s">
        <v>59</v>
      </c>
      <c r="E178">
        <v>3.0000000000000001E-3</v>
      </c>
      <c r="F178">
        <v>0</v>
      </c>
      <c r="G178">
        <v>8.0436322064821066</v>
      </c>
      <c r="H178" s="3">
        <v>3872928.1465204279</v>
      </c>
      <c r="I178" s="3">
        <v>0</v>
      </c>
      <c r="J178" s="3">
        <v>0</v>
      </c>
      <c r="K178" s="3">
        <v>0</v>
      </c>
      <c r="L178">
        <v>3.3959999999999999</v>
      </c>
      <c r="M178">
        <v>0.32300000000000001</v>
      </c>
      <c r="N178">
        <v>0.161</v>
      </c>
      <c r="O178">
        <v>1.026</v>
      </c>
      <c r="P178">
        <v>4.87E-2</v>
      </c>
      <c r="Q178">
        <v>3.2090000000000001</v>
      </c>
      <c r="R178">
        <v>0.124</v>
      </c>
      <c r="S178">
        <v>15.036</v>
      </c>
      <c r="T178">
        <v>7.9</v>
      </c>
    </row>
    <row r="179" spans="1:20" x14ac:dyDescent="0.25">
      <c r="A179" t="s">
        <v>460</v>
      </c>
      <c r="B179">
        <v>21170002</v>
      </c>
      <c r="C179" s="2">
        <v>43669</v>
      </c>
      <c r="D179" t="s">
        <v>53</v>
      </c>
      <c r="E179">
        <v>5.7880000000000003</v>
      </c>
      <c r="F179">
        <v>4.0000000000000001E-3</v>
      </c>
      <c r="G179">
        <v>10.317104665785683</v>
      </c>
      <c r="H179" s="3">
        <v>10984715.507734818</v>
      </c>
      <c r="I179" s="3">
        <v>661507.5577411867</v>
      </c>
      <c r="J179" s="3">
        <v>0</v>
      </c>
      <c r="K179" s="3">
        <v>0</v>
      </c>
      <c r="L179">
        <v>11.45</v>
      </c>
      <c r="M179">
        <v>0.32800000000000001</v>
      </c>
      <c r="N179">
        <v>0.10299999999999999</v>
      </c>
      <c r="O179">
        <v>2.2589999999999999</v>
      </c>
      <c r="P179">
        <v>2.6200000000000001E-2</v>
      </c>
      <c r="Q179">
        <v>7.0000000000000007E-2</v>
      </c>
      <c r="R179">
        <v>5.4000000000000003E-3</v>
      </c>
      <c r="S179">
        <v>12.545</v>
      </c>
      <c r="T179">
        <v>8.9</v>
      </c>
    </row>
    <row r="180" spans="1:20" x14ac:dyDescent="0.25">
      <c r="A180" t="s">
        <v>465</v>
      </c>
      <c r="B180">
        <v>21270001</v>
      </c>
      <c r="C180" s="2">
        <v>43670</v>
      </c>
      <c r="D180" t="s">
        <v>69</v>
      </c>
      <c r="E180">
        <v>0</v>
      </c>
      <c r="F180">
        <v>0</v>
      </c>
      <c r="G180">
        <v>5.7962916145268482</v>
      </c>
      <c r="H180" s="3">
        <v>3595599.1420612899</v>
      </c>
      <c r="I180" s="3">
        <v>0</v>
      </c>
      <c r="J180" s="3">
        <v>0</v>
      </c>
      <c r="K180" s="3">
        <v>0</v>
      </c>
      <c r="L180">
        <v>8.1150000000000002</v>
      </c>
      <c r="M180">
        <v>0.11899999999999999</v>
      </c>
      <c r="N180">
        <v>6.0000000000000001E-3</v>
      </c>
      <c r="O180">
        <v>0.623</v>
      </c>
      <c r="P180">
        <v>3.8399999999999997E-2</v>
      </c>
      <c r="Q180">
        <v>3.2000000000000001E-2</v>
      </c>
      <c r="R180">
        <v>4.1999999999999997E-3</v>
      </c>
      <c r="S180">
        <v>1.3149999999999999</v>
      </c>
      <c r="T180">
        <v>8.15</v>
      </c>
    </row>
    <row r="181" spans="1:20" x14ac:dyDescent="0.25">
      <c r="A181" t="s">
        <v>447</v>
      </c>
      <c r="B181">
        <v>21130002</v>
      </c>
      <c r="C181" s="2">
        <v>43669</v>
      </c>
      <c r="D181" t="s">
        <v>14</v>
      </c>
      <c r="E181">
        <v>36.15</v>
      </c>
      <c r="F181">
        <v>6.0000000000000001E-3</v>
      </c>
      <c r="G181">
        <v>16.732478099797497</v>
      </c>
      <c r="H181" s="3">
        <v>21699101.074830834</v>
      </c>
      <c r="I181" s="3">
        <v>1310564.7382742318</v>
      </c>
      <c r="J181" s="3">
        <v>0</v>
      </c>
      <c r="K181" s="3">
        <v>0</v>
      </c>
      <c r="L181">
        <v>7.9039999999999999</v>
      </c>
      <c r="M181">
        <v>0.69199999999999995</v>
      </c>
      <c r="N181">
        <v>0.155</v>
      </c>
      <c r="O181">
        <v>2.871</v>
      </c>
      <c r="P181">
        <v>0.34510000000000002</v>
      </c>
      <c r="Q181">
        <v>5.8999999999999997E-2</v>
      </c>
      <c r="R181">
        <v>1.8499999999999999E-2</v>
      </c>
      <c r="S181">
        <v>18.265000000000001</v>
      </c>
      <c r="T181">
        <v>8.1199999999999992</v>
      </c>
    </row>
    <row r="182" spans="1:20" x14ac:dyDescent="0.25">
      <c r="A182" t="s">
        <v>446</v>
      </c>
      <c r="B182">
        <v>21130001</v>
      </c>
      <c r="C182" s="2">
        <v>43669</v>
      </c>
      <c r="D182" t="s">
        <v>11</v>
      </c>
      <c r="E182">
        <v>0.78300000000000003</v>
      </c>
      <c r="F182">
        <v>2E-3</v>
      </c>
      <c r="G182">
        <v>17.281247314112157</v>
      </c>
      <c r="H182" s="3">
        <v>20327205.519879472</v>
      </c>
      <c r="I182" s="3">
        <v>157496.98984182431</v>
      </c>
      <c r="J182" s="3">
        <v>0</v>
      </c>
      <c r="K182" s="3">
        <v>0</v>
      </c>
      <c r="L182">
        <v>7.5350000000000001</v>
      </c>
      <c r="M182">
        <v>0.26100000000000001</v>
      </c>
      <c r="N182">
        <v>0.15</v>
      </c>
      <c r="O182">
        <v>4.7629999999999999</v>
      </c>
      <c r="P182">
        <v>0.51729999999999998</v>
      </c>
      <c r="Q182">
        <v>9.1999999999999998E-2</v>
      </c>
      <c r="R182">
        <v>2.5100000000000001E-2</v>
      </c>
      <c r="S182">
        <v>18.350999999999999</v>
      </c>
      <c r="T182">
        <v>8.23</v>
      </c>
    </row>
    <row r="183" spans="1:20" x14ac:dyDescent="0.25">
      <c r="A183" t="s">
        <v>472</v>
      </c>
      <c r="B183">
        <v>21300002</v>
      </c>
      <c r="C183" s="2">
        <v>43670</v>
      </c>
      <c r="D183" t="s">
        <v>90</v>
      </c>
      <c r="E183">
        <v>0.83199999999999996</v>
      </c>
      <c r="F183">
        <v>0</v>
      </c>
      <c r="G183">
        <v>6.9003630099932405</v>
      </c>
      <c r="H183" s="3">
        <v>10086977.779221915</v>
      </c>
      <c r="I183" s="3">
        <v>236088.43252501424</v>
      </c>
      <c r="J183" s="3">
        <v>0</v>
      </c>
      <c r="K183" s="3">
        <v>0</v>
      </c>
      <c r="L183">
        <v>6.3789999999999996</v>
      </c>
      <c r="M183">
        <v>0.1</v>
      </c>
      <c r="N183">
        <v>-1E-3</v>
      </c>
      <c r="O183">
        <v>0.69099999999999995</v>
      </c>
      <c r="P183">
        <v>6.54E-2</v>
      </c>
      <c r="Q183">
        <v>8.2000000000000003E-2</v>
      </c>
      <c r="R183">
        <v>8.0000000000000002E-3</v>
      </c>
      <c r="S183">
        <v>21.055</v>
      </c>
      <c r="T183">
        <v>8.2100000000000009</v>
      </c>
    </row>
    <row r="184" spans="1:20" x14ac:dyDescent="0.25">
      <c r="A184" t="s">
        <v>451</v>
      </c>
      <c r="B184">
        <v>21570001</v>
      </c>
      <c r="C184" s="2">
        <v>43669</v>
      </c>
      <c r="D184" t="s">
        <v>26</v>
      </c>
      <c r="E184">
        <v>9.7000000000000003E-2</v>
      </c>
      <c r="F184">
        <v>0</v>
      </c>
      <c r="G184">
        <v>9.5462145790103321</v>
      </c>
      <c r="H184" s="3">
        <v>6394321.5582450898</v>
      </c>
      <c r="I184" s="3">
        <v>0</v>
      </c>
      <c r="J184" s="3">
        <v>0</v>
      </c>
      <c r="K184" s="3">
        <v>0</v>
      </c>
      <c r="L184">
        <v>6.2060000000000004</v>
      </c>
      <c r="M184">
        <v>0.24199999999999999</v>
      </c>
      <c r="N184">
        <v>0.11600000000000001</v>
      </c>
      <c r="O184">
        <v>0.89400000000000002</v>
      </c>
      <c r="P184">
        <v>4.4699999999999997E-2</v>
      </c>
      <c r="Q184">
        <v>2.8000000000000001E-2</v>
      </c>
      <c r="R184">
        <v>3.3999999999999998E-3</v>
      </c>
      <c r="S184">
        <v>6.625</v>
      </c>
      <c r="T184">
        <v>9.0299999999999994</v>
      </c>
    </row>
    <row r="185" spans="1:20" x14ac:dyDescent="0.25">
      <c r="A185" t="s">
        <v>456</v>
      </c>
      <c r="B185">
        <v>21830001</v>
      </c>
      <c r="C185" s="2">
        <v>43669</v>
      </c>
      <c r="D185" t="s">
        <v>41</v>
      </c>
      <c r="E185">
        <v>1.06</v>
      </c>
      <c r="F185">
        <v>1E-3</v>
      </c>
      <c r="G185">
        <v>5.7636267803414523</v>
      </c>
      <c r="H185" s="3">
        <v>4217151.9949598042</v>
      </c>
      <c r="I185" s="3">
        <v>62799.529529526961</v>
      </c>
      <c r="J185" s="3">
        <v>0</v>
      </c>
      <c r="K185" s="3">
        <v>0</v>
      </c>
      <c r="L185">
        <v>6.0970000000000004</v>
      </c>
      <c r="M185">
        <v>0.33600000000000002</v>
      </c>
      <c r="N185">
        <v>2.4940000000000002</v>
      </c>
      <c r="O185">
        <v>1.0580000000000001</v>
      </c>
      <c r="P185">
        <v>3.7600000000000001E-2</v>
      </c>
      <c r="Q185">
        <v>7.0999999999999994E-2</v>
      </c>
      <c r="R185">
        <v>2.5000000000000001E-3</v>
      </c>
      <c r="S185">
        <v>10.632999999999999</v>
      </c>
      <c r="T185">
        <v>8.81</v>
      </c>
    </row>
    <row r="186" spans="1:20" x14ac:dyDescent="0.25">
      <c r="A186" t="s">
        <v>466</v>
      </c>
      <c r="B186">
        <v>21590001</v>
      </c>
      <c r="C186" s="2">
        <v>43670</v>
      </c>
      <c r="D186" t="s">
        <v>72</v>
      </c>
      <c r="E186">
        <v>0</v>
      </c>
      <c r="F186">
        <v>0</v>
      </c>
      <c r="G186">
        <v>6.599846535487595</v>
      </c>
      <c r="H186" s="3">
        <v>3867276.1768525154</v>
      </c>
      <c r="I186" s="3">
        <v>0</v>
      </c>
      <c r="J186" s="3">
        <v>0</v>
      </c>
      <c r="K186" s="3">
        <v>0</v>
      </c>
      <c r="L186">
        <v>9.3520000000000003</v>
      </c>
      <c r="M186">
        <v>0.16600000000000001</v>
      </c>
      <c r="N186">
        <v>5.0000000000000001E-3</v>
      </c>
      <c r="O186">
        <v>1.2490000000000001</v>
      </c>
      <c r="P186">
        <v>0.1273</v>
      </c>
      <c r="Q186">
        <v>8.5999999999999993E-2</v>
      </c>
      <c r="R186">
        <v>6.1999999999999998E-3</v>
      </c>
      <c r="S186">
        <v>5.0439999999999996</v>
      </c>
      <c r="T186">
        <v>8</v>
      </c>
    </row>
    <row r="187" spans="1:20" x14ac:dyDescent="0.25">
      <c r="A187" t="s">
        <v>463</v>
      </c>
      <c r="B187">
        <v>21500001</v>
      </c>
      <c r="C187" s="2">
        <v>43669</v>
      </c>
      <c r="D187" t="s">
        <v>62</v>
      </c>
      <c r="E187">
        <v>0.19</v>
      </c>
      <c r="F187">
        <v>0</v>
      </c>
      <c r="G187">
        <v>24.9770822481915</v>
      </c>
      <c r="H187" s="3">
        <v>27437308.108792558</v>
      </c>
      <c r="I187" s="3">
        <v>152294.16925091087</v>
      </c>
      <c r="J187" s="3">
        <v>0</v>
      </c>
      <c r="K187" s="3">
        <v>0</v>
      </c>
      <c r="L187">
        <v>4.4820000000000002</v>
      </c>
      <c r="M187">
        <v>0.40600000000000003</v>
      </c>
      <c r="N187">
        <v>7.0000000000000001E-3</v>
      </c>
      <c r="O187">
        <v>1.8680000000000001</v>
      </c>
      <c r="P187">
        <v>0.1216</v>
      </c>
      <c r="Q187">
        <v>0.76200000000000001</v>
      </c>
      <c r="R187">
        <v>9.6199999999999994E-2</v>
      </c>
      <c r="S187">
        <v>12.05</v>
      </c>
      <c r="T187">
        <v>8.1999999999999993</v>
      </c>
    </row>
    <row r="188" spans="1:20" x14ac:dyDescent="0.25">
      <c r="A188" t="s">
        <v>449</v>
      </c>
      <c r="B188">
        <v>21390001</v>
      </c>
      <c r="C188" s="2">
        <v>43669</v>
      </c>
      <c r="D188" t="s">
        <v>20</v>
      </c>
      <c r="E188">
        <v>0.105</v>
      </c>
      <c r="F188">
        <v>0</v>
      </c>
      <c r="G188">
        <v>6.5475828007909609</v>
      </c>
      <c r="H188" s="3">
        <v>4246335.9075637273</v>
      </c>
      <c r="I188" s="3">
        <v>0</v>
      </c>
      <c r="J188" s="3">
        <v>0</v>
      </c>
      <c r="K188" s="3">
        <v>0</v>
      </c>
      <c r="L188">
        <v>5.2960000000000003</v>
      </c>
      <c r="M188">
        <v>0.20399999999999999</v>
      </c>
      <c r="N188">
        <v>0.19700000000000001</v>
      </c>
      <c r="O188">
        <v>1.6579999999999999</v>
      </c>
      <c r="P188">
        <v>4.4499999999999998E-2</v>
      </c>
      <c r="Q188">
        <v>0.753</v>
      </c>
      <c r="R188">
        <v>9.3100000000000002E-2</v>
      </c>
      <c r="S188">
        <v>8.1549999999999994</v>
      </c>
      <c r="T188">
        <v>8.61</v>
      </c>
    </row>
    <row r="189" spans="1:20" x14ac:dyDescent="0.25">
      <c r="A189" t="s">
        <v>473</v>
      </c>
      <c r="B189">
        <v>21300003</v>
      </c>
      <c r="C189" s="2">
        <v>43670</v>
      </c>
      <c r="D189" t="s">
        <v>93</v>
      </c>
      <c r="E189">
        <v>0.14199999999999999</v>
      </c>
      <c r="F189">
        <v>0</v>
      </c>
      <c r="G189">
        <v>10.225643130066574</v>
      </c>
      <c r="H189" s="3">
        <v>13544367.777982347</v>
      </c>
      <c r="I189" s="3">
        <v>177326.52964437578</v>
      </c>
      <c r="J189" s="3">
        <v>0</v>
      </c>
      <c r="K189" s="3">
        <v>0</v>
      </c>
      <c r="L189">
        <v>6.6520000000000001</v>
      </c>
      <c r="M189">
        <v>0.29499999999999998</v>
      </c>
      <c r="N189">
        <v>8.9999999999999993E-3</v>
      </c>
      <c r="O189">
        <v>0.77400000000000002</v>
      </c>
      <c r="P189">
        <v>5.8000000000000003E-2</v>
      </c>
      <c r="Q189">
        <v>7.3999999999999996E-2</v>
      </c>
      <c r="R189">
        <v>1.2E-2</v>
      </c>
      <c r="S189">
        <v>22.053999999999998</v>
      </c>
      <c r="T189">
        <v>8.35</v>
      </c>
    </row>
    <row r="190" spans="1:20" x14ac:dyDescent="0.25">
      <c r="A190" t="s">
        <v>457</v>
      </c>
      <c r="B190">
        <v>21860001</v>
      </c>
      <c r="C190" s="2">
        <v>43669</v>
      </c>
      <c r="D190" t="s">
        <v>44</v>
      </c>
      <c r="E190">
        <v>0.28199999999999997</v>
      </c>
      <c r="F190">
        <v>0</v>
      </c>
      <c r="G190">
        <v>11.767423303617274</v>
      </c>
      <c r="H190" s="3">
        <v>9291648.6181221977</v>
      </c>
      <c r="I190" s="3">
        <v>0</v>
      </c>
      <c r="J190" s="3">
        <v>0</v>
      </c>
      <c r="K190" s="3">
        <v>0</v>
      </c>
      <c r="L190">
        <v>4.8499999999999996</v>
      </c>
      <c r="M190">
        <v>0.29899999999999999</v>
      </c>
      <c r="N190">
        <v>0.28299999999999997</v>
      </c>
      <c r="O190">
        <v>1.5620000000000001</v>
      </c>
      <c r="P190">
        <v>4.6199999999999998E-2</v>
      </c>
      <c r="Q190">
        <v>1.3049999999999999</v>
      </c>
      <c r="R190">
        <v>0.1182</v>
      </c>
      <c r="S190">
        <v>12.478</v>
      </c>
      <c r="T190">
        <v>8.32</v>
      </c>
    </row>
    <row r="191" spans="1:20" x14ac:dyDescent="0.25">
      <c r="A191" t="s">
        <v>477</v>
      </c>
      <c r="B191">
        <v>21690001</v>
      </c>
      <c r="C191" s="2"/>
      <c r="D191" t="s">
        <v>105</v>
      </c>
    </row>
    <row r="192" spans="1:20" x14ac:dyDescent="0.25">
      <c r="A192" t="s">
        <v>486</v>
      </c>
      <c r="B192">
        <v>21280001</v>
      </c>
      <c r="C192" s="2">
        <v>43676</v>
      </c>
      <c r="D192" t="s">
        <v>17</v>
      </c>
      <c r="E192">
        <v>0.105</v>
      </c>
      <c r="F192">
        <v>3.0000000000000001E-3</v>
      </c>
      <c r="G192">
        <v>10.400290809645531</v>
      </c>
      <c r="H192" s="3">
        <v>2804880.5306795179</v>
      </c>
      <c r="I192" s="3">
        <v>0</v>
      </c>
      <c r="J192" s="3">
        <v>0</v>
      </c>
      <c r="K192" s="3">
        <v>0</v>
      </c>
      <c r="L192">
        <v>4.07</v>
      </c>
      <c r="M192">
        <v>0.19900000000000001</v>
      </c>
      <c r="N192">
        <v>0.22</v>
      </c>
      <c r="O192">
        <v>1.1779999999999999</v>
      </c>
      <c r="P192">
        <v>6.2399999999999997E-2</v>
      </c>
      <c r="Q192">
        <v>2.6480000000000001</v>
      </c>
      <c r="R192">
        <v>6.5199999999999994E-2</v>
      </c>
      <c r="S192">
        <v>13.677</v>
      </c>
      <c r="T192">
        <v>8.0299999999999994</v>
      </c>
    </row>
    <row r="193" spans="1:20" x14ac:dyDescent="0.25">
      <c r="A193" t="s">
        <v>499</v>
      </c>
      <c r="B193">
        <v>21350001</v>
      </c>
      <c r="C193" s="2">
        <v>43676</v>
      </c>
      <c r="D193" t="s">
        <v>56</v>
      </c>
      <c r="E193">
        <v>0.11</v>
      </c>
      <c r="F193">
        <v>1E-3</v>
      </c>
      <c r="G193">
        <v>12.773810648096793</v>
      </c>
      <c r="H193" s="3">
        <v>2422437.8279960291</v>
      </c>
      <c r="I193" s="3">
        <v>233737.18114122099</v>
      </c>
      <c r="J193" s="3">
        <v>0</v>
      </c>
      <c r="K193" s="3">
        <v>0</v>
      </c>
      <c r="L193">
        <v>5.4539999999999997</v>
      </c>
      <c r="M193">
        <v>0.187</v>
      </c>
      <c r="N193">
        <v>0.36</v>
      </c>
      <c r="O193">
        <v>1.268</v>
      </c>
      <c r="P193">
        <v>6.8199999999999997E-2</v>
      </c>
      <c r="Q193">
        <v>1.2390000000000001</v>
      </c>
      <c r="R193">
        <v>0.1042</v>
      </c>
      <c r="S193">
        <v>12.089</v>
      </c>
      <c r="T193">
        <v>8.17</v>
      </c>
    </row>
    <row r="194" spans="1:20" x14ac:dyDescent="0.25">
      <c r="A194" t="s">
        <v>516</v>
      </c>
      <c r="B194">
        <v>21770001</v>
      </c>
      <c r="C194" s="2">
        <v>43677</v>
      </c>
      <c r="D194" t="s">
        <v>108</v>
      </c>
      <c r="E194">
        <v>7.0000000000000001E-3</v>
      </c>
      <c r="F194">
        <v>0</v>
      </c>
      <c r="G194">
        <v>11.677496634955332</v>
      </c>
      <c r="H194" s="3">
        <v>3287654.2505651829</v>
      </c>
      <c r="I194" s="3">
        <v>0</v>
      </c>
      <c r="J194" s="3">
        <v>0</v>
      </c>
      <c r="K194" s="3">
        <v>0</v>
      </c>
      <c r="L194">
        <v>4.9720000000000004</v>
      </c>
      <c r="M194">
        <v>0.17899999999999999</v>
      </c>
      <c r="N194">
        <v>0.08</v>
      </c>
      <c r="O194">
        <v>1.1539999999999999</v>
      </c>
      <c r="P194">
        <v>5.79E-2</v>
      </c>
      <c r="Q194">
        <v>1.34</v>
      </c>
      <c r="R194">
        <v>7.6999999999999999E-2</v>
      </c>
      <c r="S194">
        <v>17.155000000000001</v>
      </c>
      <c r="T194">
        <v>8.16</v>
      </c>
    </row>
    <row r="195" spans="1:20" x14ac:dyDescent="0.25">
      <c r="A195" t="s">
        <v>493</v>
      </c>
      <c r="B195">
        <v>21810002</v>
      </c>
      <c r="C195" s="2">
        <v>43676</v>
      </c>
      <c r="D195" t="s">
        <v>38</v>
      </c>
      <c r="E195">
        <v>5.5E-2</v>
      </c>
      <c r="F195">
        <v>0</v>
      </c>
      <c r="G195">
        <v>37.687546596736475</v>
      </c>
      <c r="H195" s="3">
        <v>4370615.2633865662</v>
      </c>
      <c r="I195" s="3">
        <v>58971.645026065795</v>
      </c>
      <c r="J195" s="3">
        <v>0</v>
      </c>
      <c r="K195" s="3">
        <v>0</v>
      </c>
      <c r="L195">
        <v>6.7830000000000004</v>
      </c>
      <c r="M195">
        <v>0.254</v>
      </c>
      <c r="N195">
        <v>7.0000000000000007E-2</v>
      </c>
      <c r="O195">
        <v>2.7949999999999999</v>
      </c>
      <c r="P195">
        <v>2.58E-2</v>
      </c>
      <c r="Q195">
        <v>4.2000000000000003E-2</v>
      </c>
      <c r="R195">
        <v>1.7899999999999999E-2</v>
      </c>
      <c r="S195">
        <v>18.782</v>
      </c>
      <c r="T195">
        <v>8.4</v>
      </c>
    </row>
    <row r="196" spans="1:20" x14ac:dyDescent="0.25">
      <c r="A196" t="s">
        <v>506</v>
      </c>
      <c r="B196">
        <v>21930001</v>
      </c>
      <c r="C196" s="2"/>
      <c r="D196" t="s">
        <v>78</v>
      </c>
    </row>
    <row r="197" spans="1:20" x14ac:dyDescent="0.25">
      <c r="A197" t="s">
        <v>496</v>
      </c>
      <c r="B197">
        <v>21940001</v>
      </c>
      <c r="C197" s="2">
        <v>43676</v>
      </c>
      <c r="D197" t="s">
        <v>47</v>
      </c>
      <c r="E197">
        <v>0</v>
      </c>
      <c r="F197">
        <v>0</v>
      </c>
      <c r="G197">
        <v>4.3705637373675019</v>
      </c>
      <c r="H197" s="3">
        <v>1806123.8422285367</v>
      </c>
      <c r="I197" s="3">
        <v>0</v>
      </c>
      <c r="J197" s="3">
        <v>0</v>
      </c>
      <c r="K197" s="3">
        <v>0</v>
      </c>
      <c r="L197">
        <v>4.0380000000000003</v>
      </c>
      <c r="M197">
        <v>0.186</v>
      </c>
      <c r="N197">
        <v>0.04</v>
      </c>
      <c r="O197">
        <v>0.94</v>
      </c>
      <c r="P197">
        <v>4.8099999999999997E-2</v>
      </c>
      <c r="Q197">
        <v>2.0390000000000001</v>
      </c>
      <c r="R197">
        <v>8.9499999999999996E-2</v>
      </c>
      <c r="S197">
        <v>14.871</v>
      </c>
      <c r="T197">
        <v>7.9</v>
      </c>
    </row>
    <row r="198" spans="1:20" x14ac:dyDescent="0.25">
      <c r="A198" t="s">
        <v>497</v>
      </c>
      <c r="B198">
        <v>21170001</v>
      </c>
      <c r="C198" s="2">
        <v>43676</v>
      </c>
      <c r="D198" t="s">
        <v>50</v>
      </c>
      <c r="E198">
        <v>0.62</v>
      </c>
      <c r="F198">
        <v>5.0000000000000001E-3</v>
      </c>
      <c r="G198">
        <v>8.4762597165822697</v>
      </c>
      <c r="H198" s="3">
        <v>2824769.7283539218</v>
      </c>
      <c r="I198" s="3">
        <v>182286.55018429819</v>
      </c>
      <c r="J198" s="3">
        <v>23810.353181663537</v>
      </c>
      <c r="K198" s="3">
        <v>0</v>
      </c>
      <c r="L198">
        <v>8.3480000000000008</v>
      </c>
      <c r="M198">
        <v>2.8000000000000001E-2</v>
      </c>
      <c r="N198">
        <v>-7.0000000000000007E-2</v>
      </c>
      <c r="O198">
        <v>1.6559999999999999</v>
      </c>
      <c r="P198">
        <v>1.9E-2</v>
      </c>
      <c r="Q198">
        <v>4.4999999999999998E-2</v>
      </c>
      <c r="R198">
        <v>7.7000000000000002E-3</v>
      </c>
      <c r="S198">
        <v>12.122999999999999</v>
      </c>
      <c r="T198">
        <v>8.4499999999999993</v>
      </c>
    </row>
    <row r="199" spans="1:20" x14ac:dyDescent="0.25">
      <c r="A199" t="s">
        <v>513</v>
      </c>
      <c r="B199">
        <v>21300005</v>
      </c>
      <c r="C199" s="2">
        <v>43677</v>
      </c>
      <c r="D199" t="s">
        <v>99</v>
      </c>
      <c r="E199">
        <v>1.9079999999999999</v>
      </c>
      <c r="F199">
        <v>0</v>
      </c>
      <c r="G199">
        <v>16.989138028625703</v>
      </c>
      <c r="H199" s="3">
        <v>6666420.4087617332</v>
      </c>
      <c r="I199" s="3">
        <v>1550029.1532063223</v>
      </c>
      <c r="J199" s="3">
        <v>0</v>
      </c>
      <c r="K199" s="3">
        <v>0</v>
      </c>
      <c r="L199">
        <v>7.609</v>
      </c>
      <c r="M199">
        <v>0.38900000000000001</v>
      </c>
      <c r="N199">
        <v>7.0000000000000007E-2</v>
      </c>
      <c r="O199">
        <v>16.908000000000001</v>
      </c>
      <c r="P199">
        <v>3.8100000000000002E-2</v>
      </c>
      <c r="Q199">
        <v>6.2E-2</v>
      </c>
      <c r="R199">
        <v>3.7000000000000002E-3</v>
      </c>
      <c r="S199">
        <v>13.241</v>
      </c>
      <c r="T199">
        <v>8.1999999999999993</v>
      </c>
    </row>
    <row r="200" spans="1:20" x14ac:dyDescent="0.25">
      <c r="A200" t="s">
        <v>492</v>
      </c>
      <c r="B200">
        <v>21810001</v>
      </c>
      <c r="C200" s="2">
        <v>43676</v>
      </c>
      <c r="D200" t="s">
        <v>35</v>
      </c>
      <c r="E200">
        <v>0</v>
      </c>
      <c r="F200">
        <v>0</v>
      </c>
      <c r="G200">
        <v>37.523099494765255</v>
      </c>
      <c r="H200" s="3">
        <v>5762855.7888369625</v>
      </c>
      <c r="I200" s="3">
        <v>68418.958082137411</v>
      </c>
      <c r="J200" s="3">
        <v>0</v>
      </c>
      <c r="K200" s="3">
        <v>0</v>
      </c>
      <c r="L200">
        <v>7.03</v>
      </c>
      <c r="M200">
        <v>0.46200000000000002</v>
      </c>
      <c r="N200">
        <v>0.12</v>
      </c>
      <c r="O200">
        <v>3.5579999999999998</v>
      </c>
      <c r="P200">
        <v>2.3400000000000001E-2</v>
      </c>
      <c r="Q200">
        <v>6.9000000000000006E-2</v>
      </c>
      <c r="R200">
        <v>2.0299999999999999E-2</v>
      </c>
      <c r="S200">
        <v>18.494</v>
      </c>
      <c r="T200">
        <v>8.3000000000000007</v>
      </c>
    </row>
    <row r="201" spans="1:20" x14ac:dyDescent="0.25">
      <c r="A201" t="s">
        <v>512</v>
      </c>
      <c r="B201">
        <v>21300004</v>
      </c>
      <c r="C201" s="2">
        <v>43677</v>
      </c>
      <c r="D201" t="s">
        <v>96</v>
      </c>
      <c r="E201">
        <v>0</v>
      </c>
      <c r="F201">
        <v>6.0000000000000001E-3</v>
      </c>
      <c r="G201">
        <v>4.90227603374111</v>
      </c>
      <c r="H201" s="3">
        <v>4876625.9734906778</v>
      </c>
      <c r="I201" s="3">
        <v>0</v>
      </c>
      <c r="J201" s="3">
        <v>0</v>
      </c>
      <c r="K201" s="3">
        <v>0</v>
      </c>
      <c r="L201">
        <v>6.4480000000000004</v>
      </c>
      <c r="M201">
        <v>9.9000000000000005E-2</v>
      </c>
      <c r="N201">
        <v>0.15</v>
      </c>
      <c r="O201">
        <v>0.70499999999999996</v>
      </c>
      <c r="P201">
        <v>4.1599999999999998E-2</v>
      </c>
      <c r="Q201">
        <v>7.3999999999999996E-2</v>
      </c>
      <c r="R201">
        <v>4.1000000000000003E-3</v>
      </c>
      <c r="S201">
        <v>22.677</v>
      </c>
      <c r="T201">
        <v>8.1</v>
      </c>
    </row>
    <row r="202" spans="1:20" x14ac:dyDescent="0.25">
      <c r="A202" t="s">
        <v>483</v>
      </c>
      <c r="B202">
        <v>21070001</v>
      </c>
      <c r="C202" s="2">
        <v>43676</v>
      </c>
      <c r="D202" t="s">
        <v>8</v>
      </c>
      <c r="E202">
        <v>0.38</v>
      </c>
      <c r="F202">
        <v>4.0000000000000001E-3</v>
      </c>
      <c r="G202">
        <v>7.6046900761348093</v>
      </c>
      <c r="H202" s="3">
        <v>2339893.6334676705</v>
      </c>
      <c r="I202" s="3">
        <v>64632.718984766892</v>
      </c>
      <c r="J202" s="3">
        <v>7391.0821433309357</v>
      </c>
      <c r="K202" s="3">
        <v>0</v>
      </c>
      <c r="L202">
        <v>6.0460000000000003</v>
      </c>
      <c r="M202">
        <v>0.113</v>
      </c>
      <c r="N202">
        <v>0.05</v>
      </c>
      <c r="O202">
        <v>1.64</v>
      </c>
      <c r="P202">
        <v>1.44E-2</v>
      </c>
      <c r="Q202">
        <v>3.6999999999999998E-2</v>
      </c>
      <c r="R202">
        <v>9.1999999999999998E-3</v>
      </c>
      <c r="S202">
        <v>34.587000000000003</v>
      </c>
      <c r="T202">
        <v>8.2100000000000009</v>
      </c>
    </row>
    <row r="203" spans="1:20" x14ac:dyDescent="0.25">
      <c r="A203" t="s">
        <v>518</v>
      </c>
      <c r="B203">
        <v>21880001</v>
      </c>
      <c r="C203" s="2">
        <v>43677</v>
      </c>
      <c r="D203" t="s">
        <v>114</v>
      </c>
      <c r="E203">
        <v>18.364999999999998</v>
      </c>
      <c r="F203">
        <v>0</v>
      </c>
      <c r="G203">
        <v>21.314096810468769</v>
      </c>
      <c r="H203" s="3">
        <v>8763041.5512114298</v>
      </c>
      <c r="I203" s="3">
        <v>6751585.7423324892</v>
      </c>
      <c r="J203" s="3">
        <v>0</v>
      </c>
      <c r="K203" s="3">
        <v>0</v>
      </c>
      <c r="L203">
        <v>9.2690000000000001</v>
      </c>
      <c r="M203">
        <v>0.78500000000000003</v>
      </c>
      <c r="N203">
        <v>2.63</v>
      </c>
      <c r="O203">
        <v>4.6680000000000001</v>
      </c>
      <c r="P203">
        <v>2.92E-2</v>
      </c>
      <c r="Q203">
        <v>7.9000000000000001E-2</v>
      </c>
      <c r="R203">
        <v>1.1299999999999999E-2</v>
      </c>
      <c r="S203">
        <v>7.1230000000000002</v>
      </c>
      <c r="T203">
        <v>10.01</v>
      </c>
    </row>
    <row r="204" spans="1:20" x14ac:dyDescent="0.25">
      <c r="A204" t="s">
        <v>509</v>
      </c>
      <c r="B204">
        <v>21300001</v>
      </c>
      <c r="C204" s="2">
        <v>43677</v>
      </c>
      <c r="D204" t="s">
        <v>87</v>
      </c>
      <c r="E204">
        <v>0.14000000000000001</v>
      </c>
      <c r="F204">
        <v>0</v>
      </c>
      <c r="G204">
        <v>5.2969490784720357</v>
      </c>
      <c r="H204" s="3">
        <v>2325975.1298250165</v>
      </c>
      <c r="I204" s="3">
        <v>108911.60408100914</v>
      </c>
      <c r="J204" s="3">
        <v>0</v>
      </c>
      <c r="K204" s="3">
        <v>0</v>
      </c>
      <c r="L204">
        <v>7.1970000000000001</v>
      </c>
      <c r="M204">
        <v>4.2000000000000003E-2</v>
      </c>
      <c r="N204">
        <v>-0.01</v>
      </c>
      <c r="O204">
        <v>0.82499999999999996</v>
      </c>
      <c r="P204">
        <v>3.3000000000000002E-2</v>
      </c>
      <c r="Q204">
        <v>5.8000000000000003E-2</v>
      </c>
      <c r="R204">
        <v>-1.1000000000000001E-3</v>
      </c>
      <c r="S204">
        <v>22.832000000000001</v>
      </c>
      <c r="T204">
        <v>8.1</v>
      </c>
    </row>
    <row r="205" spans="1:20" x14ac:dyDescent="0.25">
      <c r="A205" t="s">
        <v>502</v>
      </c>
      <c r="B205">
        <v>21040001</v>
      </c>
      <c r="C205" s="2">
        <v>43677</v>
      </c>
      <c r="D205" t="s">
        <v>66</v>
      </c>
      <c r="E205">
        <v>3.0150000000000001</v>
      </c>
      <c r="F205">
        <v>0.01</v>
      </c>
      <c r="G205">
        <v>11.425344411932796</v>
      </c>
      <c r="H205" s="3">
        <v>4999762.4644998191</v>
      </c>
      <c r="I205" s="3">
        <v>1040094.1803232726</v>
      </c>
      <c r="J205" s="3">
        <v>0</v>
      </c>
      <c r="K205" s="3">
        <v>0</v>
      </c>
      <c r="L205">
        <v>8.0039999999999996</v>
      </c>
      <c r="M205">
        <v>0.35499999999999998</v>
      </c>
      <c r="N205">
        <v>0.06</v>
      </c>
      <c r="O205">
        <v>2.794</v>
      </c>
      <c r="P205">
        <v>3.1199999999999999E-2</v>
      </c>
      <c r="Q205">
        <v>0.56499999999999995</v>
      </c>
      <c r="R205">
        <v>5.3499999999999999E-2</v>
      </c>
      <c r="S205">
        <v>6.54</v>
      </c>
      <c r="T205">
        <v>8.93</v>
      </c>
    </row>
    <row r="206" spans="1:20" x14ac:dyDescent="0.25">
      <c r="A206" t="s">
        <v>519</v>
      </c>
      <c r="B206">
        <v>21890001</v>
      </c>
      <c r="C206" s="2">
        <v>43677</v>
      </c>
      <c r="D206" t="s">
        <v>117</v>
      </c>
      <c r="E206">
        <v>0</v>
      </c>
      <c r="F206">
        <v>0</v>
      </c>
      <c r="G206">
        <v>6.3987446616792027</v>
      </c>
      <c r="H206" s="3">
        <v>2550516.7992730527</v>
      </c>
      <c r="I206" s="3">
        <v>0</v>
      </c>
      <c r="J206" s="3">
        <v>0</v>
      </c>
      <c r="K206" s="3">
        <v>0</v>
      </c>
      <c r="L206">
        <v>22.75</v>
      </c>
      <c r="M206">
        <v>0.14499999999999999</v>
      </c>
      <c r="N206">
        <v>-7.0000000000000007E-2</v>
      </c>
      <c r="O206">
        <v>0.67600000000000005</v>
      </c>
      <c r="P206">
        <v>2.2100000000000002E-2</v>
      </c>
      <c r="Q206">
        <v>8.2000000000000003E-2</v>
      </c>
      <c r="R206">
        <v>2.9999999999999997E-4</v>
      </c>
      <c r="S206">
        <v>1.679</v>
      </c>
      <c r="T206">
        <v>8.34</v>
      </c>
    </row>
    <row r="207" spans="1:20" x14ac:dyDescent="0.25">
      <c r="A207" t="s">
        <v>505</v>
      </c>
      <c r="B207">
        <v>21910001</v>
      </c>
      <c r="C207" s="2">
        <v>43677</v>
      </c>
      <c r="D207" t="s">
        <v>75</v>
      </c>
      <c r="E207">
        <v>1.7999999999999999E-2</v>
      </c>
      <c r="F207">
        <v>0</v>
      </c>
      <c r="G207">
        <v>13.195891543156256</v>
      </c>
      <c r="H207" s="3">
        <v>7738263.5332328575</v>
      </c>
      <c r="I207" s="3">
        <v>0</v>
      </c>
      <c r="J207" s="3">
        <v>0</v>
      </c>
      <c r="K207" s="3">
        <v>0</v>
      </c>
      <c r="L207">
        <v>7.7409999999999997</v>
      </c>
      <c r="M207">
        <v>0.17899999999999999</v>
      </c>
      <c r="N207">
        <v>0.27</v>
      </c>
      <c r="O207">
        <v>1.27</v>
      </c>
      <c r="P207">
        <v>1.8499999999999999E-2</v>
      </c>
      <c r="Q207">
        <v>6.9000000000000006E-2</v>
      </c>
      <c r="R207">
        <v>2.8E-3</v>
      </c>
      <c r="S207">
        <v>10.378</v>
      </c>
      <c r="T207">
        <v>8.48</v>
      </c>
    </row>
    <row r="208" spans="1:20" x14ac:dyDescent="0.25">
      <c r="A208" t="s">
        <v>507</v>
      </c>
      <c r="B208">
        <v>21150001</v>
      </c>
      <c r="C208" s="2">
        <v>43677</v>
      </c>
      <c r="D208" t="s">
        <v>81</v>
      </c>
      <c r="E208">
        <v>0.28499999999999998</v>
      </c>
      <c r="F208">
        <v>3.0000000000000001E-3</v>
      </c>
      <c r="G208">
        <v>12.603881976059867</v>
      </c>
      <c r="H208" s="3">
        <v>4443116.5001670932</v>
      </c>
      <c r="I208" s="3">
        <v>103836.3465505097</v>
      </c>
      <c r="J208" s="3">
        <v>0</v>
      </c>
      <c r="K208" s="3">
        <v>0</v>
      </c>
      <c r="L208">
        <v>21.69</v>
      </c>
      <c r="M208">
        <v>0.16600000000000001</v>
      </c>
      <c r="N208">
        <v>0.25</v>
      </c>
      <c r="O208">
        <v>1.468</v>
      </c>
      <c r="P208">
        <v>2.86E-2</v>
      </c>
      <c r="Q208">
        <v>8.4000000000000005E-2</v>
      </c>
      <c r="R208">
        <v>4.5999999999999999E-3</v>
      </c>
      <c r="S208">
        <v>7.4240000000000004</v>
      </c>
      <c r="T208">
        <v>9.81</v>
      </c>
    </row>
    <row r="209" spans="1:20" x14ac:dyDescent="0.25">
      <c r="A209" t="s">
        <v>520</v>
      </c>
      <c r="B209">
        <v>21920001</v>
      </c>
      <c r="C209" s="2">
        <v>43677</v>
      </c>
      <c r="D209" t="s">
        <v>120</v>
      </c>
      <c r="E209">
        <v>27.495000000000001</v>
      </c>
      <c r="F209">
        <v>1.0999999999999999E-2</v>
      </c>
      <c r="G209">
        <v>29.635120170212446</v>
      </c>
      <c r="H209" s="3">
        <v>27050059.219642252</v>
      </c>
      <c r="I209" s="3">
        <v>1493096.8353284721</v>
      </c>
      <c r="J209" s="3">
        <v>0</v>
      </c>
      <c r="K209" s="3">
        <v>0</v>
      </c>
      <c r="L209">
        <v>15.29</v>
      </c>
      <c r="M209">
        <v>2.6549999999999998</v>
      </c>
      <c r="N209">
        <v>0.39</v>
      </c>
      <c r="O209">
        <v>8.5299999999999994</v>
      </c>
      <c r="P209">
        <v>0.39360000000000001</v>
      </c>
      <c r="Q209">
        <v>0.123</v>
      </c>
      <c r="R209">
        <v>0.1191</v>
      </c>
      <c r="S209">
        <v>14.795999999999999</v>
      </c>
      <c r="T209">
        <v>9.31</v>
      </c>
    </row>
    <row r="210" spans="1:20" x14ac:dyDescent="0.25">
      <c r="A210" t="s">
        <v>514</v>
      </c>
      <c r="B210">
        <v>21620001</v>
      </c>
      <c r="C210" s="2">
        <v>43677</v>
      </c>
      <c r="D210" t="s">
        <v>102</v>
      </c>
      <c r="E210">
        <v>6.7530000000000001</v>
      </c>
      <c r="F210">
        <v>1E-3</v>
      </c>
      <c r="G210">
        <v>13.486414756638741</v>
      </c>
      <c r="H210" s="3">
        <v>3376381.7040918372</v>
      </c>
      <c r="I210" s="3">
        <v>1212418.1644988195</v>
      </c>
      <c r="J210" s="3">
        <v>0</v>
      </c>
      <c r="K210" s="3">
        <v>0</v>
      </c>
      <c r="L210">
        <v>10.29</v>
      </c>
      <c r="M210">
        <v>0.60099999999999998</v>
      </c>
      <c r="N210">
        <v>0.04</v>
      </c>
      <c r="O210">
        <v>6.3650000000000002</v>
      </c>
      <c r="P210">
        <v>5.3600000000000002E-2</v>
      </c>
      <c r="Q210">
        <v>8.5000000000000006E-2</v>
      </c>
      <c r="R210">
        <v>1.0200000000000001E-2</v>
      </c>
      <c r="S210">
        <v>9.6470000000000002</v>
      </c>
      <c r="T210">
        <v>9.01</v>
      </c>
    </row>
    <row r="211" spans="1:20" x14ac:dyDescent="0.25">
      <c r="A211" t="s">
        <v>488</v>
      </c>
      <c r="B211">
        <v>21520001</v>
      </c>
      <c r="C211" s="2">
        <v>43676</v>
      </c>
      <c r="D211" t="s">
        <v>23</v>
      </c>
      <c r="E211">
        <v>0.125</v>
      </c>
      <c r="F211">
        <v>0</v>
      </c>
      <c r="G211">
        <v>10.921039965887726</v>
      </c>
      <c r="H211" s="3">
        <v>2804657.545415293</v>
      </c>
      <c r="I211" s="3">
        <v>0</v>
      </c>
      <c r="J211" s="3">
        <v>0</v>
      </c>
      <c r="K211" s="3">
        <v>0</v>
      </c>
      <c r="L211">
        <v>5.8419999999999996</v>
      </c>
      <c r="M211">
        <v>0.189</v>
      </c>
      <c r="N211">
        <v>0</v>
      </c>
      <c r="O211">
        <v>2.3359999999999999</v>
      </c>
      <c r="P211">
        <v>1.7999999999999999E-2</v>
      </c>
      <c r="Q211">
        <v>0.112</v>
      </c>
      <c r="R211">
        <v>3.3700000000000001E-2</v>
      </c>
      <c r="S211">
        <v>23.428999999999998</v>
      </c>
      <c r="T211">
        <v>9.2100000000000009</v>
      </c>
    </row>
    <row r="212" spans="1:20" x14ac:dyDescent="0.25">
      <c r="A212" t="s">
        <v>491</v>
      </c>
      <c r="B212">
        <v>21780001</v>
      </c>
      <c r="C212" s="2">
        <v>43676</v>
      </c>
      <c r="D212" t="s">
        <v>32</v>
      </c>
      <c r="E212">
        <v>0</v>
      </c>
      <c r="F212">
        <v>0</v>
      </c>
      <c r="G212">
        <v>9.1779006849928049</v>
      </c>
      <c r="H212" s="3">
        <v>1340727.5890723921</v>
      </c>
      <c r="I212" s="3">
        <v>0</v>
      </c>
      <c r="J212" s="3">
        <v>0</v>
      </c>
      <c r="K212" s="3">
        <v>0</v>
      </c>
      <c r="L212">
        <v>6.7969999999999997</v>
      </c>
      <c r="M212">
        <v>0.36</v>
      </c>
      <c r="N212">
        <v>-0.03</v>
      </c>
      <c r="O212">
        <v>3.2490000000000001</v>
      </c>
      <c r="P212">
        <v>2.29E-2</v>
      </c>
      <c r="Q212">
        <v>6.3E-2</v>
      </c>
      <c r="R212">
        <v>1.23E-2</v>
      </c>
      <c r="S212">
        <v>29.574000000000002</v>
      </c>
      <c r="T212">
        <v>8.6199999999999992</v>
      </c>
    </row>
    <row r="213" spans="1:20" x14ac:dyDescent="0.25">
      <c r="A213" t="s">
        <v>517</v>
      </c>
      <c r="B213">
        <v>21870001</v>
      </c>
      <c r="C213" s="2">
        <v>43677</v>
      </c>
      <c r="D213" t="s">
        <v>111</v>
      </c>
      <c r="E213">
        <v>8.94</v>
      </c>
      <c r="F213">
        <v>0</v>
      </c>
      <c r="G213">
        <v>15.125404206285225</v>
      </c>
      <c r="H213" s="3">
        <v>6024707.4071914703</v>
      </c>
      <c r="I213" s="3">
        <v>3247682.1019620537</v>
      </c>
      <c r="J213" s="3">
        <v>0</v>
      </c>
      <c r="K213" s="3">
        <v>0</v>
      </c>
      <c r="L213">
        <v>13.27</v>
      </c>
      <c r="M213">
        <v>0.161</v>
      </c>
      <c r="N213">
        <v>0.27</v>
      </c>
      <c r="O213">
        <v>3.2989999999999999</v>
      </c>
      <c r="P213">
        <v>0.10059999999999999</v>
      </c>
      <c r="Q213">
        <v>7.4999999999999997E-2</v>
      </c>
      <c r="R213">
        <v>6.3E-3</v>
      </c>
      <c r="S213">
        <v>3.5760000000000001</v>
      </c>
      <c r="T213">
        <v>9.84</v>
      </c>
    </row>
    <row r="214" spans="1:20" x14ac:dyDescent="0.25">
      <c r="A214" t="s">
        <v>508</v>
      </c>
      <c r="B214">
        <v>21260001</v>
      </c>
      <c r="C214" s="2">
        <v>43677</v>
      </c>
      <c r="D214" t="s">
        <v>84</v>
      </c>
      <c r="E214">
        <v>6.3E-2</v>
      </c>
      <c r="F214">
        <v>4.0000000000000001E-3</v>
      </c>
      <c r="G214">
        <v>5.9108849258312537</v>
      </c>
      <c r="H214" s="3">
        <v>2245486.9720747112</v>
      </c>
      <c r="I214" s="3">
        <v>0</v>
      </c>
      <c r="J214" s="3">
        <v>0</v>
      </c>
      <c r="K214" s="3">
        <v>0</v>
      </c>
      <c r="L214">
        <v>9.6010000000000009</v>
      </c>
      <c r="M214">
        <v>-8.1000000000000003E-2</v>
      </c>
      <c r="N214">
        <v>-0.03</v>
      </c>
      <c r="O214">
        <v>0.86799999999999999</v>
      </c>
      <c r="P214">
        <v>1.4500000000000001E-2</v>
      </c>
      <c r="Q214">
        <v>5.6000000000000001E-2</v>
      </c>
      <c r="R214">
        <v>1.6999999999999999E-3</v>
      </c>
      <c r="S214">
        <v>3.04</v>
      </c>
      <c r="T214">
        <v>8.2100000000000009</v>
      </c>
    </row>
    <row r="215" spans="1:20" x14ac:dyDescent="0.25">
      <c r="A215" t="s">
        <v>490</v>
      </c>
      <c r="B215">
        <v>21670001</v>
      </c>
      <c r="C215" s="2">
        <v>43676</v>
      </c>
      <c r="D215" t="s">
        <v>29</v>
      </c>
      <c r="E215">
        <v>0.185</v>
      </c>
      <c r="F215">
        <v>0</v>
      </c>
      <c r="G215">
        <v>16.720541095406048</v>
      </c>
      <c r="H215" s="3">
        <v>2406012.2576683401</v>
      </c>
      <c r="I215" s="3">
        <v>0</v>
      </c>
      <c r="J215" s="3">
        <v>0</v>
      </c>
      <c r="K215" s="3">
        <v>0</v>
      </c>
      <c r="L215">
        <v>8.9429999999999996</v>
      </c>
      <c r="M215">
        <v>0.13700000000000001</v>
      </c>
      <c r="N215">
        <v>-0.04</v>
      </c>
      <c r="O215">
        <v>0.90700000000000003</v>
      </c>
      <c r="P215">
        <v>7.7999999999999996E-3</v>
      </c>
      <c r="Q215">
        <v>4.4999999999999998E-2</v>
      </c>
      <c r="R215">
        <v>6.1999999999999998E-3</v>
      </c>
      <c r="S215">
        <v>11.961</v>
      </c>
      <c r="T215">
        <v>8.4600000000000009</v>
      </c>
    </row>
    <row r="216" spans="1:20" x14ac:dyDescent="0.25">
      <c r="A216" t="s">
        <v>500</v>
      </c>
      <c r="B216">
        <v>21420001</v>
      </c>
      <c r="C216" s="2">
        <v>43676</v>
      </c>
      <c r="D216" t="s">
        <v>59</v>
      </c>
      <c r="E216">
        <v>0</v>
      </c>
      <c r="F216">
        <v>3.0000000000000001E-3</v>
      </c>
      <c r="G216">
        <v>7.2593511619952489</v>
      </c>
      <c r="H216" s="3">
        <v>1780053.5565197424</v>
      </c>
      <c r="I216" s="3">
        <v>0</v>
      </c>
      <c r="J216" s="3">
        <v>0</v>
      </c>
      <c r="K216" s="3">
        <v>0</v>
      </c>
      <c r="L216">
        <v>5.2670000000000003</v>
      </c>
      <c r="M216">
        <v>0.13800000000000001</v>
      </c>
      <c r="N216">
        <v>0.03</v>
      </c>
      <c r="O216">
        <v>1.3460000000000001</v>
      </c>
      <c r="P216">
        <v>6.7699999999999996E-2</v>
      </c>
      <c r="Q216">
        <v>1.0129999999999999</v>
      </c>
      <c r="R216">
        <v>0.15210000000000001</v>
      </c>
      <c r="S216">
        <v>13.936</v>
      </c>
      <c r="T216">
        <v>8.4700000000000006</v>
      </c>
    </row>
    <row r="217" spans="1:20" x14ac:dyDescent="0.25">
      <c r="A217" t="s">
        <v>498</v>
      </c>
      <c r="B217">
        <v>21170002</v>
      </c>
      <c r="C217" s="2">
        <v>43676</v>
      </c>
      <c r="D217" t="s">
        <v>53</v>
      </c>
      <c r="E217">
        <v>2.9049999999999998</v>
      </c>
      <c r="F217">
        <v>3.0000000000000001E-3</v>
      </c>
      <c r="G217">
        <v>8.3227757547424659</v>
      </c>
      <c r="H217" s="3">
        <v>1612594.691807843</v>
      </c>
      <c r="I217" s="3">
        <v>553594.66860789154</v>
      </c>
      <c r="J217" s="3">
        <v>0</v>
      </c>
      <c r="K217" s="3">
        <v>0</v>
      </c>
      <c r="L217">
        <v>10.220000000000001</v>
      </c>
      <c r="M217">
        <v>0.151</v>
      </c>
      <c r="N217">
        <v>-0.05</v>
      </c>
      <c r="O217">
        <v>2.673</v>
      </c>
      <c r="P217">
        <v>1.7600000000000001E-2</v>
      </c>
      <c r="Q217">
        <v>8.2000000000000003E-2</v>
      </c>
      <c r="R217">
        <v>5.4999999999999997E-3</v>
      </c>
      <c r="S217">
        <v>12.529</v>
      </c>
      <c r="T217">
        <v>8.81</v>
      </c>
    </row>
    <row r="218" spans="1:20" x14ac:dyDescent="0.25">
      <c r="A218" t="s">
        <v>503</v>
      </c>
      <c r="B218">
        <v>21270001</v>
      </c>
      <c r="C218" s="2">
        <v>43677</v>
      </c>
      <c r="D218" t="s">
        <v>69</v>
      </c>
      <c r="E218">
        <v>2.3E-2</v>
      </c>
      <c r="F218">
        <v>7.0000000000000001E-3</v>
      </c>
      <c r="G218">
        <v>4.3212296067761367</v>
      </c>
      <c r="H218" s="3">
        <v>1101811.3662891306</v>
      </c>
      <c r="I218" s="3">
        <v>0</v>
      </c>
      <c r="J218" s="3">
        <v>0</v>
      </c>
      <c r="K218" s="3">
        <v>0</v>
      </c>
      <c r="L218">
        <v>8.2420000000000009</v>
      </c>
      <c r="M218">
        <v>8.5000000000000006E-2</v>
      </c>
      <c r="N218">
        <v>2.21</v>
      </c>
      <c r="O218">
        <v>0.73699999999999999</v>
      </c>
      <c r="P218">
        <v>1.3599999999999999E-2</v>
      </c>
      <c r="Q218">
        <v>1.6E-2</v>
      </c>
      <c r="R218">
        <v>-1E-4</v>
      </c>
      <c r="S218">
        <v>1.056</v>
      </c>
      <c r="T218">
        <v>8.4</v>
      </c>
    </row>
    <row r="219" spans="1:20" x14ac:dyDescent="0.25">
      <c r="A219" t="s">
        <v>485</v>
      </c>
      <c r="B219">
        <v>21130002</v>
      </c>
      <c r="C219" s="2">
        <v>43676</v>
      </c>
      <c r="D219" t="s">
        <v>14</v>
      </c>
      <c r="E219">
        <v>5.915</v>
      </c>
      <c r="F219">
        <v>5.0000000000000001E-3</v>
      </c>
      <c r="G219">
        <v>13.004036590856499</v>
      </c>
      <c r="H219" s="3">
        <v>2868320.6391418003</v>
      </c>
      <c r="I219" s="3">
        <v>469130.42382258736</v>
      </c>
      <c r="J219" s="3">
        <v>0</v>
      </c>
      <c r="K219" s="3">
        <v>0</v>
      </c>
      <c r="L219">
        <v>9.3309999999999995</v>
      </c>
      <c r="M219">
        <v>0.22500000000000001</v>
      </c>
      <c r="N219">
        <v>0.1</v>
      </c>
      <c r="O219">
        <v>4.3529999999999998</v>
      </c>
      <c r="P219">
        <v>0.1988</v>
      </c>
      <c r="Q219">
        <v>4.8000000000000001E-2</v>
      </c>
      <c r="R219">
        <v>1.47E-2</v>
      </c>
      <c r="S219">
        <v>18.43</v>
      </c>
      <c r="T219">
        <v>7.8</v>
      </c>
    </row>
    <row r="220" spans="1:20" x14ac:dyDescent="0.25">
      <c r="A220" t="s">
        <v>484</v>
      </c>
      <c r="B220">
        <v>21130001</v>
      </c>
      <c r="C220" s="2">
        <v>43676</v>
      </c>
      <c r="D220" t="s">
        <v>11</v>
      </c>
      <c r="E220">
        <v>1.5429999999999999</v>
      </c>
      <c r="F220">
        <v>5.0000000000000001E-3</v>
      </c>
      <c r="G220">
        <v>20.135559246341693</v>
      </c>
      <c r="H220" s="3">
        <v>6824330.5660972781</v>
      </c>
      <c r="I220" s="3">
        <v>311245.73681260151</v>
      </c>
      <c r="J220" s="3">
        <v>0</v>
      </c>
      <c r="K220" s="3">
        <v>0</v>
      </c>
      <c r="L220">
        <v>8.4260000000000002</v>
      </c>
      <c r="M220">
        <v>0.14099999999999999</v>
      </c>
      <c r="N220">
        <v>0.04</v>
      </c>
      <c r="O220">
        <v>4.1040000000000001</v>
      </c>
      <c r="P220">
        <v>0.18859999999999999</v>
      </c>
      <c r="Q220">
        <v>9.7000000000000003E-2</v>
      </c>
      <c r="R220">
        <v>2.35E-2</v>
      </c>
      <c r="S220">
        <v>18.937000000000001</v>
      </c>
      <c r="T220">
        <v>8.1</v>
      </c>
    </row>
    <row r="221" spans="1:20" x14ac:dyDescent="0.25">
      <c r="A221" t="s">
        <v>510</v>
      </c>
      <c r="B221">
        <v>21300002</v>
      </c>
      <c r="C221" s="2">
        <v>43677</v>
      </c>
      <c r="D221" t="s">
        <v>90</v>
      </c>
      <c r="E221">
        <v>0.157</v>
      </c>
      <c r="F221">
        <v>6.0000000000000001E-3</v>
      </c>
      <c r="G221">
        <v>5.0064258649895486</v>
      </c>
      <c r="H221" s="3">
        <v>2252979.5067979791</v>
      </c>
      <c r="I221" s="3">
        <v>209163.40967842354</v>
      </c>
      <c r="J221" s="3">
        <v>0</v>
      </c>
      <c r="K221" s="3">
        <v>0</v>
      </c>
      <c r="L221">
        <v>6.0869999999999997</v>
      </c>
      <c r="M221">
        <v>2.5000000000000001E-2</v>
      </c>
      <c r="N221">
        <v>0.26</v>
      </c>
      <c r="O221">
        <v>1.115</v>
      </c>
      <c r="P221">
        <v>2.01E-2</v>
      </c>
      <c r="Q221">
        <v>7.0000000000000007E-2</v>
      </c>
      <c r="R221">
        <v>1.8E-3</v>
      </c>
      <c r="S221">
        <v>22.355</v>
      </c>
      <c r="T221">
        <v>8.14</v>
      </c>
    </row>
    <row r="222" spans="1:20" x14ac:dyDescent="0.25">
      <c r="A222" t="s">
        <v>489</v>
      </c>
      <c r="B222">
        <v>21570001</v>
      </c>
      <c r="C222" s="2">
        <v>43676</v>
      </c>
      <c r="D222" t="s">
        <v>26</v>
      </c>
      <c r="E222">
        <v>0.04</v>
      </c>
      <c r="F222">
        <v>0</v>
      </c>
      <c r="G222">
        <v>9.2656058060441211</v>
      </c>
      <c r="H222" s="3">
        <v>2395879.5635571857</v>
      </c>
      <c r="I222" s="3">
        <v>0</v>
      </c>
      <c r="J222" s="3">
        <v>0</v>
      </c>
      <c r="K222" s="3">
        <v>0</v>
      </c>
      <c r="L222">
        <v>7.2759999999999998</v>
      </c>
      <c r="M222">
        <v>0.192</v>
      </c>
      <c r="N222">
        <v>-0.04</v>
      </c>
      <c r="O222">
        <v>1.484</v>
      </c>
      <c r="P222">
        <v>1.12E-2</v>
      </c>
      <c r="Q222">
        <v>4.4999999999999998E-2</v>
      </c>
      <c r="R222">
        <v>4.4999999999999997E-3</v>
      </c>
      <c r="S222">
        <v>6.851</v>
      </c>
      <c r="T222">
        <v>8.31</v>
      </c>
    </row>
    <row r="223" spans="1:20" x14ac:dyDescent="0.25">
      <c r="A223" t="s">
        <v>494</v>
      </c>
      <c r="B223">
        <v>21830001</v>
      </c>
      <c r="C223" s="2">
        <v>43676</v>
      </c>
      <c r="D223" t="s">
        <v>41</v>
      </c>
      <c r="E223">
        <v>0</v>
      </c>
      <c r="F223">
        <v>0</v>
      </c>
      <c r="G223">
        <v>9.2491610958469987</v>
      </c>
      <c r="H223" s="3">
        <v>1566067.2660609351</v>
      </c>
      <c r="I223" s="3">
        <v>0</v>
      </c>
      <c r="J223" s="3">
        <v>0</v>
      </c>
      <c r="K223" s="3">
        <v>0</v>
      </c>
      <c r="L223">
        <v>6.9640000000000004</v>
      </c>
      <c r="M223">
        <v>0.315</v>
      </c>
      <c r="N223">
        <v>7.0000000000000007E-2</v>
      </c>
      <c r="O223">
        <v>1.8839999999999999</v>
      </c>
      <c r="P223">
        <v>9.7000000000000003E-3</v>
      </c>
      <c r="Q223">
        <v>3.5999999999999997E-2</v>
      </c>
      <c r="R223">
        <v>4.1000000000000003E-3</v>
      </c>
      <c r="S223">
        <v>10.813000000000001</v>
      </c>
      <c r="T223">
        <v>9.15</v>
      </c>
    </row>
    <row r="224" spans="1:20" x14ac:dyDescent="0.25">
      <c r="A224" t="s">
        <v>504</v>
      </c>
      <c r="B224">
        <v>21590001</v>
      </c>
      <c r="C224" s="2">
        <v>43677</v>
      </c>
      <c r="D224" t="s">
        <v>72</v>
      </c>
      <c r="E224">
        <v>3.5000000000000003E-2</v>
      </c>
      <c r="F224">
        <v>4.0000000000000001E-3</v>
      </c>
      <c r="G224">
        <v>7.0674962096954932</v>
      </c>
      <c r="H224" s="3">
        <v>1812949.4473166231</v>
      </c>
      <c r="I224" s="3">
        <v>0</v>
      </c>
      <c r="J224" s="3">
        <v>0</v>
      </c>
      <c r="K224" s="3">
        <v>0</v>
      </c>
      <c r="L224">
        <v>8.49</v>
      </c>
      <c r="M224">
        <v>8.1000000000000003E-2</v>
      </c>
      <c r="N224">
        <v>0.06</v>
      </c>
      <c r="O224">
        <v>1.131</v>
      </c>
      <c r="P224">
        <v>4.4200000000000003E-2</v>
      </c>
      <c r="Q224">
        <v>8.4000000000000005E-2</v>
      </c>
      <c r="R224">
        <v>1.2999999999999999E-3</v>
      </c>
      <c r="S224">
        <v>4.7530000000000001</v>
      </c>
      <c r="T224">
        <v>7.88</v>
      </c>
    </row>
    <row r="225" spans="1:20" x14ac:dyDescent="0.25">
      <c r="A225" t="s">
        <v>501</v>
      </c>
      <c r="B225">
        <v>21500001</v>
      </c>
      <c r="C225" s="2">
        <v>43676</v>
      </c>
      <c r="D225" t="s">
        <v>62</v>
      </c>
      <c r="E225">
        <v>0.188</v>
      </c>
      <c r="F225">
        <v>0</v>
      </c>
      <c r="G225">
        <v>32.666428416548584</v>
      </c>
      <c r="H225" s="3">
        <v>7221757.0490829097</v>
      </c>
      <c r="I225" s="3">
        <v>396235.17318150494</v>
      </c>
      <c r="J225" s="3">
        <v>0</v>
      </c>
      <c r="K225" s="3">
        <v>0</v>
      </c>
      <c r="L225">
        <v>5.61</v>
      </c>
      <c r="M225">
        <v>0.27600000000000002</v>
      </c>
      <c r="N225">
        <v>0.04</v>
      </c>
      <c r="O225">
        <v>2.6560000000000001</v>
      </c>
      <c r="P225">
        <v>7.4800000000000005E-2</v>
      </c>
      <c r="Q225">
        <v>0.45700000000000002</v>
      </c>
      <c r="R225">
        <v>7.8E-2</v>
      </c>
      <c r="S225">
        <v>11.510999999999999</v>
      </c>
      <c r="T225">
        <v>8.19</v>
      </c>
    </row>
    <row r="226" spans="1:20" x14ac:dyDescent="0.25">
      <c r="A226" t="s">
        <v>487</v>
      </c>
      <c r="B226">
        <v>21390001</v>
      </c>
      <c r="C226" s="2">
        <v>43676</v>
      </c>
      <c r="D226" t="s">
        <v>20</v>
      </c>
      <c r="E226">
        <v>0</v>
      </c>
      <c r="F226">
        <v>3.0000000000000001E-3</v>
      </c>
      <c r="G226">
        <v>6.327484250825008</v>
      </c>
      <c r="H226" s="3">
        <v>1064702.4017404018</v>
      </c>
      <c r="I226" s="3">
        <v>0</v>
      </c>
      <c r="J226" s="3">
        <v>0</v>
      </c>
      <c r="K226" s="3">
        <v>0</v>
      </c>
      <c r="L226">
        <v>6.617</v>
      </c>
      <c r="M226">
        <v>0.20100000000000001</v>
      </c>
      <c r="N226">
        <v>0.15</v>
      </c>
      <c r="O226">
        <v>2.363</v>
      </c>
      <c r="P226">
        <v>1.84E-2</v>
      </c>
      <c r="Q226">
        <v>0.49</v>
      </c>
      <c r="R226">
        <v>6.3200000000000006E-2</v>
      </c>
      <c r="S226">
        <v>8.1159999999999997</v>
      </c>
      <c r="T226">
        <v>8.67</v>
      </c>
    </row>
    <row r="227" spans="1:20" x14ac:dyDescent="0.25">
      <c r="A227" t="s">
        <v>511</v>
      </c>
      <c r="B227">
        <v>21300003</v>
      </c>
      <c r="C227" s="2">
        <v>43677</v>
      </c>
      <c r="D227" t="s">
        <v>93</v>
      </c>
      <c r="E227">
        <v>0.15</v>
      </c>
      <c r="F227">
        <v>4.0000000000000001E-3</v>
      </c>
      <c r="G227">
        <v>13.733085409595571</v>
      </c>
      <c r="H227" s="3">
        <v>10474675.971473498</v>
      </c>
      <c r="I227" s="3">
        <v>761645.55804543965</v>
      </c>
      <c r="J227" s="3">
        <v>0</v>
      </c>
      <c r="K227" s="3">
        <v>0</v>
      </c>
      <c r="L227">
        <v>7.585</v>
      </c>
      <c r="M227">
        <v>0.18099999999999999</v>
      </c>
      <c r="N227">
        <v>7.0000000000000007E-2</v>
      </c>
      <c r="O227">
        <v>1.383</v>
      </c>
      <c r="P227">
        <v>1.49E-2</v>
      </c>
      <c r="Q227">
        <v>6.8000000000000005E-2</v>
      </c>
      <c r="R227">
        <v>1.4E-3</v>
      </c>
      <c r="S227">
        <v>23.225999999999999</v>
      </c>
      <c r="T227">
        <v>8.1</v>
      </c>
    </row>
    <row r="228" spans="1:20" x14ac:dyDescent="0.25">
      <c r="A228" t="s">
        <v>495</v>
      </c>
      <c r="B228">
        <v>21860001</v>
      </c>
      <c r="C228" s="2">
        <v>43676</v>
      </c>
      <c r="D228" t="s">
        <v>44</v>
      </c>
      <c r="E228">
        <v>0.5</v>
      </c>
      <c r="F228">
        <v>0</v>
      </c>
      <c r="G228">
        <v>9.4464976182124616</v>
      </c>
      <c r="H228" s="3">
        <v>1258385.3388659318</v>
      </c>
      <c r="I228" s="3">
        <v>0</v>
      </c>
      <c r="J228" s="3">
        <v>0</v>
      </c>
      <c r="K228" s="3">
        <v>0</v>
      </c>
      <c r="L228">
        <v>5.9850000000000003</v>
      </c>
      <c r="M228">
        <v>0.308</v>
      </c>
      <c r="N228">
        <v>0.19</v>
      </c>
      <c r="O228">
        <v>2.6989999999999998</v>
      </c>
      <c r="P228">
        <v>3.5299999999999998E-2</v>
      </c>
      <c r="Q228">
        <v>1.0720000000000001</v>
      </c>
      <c r="R228">
        <v>0.1071</v>
      </c>
      <c r="S228">
        <v>12.074999999999999</v>
      </c>
      <c r="T228">
        <v>8.5</v>
      </c>
    </row>
    <row r="229" spans="1:20" x14ac:dyDescent="0.25">
      <c r="A229" t="s">
        <v>515</v>
      </c>
      <c r="B229">
        <v>21690001</v>
      </c>
      <c r="C229" s="2"/>
      <c r="D229" t="s">
        <v>105</v>
      </c>
    </row>
    <row r="230" spans="1:20" x14ac:dyDescent="0.25">
      <c r="A230" t="s">
        <v>524</v>
      </c>
      <c r="B230">
        <v>21280001</v>
      </c>
      <c r="C230" s="2">
        <v>43683</v>
      </c>
      <c r="D230" t="s">
        <v>17</v>
      </c>
      <c r="E230">
        <v>0.34300000000000003</v>
      </c>
      <c r="F230">
        <v>0</v>
      </c>
      <c r="G230">
        <v>17.01654587895424</v>
      </c>
      <c r="H230" s="3">
        <v>11888871.825121148</v>
      </c>
      <c r="I230" s="3">
        <v>0</v>
      </c>
      <c r="J230" s="3">
        <v>0</v>
      </c>
      <c r="K230" s="3">
        <v>0</v>
      </c>
      <c r="L230">
        <v>3.831</v>
      </c>
      <c r="M230">
        <v>4.2999999999999997E-2</v>
      </c>
      <c r="N230">
        <v>0.05</v>
      </c>
      <c r="O230">
        <v>0.78100000000000003</v>
      </c>
      <c r="P230">
        <v>3.73E-2</v>
      </c>
      <c r="Q230">
        <v>4.7089999999999996</v>
      </c>
      <c r="R230">
        <v>5.8400000000000001E-2</v>
      </c>
      <c r="S230">
        <v>13.878</v>
      </c>
      <c r="T230">
        <v>8.19</v>
      </c>
    </row>
    <row r="231" spans="1:20" x14ac:dyDescent="0.25">
      <c r="A231" t="s">
        <v>537</v>
      </c>
      <c r="B231">
        <v>21350001</v>
      </c>
      <c r="C231" s="2">
        <v>43683</v>
      </c>
      <c r="D231" t="s">
        <v>56</v>
      </c>
      <c r="E231">
        <v>1.1100000000000001</v>
      </c>
      <c r="F231">
        <v>2E-3</v>
      </c>
      <c r="G231">
        <v>15.130885776350931</v>
      </c>
      <c r="H231" s="3">
        <v>1309742.3811016018</v>
      </c>
      <c r="I231" s="3">
        <v>118963.90451164321</v>
      </c>
      <c r="J231" s="3">
        <v>0</v>
      </c>
      <c r="K231" s="3">
        <v>0</v>
      </c>
      <c r="L231">
        <v>6.1749999999999998</v>
      </c>
      <c r="M231">
        <v>0.184</v>
      </c>
      <c r="N231">
        <v>4.2999999999999997E-2</v>
      </c>
      <c r="O231">
        <v>1.5920000000000001</v>
      </c>
      <c r="P231">
        <v>6.2700000000000006E-2</v>
      </c>
      <c r="Q231">
        <v>0.48099999999999998</v>
      </c>
      <c r="R231">
        <v>5.0700000000000002E-2</v>
      </c>
      <c r="S231">
        <v>11.872999999999999</v>
      </c>
      <c r="T231">
        <v>8.2799999999999994</v>
      </c>
    </row>
    <row r="232" spans="1:20" x14ac:dyDescent="0.25">
      <c r="A232" t="s">
        <v>554</v>
      </c>
      <c r="B232">
        <v>21770001</v>
      </c>
      <c r="C232" s="2">
        <v>43684</v>
      </c>
      <c r="D232" t="s">
        <v>108</v>
      </c>
      <c r="E232">
        <v>0.47699999999999998</v>
      </c>
      <c r="F232">
        <v>3.0000000000000001E-3</v>
      </c>
      <c r="G232">
        <v>13.513822606967278</v>
      </c>
      <c r="H232" s="3">
        <v>2420430.1124220365</v>
      </c>
      <c r="I232" s="3">
        <v>0</v>
      </c>
      <c r="J232" s="3">
        <v>0</v>
      </c>
      <c r="K232" s="3">
        <v>0</v>
      </c>
      <c r="L232">
        <v>4.97</v>
      </c>
      <c r="M232">
        <v>7.1999999999999995E-2</v>
      </c>
      <c r="N232">
        <v>7.0000000000000001E-3</v>
      </c>
      <c r="O232">
        <v>0.94699999999999995</v>
      </c>
      <c r="P232">
        <v>4.9500000000000002E-2</v>
      </c>
      <c r="Q232">
        <v>3.6789999999999998</v>
      </c>
      <c r="R232">
        <v>7.5399999999999995E-2</v>
      </c>
      <c r="S232">
        <v>18.07</v>
      </c>
      <c r="T232">
        <v>8.2200000000000006</v>
      </c>
    </row>
    <row r="233" spans="1:20" x14ac:dyDescent="0.25">
      <c r="A233" t="s">
        <v>531</v>
      </c>
      <c r="B233">
        <v>21810002</v>
      </c>
      <c r="C233" s="2">
        <v>43683</v>
      </c>
      <c r="D233" t="s">
        <v>38</v>
      </c>
      <c r="E233">
        <v>0.40699999999999997</v>
      </c>
      <c r="F233">
        <v>0</v>
      </c>
      <c r="G233">
        <v>32.808949238256972</v>
      </c>
      <c r="H233" s="3">
        <v>13022475.215810202</v>
      </c>
      <c r="I233" s="3">
        <v>52452.236381524199</v>
      </c>
      <c r="J233" s="3">
        <v>0</v>
      </c>
      <c r="K233" s="3">
        <v>0</v>
      </c>
      <c r="L233">
        <v>6.6210000000000004</v>
      </c>
      <c r="M233">
        <v>0.57699999999999996</v>
      </c>
      <c r="N233">
        <v>2.4E-2</v>
      </c>
      <c r="O233">
        <v>2.2469999999999999</v>
      </c>
      <c r="P233">
        <v>2.63E-2</v>
      </c>
      <c r="Q233">
        <v>3.3000000000000002E-2</v>
      </c>
      <c r="R233">
        <v>1.49E-2</v>
      </c>
      <c r="S233">
        <v>19.035</v>
      </c>
      <c r="T233">
        <v>8.42</v>
      </c>
    </row>
    <row r="234" spans="1:20" x14ac:dyDescent="0.25">
      <c r="A234" t="s">
        <v>544</v>
      </c>
      <c r="B234">
        <v>21930001</v>
      </c>
      <c r="D234" t="s">
        <v>78</v>
      </c>
    </row>
    <row r="235" spans="1:20" x14ac:dyDescent="0.25">
      <c r="A235" t="s">
        <v>534</v>
      </c>
      <c r="B235">
        <v>21940001</v>
      </c>
      <c r="C235" s="2">
        <v>43683</v>
      </c>
      <c r="D235" t="s">
        <v>47</v>
      </c>
      <c r="E235">
        <v>9.7000000000000003E-2</v>
      </c>
      <c r="F235">
        <v>0</v>
      </c>
      <c r="G235">
        <v>2.2272698416759482</v>
      </c>
      <c r="H235" s="3">
        <v>1100921.7913415693</v>
      </c>
      <c r="I235" s="3">
        <v>0</v>
      </c>
      <c r="J235" s="3">
        <v>0</v>
      </c>
      <c r="K235" s="3">
        <v>0</v>
      </c>
      <c r="L235">
        <v>33.79</v>
      </c>
      <c r="M235">
        <v>0.08</v>
      </c>
      <c r="N235">
        <v>0.17299999999999999</v>
      </c>
      <c r="O235">
        <v>0.42</v>
      </c>
      <c r="P235">
        <v>2.9700000000000001E-2</v>
      </c>
      <c r="Q235">
        <v>11.592000000000001</v>
      </c>
      <c r="R235">
        <v>8.8499999999999995E-2</v>
      </c>
      <c r="S235">
        <v>14.875</v>
      </c>
      <c r="T235">
        <v>8.0399999999999991</v>
      </c>
    </row>
    <row r="236" spans="1:20" x14ac:dyDescent="0.25">
      <c r="A236" t="s">
        <v>535</v>
      </c>
      <c r="B236">
        <v>21170001</v>
      </c>
      <c r="C236" s="2">
        <v>43683</v>
      </c>
      <c r="D236" t="s">
        <v>50</v>
      </c>
      <c r="E236">
        <v>2.1549999999999998</v>
      </c>
      <c r="F236">
        <v>5.0000000000000001E-3</v>
      </c>
      <c r="G236">
        <v>10.805926994507873</v>
      </c>
      <c r="H236" s="3">
        <v>5490905.8532802891</v>
      </c>
      <c r="I236" s="3">
        <v>89336.519009085998</v>
      </c>
      <c r="J236" s="3">
        <v>18927.527316112191</v>
      </c>
      <c r="K236" s="3">
        <v>0</v>
      </c>
      <c r="L236">
        <v>8.7799999999999994</v>
      </c>
      <c r="M236">
        <v>7.6999999999999999E-2</v>
      </c>
      <c r="N236">
        <v>4.4999999999999998E-2</v>
      </c>
      <c r="O236">
        <v>1.62</v>
      </c>
      <c r="P236">
        <v>1.6E-2</v>
      </c>
      <c r="Q236">
        <v>3.1E-2</v>
      </c>
      <c r="R236">
        <v>5.7999999999999996E-3</v>
      </c>
      <c r="S236">
        <v>12.786</v>
      </c>
      <c r="T236">
        <v>8.3800000000000008</v>
      </c>
    </row>
    <row r="237" spans="1:20" x14ac:dyDescent="0.25">
      <c r="A237" t="s">
        <v>551</v>
      </c>
      <c r="B237">
        <v>21300005</v>
      </c>
      <c r="C237" s="2">
        <v>43684</v>
      </c>
      <c r="D237" t="s">
        <v>99</v>
      </c>
      <c r="E237">
        <v>4.5369999999999999</v>
      </c>
      <c r="F237">
        <v>0</v>
      </c>
      <c r="G237">
        <v>10.690814023128018</v>
      </c>
      <c r="H237" s="3">
        <v>4696880.2205876047</v>
      </c>
      <c r="I237" s="3">
        <v>1041864.6842976835</v>
      </c>
      <c r="J237" s="3">
        <v>0</v>
      </c>
      <c r="K237" s="3">
        <v>0</v>
      </c>
      <c r="L237">
        <v>6.0590000000000002</v>
      </c>
      <c r="M237">
        <v>6.7000000000000004E-2</v>
      </c>
      <c r="N237">
        <v>0.03</v>
      </c>
      <c r="O237">
        <v>1.3560000000000001</v>
      </c>
      <c r="P237">
        <v>4.7899999999999998E-2</v>
      </c>
      <c r="Q237">
        <v>3.5999999999999997E-2</v>
      </c>
      <c r="R237">
        <v>4.4999999999999997E-3</v>
      </c>
      <c r="S237">
        <v>13.512</v>
      </c>
      <c r="T237">
        <v>8.3000000000000007</v>
      </c>
    </row>
    <row r="238" spans="1:20" x14ac:dyDescent="0.25">
      <c r="A238" t="s">
        <v>530</v>
      </c>
      <c r="B238">
        <v>21810001</v>
      </c>
      <c r="C238" s="2">
        <v>43683</v>
      </c>
      <c r="D238" t="s">
        <v>35</v>
      </c>
      <c r="E238">
        <v>0.28199999999999997</v>
      </c>
      <c r="F238">
        <v>0</v>
      </c>
      <c r="G238">
        <v>38.838676310535007</v>
      </c>
      <c r="H238" s="3">
        <v>13187381.362123214</v>
      </c>
      <c r="I238" s="3">
        <v>0</v>
      </c>
      <c r="J238" s="3">
        <v>0</v>
      </c>
      <c r="K238" s="3">
        <v>0</v>
      </c>
      <c r="L238">
        <v>6.9980000000000002</v>
      </c>
      <c r="M238">
        <v>0.224</v>
      </c>
      <c r="N238">
        <v>2.5000000000000001E-2</v>
      </c>
      <c r="O238">
        <v>1.978</v>
      </c>
      <c r="P238">
        <v>1.55E-2</v>
      </c>
      <c r="Q238">
        <v>3.5000000000000003E-2</v>
      </c>
      <c r="R238">
        <v>1.43E-2</v>
      </c>
      <c r="S238">
        <v>18.422999999999998</v>
      </c>
      <c r="T238">
        <v>8.5</v>
      </c>
    </row>
    <row r="239" spans="1:20" x14ac:dyDescent="0.25">
      <c r="A239" t="s">
        <v>550</v>
      </c>
      <c r="B239">
        <v>21300004</v>
      </c>
      <c r="C239" s="2">
        <v>43684</v>
      </c>
      <c r="D239" t="s">
        <v>96</v>
      </c>
      <c r="E239">
        <v>0.29199999999999998</v>
      </c>
      <c r="F239">
        <v>4.0000000000000001E-3</v>
      </c>
      <c r="G239">
        <v>2.358827523252923</v>
      </c>
      <c r="H239" s="3">
        <v>1023256.873867283</v>
      </c>
      <c r="I239" s="3">
        <v>0</v>
      </c>
      <c r="J239" s="3">
        <v>0</v>
      </c>
      <c r="K239" s="3">
        <v>0</v>
      </c>
      <c r="L239">
        <v>6.0919999999999996</v>
      </c>
      <c r="M239">
        <v>-2.1999999999999999E-2</v>
      </c>
      <c r="N239">
        <v>2E-3</v>
      </c>
      <c r="O239">
        <v>0.67</v>
      </c>
      <c r="P239">
        <v>0.18659999999999999</v>
      </c>
      <c r="Q239">
        <v>4.2999999999999997E-2</v>
      </c>
      <c r="R239">
        <v>2.0999999999999999E-3</v>
      </c>
      <c r="S239">
        <v>22.774999999999999</v>
      </c>
      <c r="T239">
        <v>8.33</v>
      </c>
    </row>
    <row r="240" spans="1:20" x14ac:dyDescent="0.25">
      <c r="A240" t="s">
        <v>521</v>
      </c>
      <c r="B240">
        <v>21070001</v>
      </c>
      <c r="C240" s="2">
        <v>43683</v>
      </c>
      <c r="D240" t="s">
        <v>8</v>
      </c>
      <c r="E240">
        <v>0.46800000000000003</v>
      </c>
      <c r="F240">
        <v>2E-3</v>
      </c>
      <c r="G240">
        <v>7.2593511619952489</v>
      </c>
      <c r="H240" s="3">
        <v>2694522.674175933</v>
      </c>
      <c r="I240" s="3">
        <v>106760.48791166775</v>
      </c>
      <c r="J240" s="3">
        <v>0</v>
      </c>
      <c r="K240" s="3">
        <v>0</v>
      </c>
      <c r="L240">
        <v>6.8140000000000001</v>
      </c>
      <c r="M240">
        <v>2.3E-2</v>
      </c>
      <c r="N240">
        <v>3.0000000000000001E-3</v>
      </c>
      <c r="O240">
        <v>1.2290000000000001</v>
      </c>
      <c r="P240">
        <v>7.3300000000000004E-2</v>
      </c>
      <c r="Q240">
        <v>0</v>
      </c>
      <c r="R240">
        <v>2.8999999999999998E-3</v>
      </c>
      <c r="S240">
        <v>35.204000000000001</v>
      </c>
      <c r="T240">
        <v>8.3699999999999992</v>
      </c>
    </row>
    <row r="241" spans="1:20" x14ac:dyDescent="0.25">
      <c r="A241" t="s">
        <v>556</v>
      </c>
      <c r="B241">
        <v>21880001</v>
      </c>
      <c r="C241" s="2">
        <v>43684</v>
      </c>
      <c r="D241" t="s">
        <v>114</v>
      </c>
      <c r="E241">
        <v>34.83</v>
      </c>
      <c r="F241">
        <v>1E-3</v>
      </c>
      <c r="G241">
        <v>34.952243133948528</v>
      </c>
      <c r="H241" s="3">
        <v>11657474.956014944</v>
      </c>
      <c r="I241" s="3">
        <v>6128916.7087087743</v>
      </c>
      <c r="J241" s="3">
        <v>0</v>
      </c>
      <c r="K241" s="3">
        <v>0</v>
      </c>
      <c r="L241">
        <v>13.26</v>
      </c>
      <c r="M241">
        <v>0.60899999999999999</v>
      </c>
      <c r="N241">
        <v>0.159</v>
      </c>
      <c r="O241">
        <v>3.2810000000000001</v>
      </c>
      <c r="P241">
        <v>2.5600000000000001E-2</v>
      </c>
      <c r="Q241">
        <v>4.2000000000000003E-2</v>
      </c>
      <c r="R241">
        <v>1.12E-2</v>
      </c>
      <c r="S241">
        <v>7.3760000000000003</v>
      </c>
      <c r="T241">
        <v>9.44</v>
      </c>
    </row>
    <row r="242" spans="1:20" x14ac:dyDescent="0.25">
      <c r="A242" t="s">
        <v>547</v>
      </c>
      <c r="B242">
        <v>21300001</v>
      </c>
      <c r="C242" s="2">
        <v>43684</v>
      </c>
      <c r="D242" t="s">
        <v>87</v>
      </c>
      <c r="E242">
        <v>0.48799999999999999</v>
      </c>
      <c r="F242">
        <v>0</v>
      </c>
      <c r="G242">
        <v>7.2812774422580784</v>
      </c>
      <c r="H242" s="3">
        <v>2264121.5526553723</v>
      </c>
      <c r="I242" s="3">
        <v>47170.895804347674</v>
      </c>
      <c r="J242" s="3">
        <v>0</v>
      </c>
      <c r="K242" s="3">
        <v>0</v>
      </c>
      <c r="L242">
        <v>7.6639999999999997</v>
      </c>
      <c r="M242">
        <v>0.06</v>
      </c>
      <c r="N242">
        <v>-7.0000000000000001E-3</v>
      </c>
      <c r="O242">
        <v>0.79200000000000004</v>
      </c>
      <c r="P242">
        <v>2.9100000000000001E-2</v>
      </c>
      <c r="Q242">
        <v>3.4000000000000002E-2</v>
      </c>
      <c r="R242">
        <v>4.8999999999999998E-3</v>
      </c>
      <c r="S242">
        <v>23.053000000000001</v>
      </c>
      <c r="T242">
        <v>8.33</v>
      </c>
    </row>
    <row r="243" spans="1:20" x14ac:dyDescent="0.25">
      <c r="A243" t="s">
        <v>540</v>
      </c>
      <c r="B243">
        <v>21040001</v>
      </c>
      <c r="C243" s="2">
        <v>43684</v>
      </c>
      <c r="D243" t="s">
        <v>66</v>
      </c>
      <c r="E243">
        <v>40.295000000000002</v>
      </c>
      <c r="F243">
        <v>1.9E-2</v>
      </c>
      <c r="G243">
        <v>4.0471511034907719</v>
      </c>
      <c r="H243" s="3">
        <v>8406035.2364118155</v>
      </c>
      <c r="I243" s="3">
        <v>1394999.9690007856</v>
      </c>
      <c r="J243" s="3">
        <v>0</v>
      </c>
      <c r="K243" s="3">
        <v>0</v>
      </c>
      <c r="L243">
        <v>3.4929999999999999</v>
      </c>
      <c r="M243">
        <v>0.51300000000000001</v>
      </c>
      <c r="N243">
        <v>8.9999999999999993E-3</v>
      </c>
      <c r="O243">
        <v>6.2869999999999999</v>
      </c>
      <c r="P243">
        <v>0.14369999999999999</v>
      </c>
      <c r="Q243">
        <v>0.13200000000000001</v>
      </c>
      <c r="R243">
        <v>4.58E-2</v>
      </c>
      <c r="S243">
        <v>7.3570000000000002</v>
      </c>
      <c r="T243">
        <v>9.33</v>
      </c>
    </row>
    <row r="244" spans="1:20" x14ac:dyDescent="0.25">
      <c r="A244" t="s">
        <v>557</v>
      </c>
      <c r="B244">
        <v>21890001</v>
      </c>
      <c r="C244" s="2">
        <v>43683</v>
      </c>
      <c r="D244" t="s">
        <v>117</v>
      </c>
      <c r="E244">
        <v>0.28000000000000003</v>
      </c>
      <c r="F244">
        <v>0</v>
      </c>
      <c r="G244">
        <v>4.5733818297986719</v>
      </c>
      <c r="H244" s="3">
        <v>1373742.4401970846</v>
      </c>
      <c r="I244" s="3">
        <v>0</v>
      </c>
      <c r="J244" s="3">
        <v>0</v>
      </c>
      <c r="K244" s="3">
        <v>0</v>
      </c>
      <c r="L244">
        <v>9.2289999999999992</v>
      </c>
      <c r="M244">
        <v>7.0000000000000001E-3</v>
      </c>
      <c r="N244">
        <v>0.28499999999999998</v>
      </c>
      <c r="O244">
        <v>0.61899999999999999</v>
      </c>
      <c r="P244">
        <v>3.1600000000000003E-2</v>
      </c>
      <c r="Q244">
        <v>4.2999999999999997E-2</v>
      </c>
      <c r="R244">
        <v>1.5E-3</v>
      </c>
      <c r="S244">
        <v>1.3160000000000001</v>
      </c>
      <c r="T244">
        <v>8.2200000000000006</v>
      </c>
    </row>
    <row r="245" spans="1:20" x14ac:dyDescent="0.25">
      <c r="A245" t="s">
        <v>543</v>
      </c>
      <c r="B245">
        <v>21910001</v>
      </c>
      <c r="C245" s="2">
        <v>43684</v>
      </c>
      <c r="D245" t="s">
        <v>75</v>
      </c>
      <c r="E245">
        <v>0.24299999999999999</v>
      </c>
      <c r="F245">
        <v>0</v>
      </c>
      <c r="G245">
        <v>10.394809239579825</v>
      </c>
      <c r="H245" s="3">
        <v>2342146.8323781062</v>
      </c>
      <c r="I245" s="3">
        <v>0</v>
      </c>
      <c r="J245" s="3">
        <v>0</v>
      </c>
      <c r="K245" s="3">
        <v>0</v>
      </c>
      <c r="L245">
        <v>7.9180000000000001</v>
      </c>
      <c r="M245">
        <v>9.7000000000000003E-2</v>
      </c>
      <c r="N245">
        <v>-7.0000000000000001E-3</v>
      </c>
      <c r="O245">
        <v>1.133</v>
      </c>
      <c r="P245">
        <v>2.53E-2</v>
      </c>
      <c r="Q245">
        <v>2.5999999999999999E-2</v>
      </c>
      <c r="R245">
        <v>6.7000000000000002E-3</v>
      </c>
      <c r="S245">
        <v>10.417</v>
      </c>
      <c r="T245">
        <v>8.9700000000000006</v>
      </c>
    </row>
    <row r="246" spans="1:20" x14ac:dyDescent="0.25">
      <c r="A246" t="s">
        <v>545</v>
      </c>
      <c r="B246">
        <v>21150001</v>
      </c>
      <c r="C246" s="2">
        <v>43684</v>
      </c>
      <c r="D246" t="s">
        <v>81</v>
      </c>
      <c r="E246">
        <v>0.78</v>
      </c>
      <c r="F246">
        <v>1.4E-2</v>
      </c>
      <c r="H246" s="3">
        <v>868291.5525015688</v>
      </c>
      <c r="I246" s="3">
        <v>27450.574547205437</v>
      </c>
      <c r="J246" s="3">
        <v>16286.977535442895</v>
      </c>
      <c r="K246" s="3">
        <v>0</v>
      </c>
      <c r="L246">
        <v>7.7729999999999997</v>
      </c>
      <c r="M246">
        <v>2.1999999999999999E-2</v>
      </c>
      <c r="N246">
        <v>2E-3</v>
      </c>
      <c r="O246">
        <v>1.4059999999999999</v>
      </c>
      <c r="P246">
        <v>3.32E-2</v>
      </c>
      <c r="Q246">
        <v>5.2999999999999999E-2</v>
      </c>
      <c r="R246">
        <v>7.4999999999999997E-3</v>
      </c>
      <c r="S246">
        <v>7.7130000000000001</v>
      </c>
      <c r="T246">
        <v>8.06</v>
      </c>
    </row>
    <row r="247" spans="1:20" x14ac:dyDescent="0.25">
      <c r="A247" t="s">
        <v>558</v>
      </c>
      <c r="B247">
        <v>21920001</v>
      </c>
      <c r="C247" s="2">
        <v>43683</v>
      </c>
      <c r="D247" t="s">
        <v>120</v>
      </c>
      <c r="E247">
        <v>9.4700000000000006</v>
      </c>
      <c r="F247">
        <v>0</v>
      </c>
      <c r="G247">
        <v>14.538876209254543</v>
      </c>
      <c r="H247" s="3">
        <v>3188580.5246012942</v>
      </c>
      <c r="I247" s="3">
        <v>573818.50661686843</v>
      </c>
      <c r="J247" s="3">
        <v>0</v>
      </c>
      <c r="K247" s="3">
        <v>0</v>
      </c>
      <c r="L247">
        <v>11.08</v>
      </c>
      <c r="M247">
        <v>0.58499999999999996</v>
      </c>
      <c r="N247">
        <v>0.126</v>
      </c>
      <c r="O247">
        <v>2.6320000000000001</v>
      </c>
      <c r="P247">
        <v>2.06E-2</v>
      </c>
      <c r="Q247">
        <v>7.0999999999999994E-2</v>
      </c>
      <c r="R247">
        <v>1.44E-2</v>
      </c>
      <c r="S247">
        <v>11.063000000000001</v>
      </c>
      <c r="T247">
        <v>9.44</v>
      </c>
    </row>
    <row r="248" spans="1:20" x14ac:dyDescent="0.25">
      <c r="A248" t="s">
        <v>552</v>
      </c>
      <c r="B248">
        <v>21620001</v>
      </c>
      <c r="C248" s="2">
        <v>43683</v>
      </c>
      <c r="D248" t="s">
        <v>102</v>
      </c>
      <c r="E248">
        <v>12.065</v>
      </c>
      <c r="F248">
        <v>0</v>
      </c>
      <c r="G248">
        <v>10.043988755374558</v>
      </c>
      <c r="H248" s="3">
        <v>1079676.4426400373</v>
      </c>
      <c r="I248" s="3">
        <v>313921.84797660634</v>
      </c>
      <c r="J248" s="3">
        <v>0</v>
      </c>
      <c r="K248" s="3">
        <v>0</v>
      </c>
      <c r="L248">
        <v>8.8870000000000005</v>
      </c>
      <c r="M248">
        <v>0.23100000000000001</v>
      </c>
      <c r="N248">
        <v>0.5</v>
      </c>
      <c r="O248">
        <v>2.266</v>
      </c>
      <c r="P248">
        <v>3.3000000000000002E-2</v>
      </c>
      <c r="Q248">
        <v>5.0999999999999997E-2</v>
      </c>
      <c r="R248">
        <v>9.4999999999999998E-3</v>
      </c>
      <c r="S248">
        <v>9.6739999999999995</v>
      </c>
      <c r="T248">
        <v>9.44</v>
      </c>
    </row>
    <row r="249" spans="1:20" x14ac:dyDescent="0.25">
      <c r="A249" t="s">
        <v>526</v>
      </c>
      <c r="B249">
        <v>21520001</v>
      </c>
      <c r="C249" s="2">
        <v>43683</v>
      </c>
      <c r="D249" t="s">
        <v>23</v>
      </c>
      <c r="E249">
        <v>0.60199999999999998</v>
      </c>
      <c r="F249">
        <v>0</v>
      </c>
      <c r="G249">
        <v>6.6783047350302756</v>
      </c>
      <c r="H249" s="3">
        <v>4408112.4356088107</v>
      </c>
      <c r="I249" s="3">
        <v>0</v>
      </c>
      <c r="J249" s="3">
        <v>0</v>
      </c>
      <c r="K249" s="3">
        <v>0</v>
      </c>
      <c r="L249">
        <v>6.6870000000000003</v>
      </c>
      <c r="M249">
        <v>4.3999999999999997E-2</v>
      </c>
      <c r="N249">
        <v>3.2000000000000001E-2</v>
      </c>
      <c r="O249">
        <v>1.298</v>
      </c>
      <c r="P249">
        <v>3.85E-2</v>
      </c>
      <c r="Q249">
        <v>1.7000000000000001E-2</v>
      </c>
      <c r="R249">
        <v>6.1999999999999998E-3</v>
      </c>
      <c r="S249">
        <v>22.803000000000001</v>
      </c>
      <c r="T249">
        <v>9.26</v>
      </c>
    </row>
    <row r="250" spans="1:20" x14ac:dyDescent="0.25">
      <c r="A250" t="s">
        <v>529</v>
      </c>
      <c r="B250">
        <v>21780001</v>
      </c>
      <c r="C250" s="2">
        <v>43684</v>
      </c>
      <c r="D250" t="s">
        <v>32</v>
      </c>
      <c r="E250">
        <v>0.4</v>
      </c>
      <c r="F250">
        <v>0</v>
      </c>
      <c r="G250">
        <v>11.529494243181235</v>
      </c>
      <c r="H250" s="3">
        <v>6323426.8451712774</v>
      </c>
      <c r="I250" s="3">
        <v>0</v>
      </c>
      <c r="J250" s="3">
        <v>0</v>
      </c>
      <c r="K250" s="3">
        <v>0</v>
      </c>
      <c r="L250">
        <v>7.8929999999999998</v>
      </c>
      <c r="M250">
        <v>0.121</v>
      </c>
      <c r="N250">
        <v>1.9E-2</v>
      </c>
      <c r="O250">
        <v>2.218</v>
      </c>
      <c r="P250">
        <v>2.7699999999999999E-2</v>
      </c>
      <c r="Q250">
        <v>0.03</v>
      </c>
      <c r="R250">
        <v>1.52E-2</v>
      </c>
      <c r="S250">
        <v>29.015999999999998</v>
      </c>
      <c r="T250">
        <v>8.59</v>
      </c>
    </row>
    <row r="251" spans="1:20" x14ac:dyDescent="0.25">
      <c r="A251" t="s">
        <v>555</v>
      </c>
      <c r="B251">
        <v>21870001</v>
      </c>
      <c r="C251" s="2">
        <v>43684</v>
      </c>
      <c r="D251" t="s">
        <v>111</v>
      </c>
      <c r="E251">
        <v>16.184999999999999</v>
      </c>
      <c r="F251">
        <v>0</v>
      </c>
      <c r="G251">
        <v>13.634417148412838</v>
      </c>
      <c r="H251" s="3">
        <v>4200602.2215539226</v>
      </c>
      <c r="I251" s="3">
        <v>1398590.2047365664</v>
      </c>
      <c r="J251" s="3">
        <v>0</v>
      </c>
      <c r="K251" s="3">
        <v>0</v>
      </c>
      <c r="L251">
        <v>12.29</v>
      </c>
      <c r="M251">
        <v>2.1000000000000001E-2</v>
      </c>
      <c r="N251">
        <v>1.4999999999999999E-2</v>
      </c>
      <c r="O251">
        <v>2.1110000000000002</v>
      </c>
      <c r="P251">
        <v>6.3899999999999998E-2</v>
      </c>
      <c r="Q251">
        <v>6.9000000000000006E-2</v>
      </c>
      <c r="R251">
        <v>1.2500000000000001E-2</v>
      </c>
      <c r="S251">
        <v>3.5920000000000001</v>
      </c>
      <c r="T251">
        <v>9.17</v>
      </c>
    </row>
    <row r="252" spans="1:20" x14ac:dyDescent="0.25">
      <c r="A252" t="s">
        <v>546</v>
      </c>
      <c r="B252">
        <v>21260001</v>
      </c>
      <c r="C252" s="2">
        <v>43683</v>
      </c>
      <c r="D252" t="s">
        <v>84</v>
      </c>
      <c r="E252">
        <v>0.40500000000000003</v>
      </c>
      <c r="F252">
        <v>3.0000000000000001E-3</v>
      </c>
      <c r="G252">
        <v>13.047889151382158</v>
      </c>
      <c r="H252" s="3">
        <v>871631.13504009345</v>
      </c>
      <c r="I252" s="3">
        <v>0</v>
      </c>
      <c r="J252" s="3">
        <v>0</v>
      </c>
      <c r="K252" s="3">
        <v>0</v>
      </c>
      <c r="L252">
        <v>9.8130000000000006</v>
      </c>
      <c r="M252">
        <v>1.6E-2</v>
      </c>
      <c r="N252">
        <v>5.2999999999999999E-2</v>
      </c>
      <c r="O252">
        <v>1.06</v>
      </c>
      <c r="P252">
        <v>4.53E-2</v>
      </c>
      <c r="Q252">
        <v>2.1000000000000001E-2</v>
      </c>
      <c r="R252">
        <v>3.0999999999999999E-3</v>
      </c>
      <c r="S252">
        <v>2.6339999999999999</v>
      </c>
      <c r="T252">
        <v>8.48</v>
      </c>
    </row>
    <row r="253" spans="1:20" x14ac:dyDescent="0.25">
      <c r="A253" t="s">
        <v>528</v>
      </c>
      <c r="B253">
        <v>21670001</v>
      </c>
      <c r="C253" s="2">
        <v>43684</v>
      </c>
      <c r="D253" t="s">
        <v>29</v>
      </c>
      <c r="E253">
        <v>0.30499999999999999</v>
      </c>
      <c r="F253">
        <v>0</v>
      </c>
      <c r="G253">
        <v>14.226426715509227</v>
      </c>
      <c r="H253" s="3">
        <v>8139342.9995403187</v>
      </c>
      <c r="I253" s="3">
        <v>0</v>
      </c>
      <c r="J253" s="3">
        <v>0</v>
      </c>
      <c r="K253" s="3">
        <v>0</v>
      </c>
      <c r="L253">
        <v>8.5129999999999999</v>
      </c>
      <c r="M253">
        <v>1.4E-2</v>
      </c>
      <c r="N253">
        <v>2E-3</v>
      </c>
      <c r="O253">
        <v>1.133</v>
      </c>
      <c r="P253">
        <v>1.6500000000000001E-2</v>
      </c>
      <c r="Q253">
        <v>2.4E-2</v>
      </c>
      <c r="R253">
        <v>6.1000000000000004E-3</v>
      </c>
      <c r="S253">
        <v>11.851000000000001</v>
      </c>
      <c r="T253">
        <v>8.32</v>
      </c>
    </row>
    <row r="254" spans="1:20" x14ac:dyDescent="0.25">
      <c r="A254" t="s">
        <v>538</v>
      </c>
      <c r="B254">
        <v>21420001</v>
      </c>
      <c r="C254" s="2">
        <v>43683</v>
      </c>
      <c r="D254" t="s">
        <v>59</v>
      </c>
      <c r="E254">
        <v>0.67500000000000004</v>
      </c>
      <c r="F254">
        <v>2E-3</v>
      </c>
      <c r="G254">
        <v>9.8850232234690463</v>
      </c>
      <c r="H254" s="3">
        <v>2364202.37994642</v>
      </c>
      <c r="I254" s="3">
        <v>19759.471320521829</v>
      </c>
      <c r="J254" s="3">
        <v>0</v>
      </c>
      <c r="K254" s="3">
        <v>0</v>
      </c>
      <c r="L254">
        <v>5.2560000000000002</v>
      </c>
      <c r="M254">
        <v>7.8E-2</v>
      </c>
      <c r="N254">
        <v>5.0000000000000001E-3</v>
      </c>
      <c r="O254">
        <v>1.425</v>
      </c>
      <c r="P254">
        <v>0.26640000000000003</v>
      </c>
      <c r="Q254">
        <v>1.22</v>
      </c>
      <c r="R254">
        <v>0.1452</v>
      </c>
      <c r="S254">
        <v>14.132</v>
      </c>
      <c r="T254">
        <v>8.17</v>
      </c>
    </row>
    <row r="255" spans="1:20" x14ac:dyDescent="0.25">
      <c r="A255" t="s">
        <v>536</v>
      </c>
      <c r="B255">
        <v>21170002</v>
      </c>
      <c r="C255" s="2">
        <v>43683</v>
      </c>
      <c r="D255" t="s">
        <v>53</v>
      </c>
      <c r="E255">
        <v>3.5350000000000001</v>
      </c>
      <c r="F255">
        <v>2E-3</v>
      </c>
      <c r="G255">
        <v>11.376010281341431</v>
      </c>
      <c r="H255" s="3">
        <v>4810218.8871629452</v>
      </c>
      <c r="I255" s="3">
        <v>720328.94827532489</v>
      </c>
      <c r="J255" s="3">
        <v>0</v>
      </c>
      <c r="K255" s="3">
        <v>0</v>
      </c>
      <c r="L255">
        <v>10.15</v>
      </c>
      <c r="M255">
        <v>3.7999999999999999E-2</v>
      </c>
      <c r="N255">
        <v>1.7000000000000001E-2</v>
      </c>
      <c r="O255">
        <v>2.0779999999999998</v>
      </c>
      <c r="P255">
        <v>4.9200000000000001E-2</v>
      </c>
      <c r="Q255">
        <v>2.5999999999999999E-2</v>
      </c>
      <c r="R255">
        <v>3.2000000000000002E-3</v>
      </c>
      <c r="S255">
        <v>12.166</v>
      </c>
      <c r="T255">
        <v>8.7100000000000009</v>
      </c>
    </row>
    <row r="256" spans="1:20" x14ac:dyDescent="0.25">
      <c r="A256" t="s">
        <v>541</v>
      </c>
      <c r="B256">
        <v>21270001</v>
      </c>
      <c r="C256" s="2">
        <v>43684</v>
      </c>
      <c r="D256" t="s">
        <v>69</v>
      </c>
      <c r="E256">
        <v>0.35499999999999998</v>
      </c>
      <c r="F256">
        <v>8.0000000000000002E-3</v>
      </c>
      <c r="G256">
        <v>7.6485426366604674</v>
      </c>
      <c r="H256" s="3">
        <v>1246760.0619411895</v>
      </c>
      <c r="I256" s="3">
        <v>0</v>
      </c>
      <c r="J256" s="3">
        <v>0</v>
      </c>
      <c r="K256" s="3">
        <v>0</v>
      </c>
      <c r="L256">
        <v>7.1029999999999998</v>
      </c>
      <c r="M256">
        <v>7.3999999999999996E-2</v>
      </c>
      <c r="N256">
        <v>1.7000000000000001E-2</v>
      </c>
      <c r="O256">
        <v>0.40100000000000002</v>
      </c>
      <c r="P256">
        <v>2.7300000000000001E-2</v>
      </c>
      <c r="Q256">
        <v>-1E-3</v>
      </c>
      <c r="R256">
        <v>2.2000000000000001E-3</v>
      </c>
      <c r="S256">
        <v>1.087</v>
      </c>
      <c r="T256">
        <v>7.54</v>
      </c>
    </row>
    <row r="257" spans="1:20" x14ac:dyDescent="0.25">
      <c r="A257" t="s">
        <v>523</v>
      </c>
      <c r="B257">
        <v>21130002</v>
      </c>
      <c r="C257" s="2">
        <v>43683</v>
      </c>
      <c r="D257" t="s">
        <v>14</v>
      </c>
      <c r="E257">
        <v>6.5449999999999999</v>
      </c>
      <c r="F257">
        <v>1E-3</v>
      </c>
      <c r="G257">
        <v>13.974274492486691</v>
      </c>
      <c r="H257" s="3">
        <v>6257029.7977719987</v>
      </c>
      <c r="I257" s="3">
        <v>601815.9947410624</v>
      </c>
      <c r="J257" s="3">
        <v>0</v>
      </c>
      <c r="K257" s="3">
        <v>0</v>
      </c>
      <c r="L257">
        <v>9.1029999999999998</v>
      </c>
      <c r="M257">
        <v>9.2999999999999999E-2</v>
      </c>
      <c r="N257">
        <v>2.4E-2</v>
      </c>
      <c r="O257">
        <v>1.9970000000000001</v>
      </c>
      <c r="P257">
        <v>3.1099999999999999E-2</v>
      </c>
      <c r="Q257">
        <v>2E-3</v>
      </c>
      <c r="R257">
        <v>1.2500000000000001E-2</v>
      </c>
      <c r="S257">
        <v>18.905999999999999</v>
      </c>
      <c r="T257">
        <v>8.2100000000000009</v>
      </c>
    </row>
    <row r="258" spans="1:20" x14ac:dyDescent="0.25">
      <c r="A258" t="s">
        <v>522</v>
      </c>
      <c r="B258">
        <v>21130001</v>
      </c>
      <c r="C258" s="2">
        <v>43683</v>
      </c>
      <c r="D258" t="s">
        <v>11</v>
      </c>
      <c r="E258">
        <v>2.59</v>
      </c>
      <c r="F258">
        <v>1E-3</v>
      </c>
      <c r="G258">
        <v>13.716640699398448</v>
      </c>
      <c r="H258" s="3">
        <v>6875360.3094408447</v>
      </c>
      <c r="I258" s="3">
        <v>193414.51438842629</v>
      </c>
      <c r="J258" s="3">
        <v>0</v>
      </c>
      <c r="K258" s="3">
        <v>0</v>
      </c>
      <c r="L258">
        <v>8.4749999999999996</v>
      </c>
      <c r="M258">
        <v>0.26</v>
      </c>
      <c r="N258">
        <v>1.8480000000000001</v>
      </c>
      <c r="O258">
        <v>2.3580000000000001</v>
      </c>
      <c r="P258">
        <v>3.5000000000000003E-2</v>
      </c>
      <c r="Q258">
        <v>1.2E-2</v>
      </c>
      <c r="R258">
        <v>1.1299999999999999E-2</v>
      </c>
      <c r="S258">
        <v>18.600999999999999</v>
      </c>
      <c r="T258">
        <v>8.26</v>
      </c>
    </row>
    <row r="259" spans="1:20" x14ac:dyDescent="0.25">
      <c r="A259" t="s">
        <v>548</v>
      </c>
      <c r="B259">
        <v>21300002</v>
      </c>
      <c r="C259" s="2">
        <v>43684</v>
      </c>
      <c r="D259" t="s">
        <v>90</v>
      </c>
      <c r="E259">
        <v>0.40300000000000002</v>
      </c>
      <c r="F259">
        <v>0</v>
      </c>
      <c r="G259">
        <v>3.9649275525051619</v>
      </c>
      <c r="H259" s="3">
        <v>1200695.749226795</v>
      </c>
      <c r="I259" s="3">
        <v>74509.390094975621</v>
      </c>
      <c r="J259" s="3">
        <v>0</v>
      </c>
      <c r="K259" s="3">
        <v>0</v>
      </c>
      <c r="L259">
        <v>6.8470000000000004</v>
      </c>
      <c r="M259">
        <v>0.22700000000000001</v>
      </c>
      <c r="N259">
        <v>-0.01</v>
      </c>
      <c r="O259">
        <v>0.74099999999999999</v>
      </c>
      <c r="P259">
        <v>3.5499999999999997E-2</v>
      </c>
      <c r="Q259">
        <v>3.6999999999999998E-2</v>
      </c>
      <c r="R259">
        <v>1.6000000000000001E-3</v>
      </c>
      <c r="S259">
        <v>22.428999999999998</v>
      </c>
      <c r="T259">
        <v>8.18</v>
      </c>
    </row>
    <row r="260" spans="1:20" x14ac:dyDescent="0.25">
      <c r="A260" t="s">
        <v>527</v>
      </c>
      <c r="B260">
        <v>21570001</v>
      </c>
      <c r="C260" s="2">
        <v>43683</v>
      </c>
      <c r="D260" t="s">
        <v>26</v>
      </c>
      <c r="E260">
        <v>0.375</v>
      </c>
      <c r="F260">
        <v>3.0000000000000001E-3</v>
      </c>
      <c r="G260">
        <v>8.3556651751367088</v>
      </c>
      <c r="H260" s="3">
        <v>4937357.3409728417</v>
      </c>
      <c r="I260" s="3">
        <v>0</v>
      </c>
      <c r="J260" s="3">
        <v>0</v>
      </c>
      <c r="K260" s="3">
        <v>0</v>
      </c>
      <c r="L260">
        <v>7.593</v>
      </c>
      <c r="M260">
        <v>9.6000000000000002E-2</v>
      </c>
      <c r="N260">
        <v>5.0000000000000001E-3</v>
      </c>
      <c r="O260">
        <v>1.1040000000000001</v>
      </c>
      <c r="P260">
        <v>5.8999999999999999E-3</v>
      </c>
      <c r="Q260">
        <v>2.8000000000000001E-2</v>
      </c>
      <c r="R260">
        <v>3.0999999999999999E-3</v>
      </c>
      <c r="S260">
        <v>6.8079999999999998</v>
      </c>
      <c r="T260">
        <v>8.11</v>
      </c>
    </row>
    <row r="261" spans="1:20" x14ac:dyDescent="0.25">
      <c r="A261" t="s">
        <v>532</v>
      </c>
      <c r="B261">
        <v>21830001</v>
      </c>
      <c r="C261" s="2">
        <v>43684</v>
      </c>
      <c r="D261" t="s">
        <v>41</v>
      </c>
      <c r="E261">
        <v>0.45500000000000002</v>
      </c>
      <c r="F261">
        <v>7.0000000000000001E-3</v>
      </c>
      <c r="G261">
        <v>4.6884948011785257</v>
      </c>
      <c r="H261" s="3">
        <v>1724765.352447341</v>
      </c>
      <c r="I261" s="3">
        <v>89555.739033935519</v>
      </c>
      <c r="J261" s="3">
        <v>0</v>
      </c>
      <c r="K261" s="3">
        <v>0</v>
      </c>
      <c r="L261">
        <v>7.7050000000000001</v>
      </c>
      <c r="M261">
        <v>0.47199999999999998</v>
      </c>
      <c r="N261">
        <v>1.6E-2</v>
      </c>
      <c r="O261">
        <v>1.996</v>
      </c>
      <c r="P261">
        <v>1.43E-2</v>
      </c>
      <c r="Q261">
        <v>3.1E-2</v>
      </c>
      <c r="R261">
        <v>6.6E-3</v>
      </c>
      <c r="S261">
        <v>10.452999999999999</v>
      </c>
      <c r="T261">
        <v>9.3800000000000008</v>
      </c>
    </row>
    <row r="262" spans="1:20" x14ac:dyDescent="0.25">
      <c r="A262" t="s">
        <v>542</v>
      </c>
      <c r="B262">
        <v>21590001</v>
      </c>
      <c r="C262" s="2">
        <v>43684</v>
      </c>
      <c r="D262" t="s">
        <v>72</v>
      </c>
      <c r="E262">
        <v>0.41199999999999998</v>
      </c>
      <c r="F262">
        <v>0</v>
      </c>
      <c r="G262">
        <v>2.2546776920044844</v>
      </c>
      <c r="H262" s="3">
        <v>2454280.2522300468</v>
      </c>
      <c r="I262" s="3">
        <v>0</v>
      </c>
      <c r="J262" s="3">
        <v>0</v>
      </c>
      <c r="K262" s="3">
        <v>0</v>
      </c>
      <c r="L262">
        <v>9.2170000000000005</v>
      </c>
      <c r="M262">
        <v>-1.4E-2</v>
      </c>
      <c r="N262">
        <v>-0.01</v>
      </c>
      <c r="O262">
        <v>0.89200000000000002</v>
      </c>
      <c r="P262">
        <v>2.06E-2</v>
      </c>
      <c r="Q262">
        <v>3.6999999999999998E-2</v>
      </c>
      <c r="R262">
        <v>4.4000000000000003E-3</v>
      </c>
      <c r="S262">
        <v>4.8170000000000002</v>
      </c>
      <c r="T262">
        <v>8.27</v>
      </c>
    </row>
    <row r="263" spans="1:20" x14ac:dyDescent="0.25">
      <c r="A263" t="s">
        <v>539</v>
      </c>
      <c r="B263">
        <v>21500001</v>
      </c>
      <c r="C263" s="2">
        <v>43683</v>
      </c>
      <c r="D263" t="s">
        <v>62</v>
      </c>
      <c r="E263">
        <v>0.41199999999999998</v>
      </c>
      <c r="F263">
        <v>0</v>
      </c>
      <c r="G263">
        <v>7.0729777797612012</v>
      </c>
      <c r="H263" s="3">
        <v>2939182.4378832807</v>
      </c>
      <c r="I263" s="3">
        <v>0</v>
      </c>
      <c r="J263" s="3">
        <v>0</v>
      </c>
      <c r="K263" s="3">
        <v>0</v>
      </c>
      <c r="L263">
        <v>5.6970000000000001</v>
      </c>
      <c r="M263">
        <v>0.17</v>
      </c>
      <c r="N263">
        <v>0.123</v>
      </c>
      <c r="O263">
        <v>1.78</v>
      </c>
      <c r="P263">
        <v>0.21590000000000001</v>
      </c>
      <c r="Q263">
        <v>0.22500000000000001</v>
      </c>
      <c r="R263">
        <v>4.9299999999999997E-2</v>
      </c>
      <c r="S263">
        <v>11.817</v>
      </c>
      <c r="T263">
        <v>7.98</v>
      </c>
    </row>
    <row r="264" spans="1:20" x14ac:dyDescent="0.25">
      <c r="A264" t="s">
        <v>525</v>
      </c>
      <c r="B264">
        <v>21390001</v>
      </c>
      <c r="C264" s="2">
        <v>43684</v>
      </c>
      <c r="D264" t="s">
        <v>20</v>
      </c>
      <c r="E264">
        <v>0.44500000000000001</v>
      </c>
      <c r="F264">
        <v>2E-3</v>
      </c>
      <c r="G264">
        <v>4.8529419031497447</v>
      </c>
      <c r="H264" s="3">
        <v>2007846.262602688</v>
      </c>
      <c r="I264" s="3">
        <v>0</v>
      </c>
      <c r="J264" s="3">
        <v>0</v>
      </c>
      <c r="K264" s="3">
        <v>0</v>
      </c>
      <c r="L264">
        <v>6.8220000000000001</v>
      </c>
      <c r="M264">
        <v>5.0999999999999997E-2</v>
      </c>
      <c r="N264">
        <v>2E-3</v>
      </c>
      <c r="O264">
        <v>1.6970000000000001</v>
      </c>
      <c r="P264">
        <v>3.0099999999999998E-2</v>
      </c>
      <c r="Q264">
        <v>0.29299999999999998</v>
      </c>
      <c r="R264">
        <v>4.9700000000000001E-2</v>
      </c>
      <c r="S264">
        <v>7.923</v>
      </c>
      <c r="T264">
        <v>8.65</v>
      </c>
    </row>
    <row r="265" spans="1:20" x14ac:dyDescent="0.25">
      <c r="A265" t="s">
        <v>549</v>
      </c>
      <c r="B265">
        <v>21300003</v>
      </c>
      <c r="C265" s="2">
        <v>43684</v>
      </c>
      <c r="D265" t="s">
        <v>93</v>
      </c>
      <c r="E265">
        <v>1.2350000000000001</v>
      </c>
      <c r="F265">
        <v>8.9999999999999993E-3</v>
      </c>
      <c r="G265">
        <v>7.4018719837036393</v>
      </c>
      <c r="H265" s="3">
        <v>3033694.175877661</v>
      </c>
      <c r="I265" s="3">
        <v>363738.58293085219</v>
      </c>
      <c r="J265" s="3">
        <v>0</v>
      </c>
      <c r="K265" s="3">
        <v>0</v>
      </c>
      <c r="L265">
        <v>6.2949999999999999</v>
      </c>
      <c r="M265">
        <v>0.08</v>
      </c>
      <c r="N265">
        <v>-8.9999999999999993E-3</v>
      </c>
      <c r="O265">
        <v>0.83299999999999996</v>
      </c>
      <c r="P265">
        <v>4.4299999999999999E-2</v>
      </c>
      <c r="Q265">
        <v>3.9E-2</v>
      </c>
      <c r="R265">
        <v>2.2000000000000001E-3</v>
      </c>
      <c r="S265">
        <v>23.056999999999999</v>
      </c>
      <c r="T265">
        <v>8.1999999999999993</v>
      </c>
    </row>
    <row r="266" spans="1:20" x14ac:dyDescent="0.25">
      <c r="A266" t="s">
        <v>533</v>
      </c>
      <c r="B266">
        <v>21860001</v>
      </c>
      <c r="C266" s="2">
        <v>43683</v>
      </c>
      <c r="D266" t="s">
        <v>44</v>
      </c>
      <c r="E266">
        <v>14.75</v>
      </c>
      <c r="F266">
        <v>0</v>
      </c>
      <c r="G266">
        <v>14.325094976691959</v>
      </c>
      <c r="H266" s="3">
        <v>6792165.5639317548</v>
      </c>
      <c r="I266" s="3">
        <v>810610.69948437635</v>
      </c>
      <c r="J266" s="3">
        <v>0</v>
      </c>
      <c r="K266" s="3">
        <v>0</v>
      </c>
      <c r="L266">
        <v>6.5</v>
      </c>
      <c r="M266">
        <v>0.21299999999999999</v>
      </c>
      <c r="N266">
        <v>2.9000000000000001E-2</v>
      </c>
      <c r="O266">
        <v>2.6579999999999999</v>
      </c>
      <c r="P266">
        <v>3.73E-2</v>
      </c>
      <c r="Q266">
        <v>0.53800000000000003</v>
      </c>
      <c r="R266">
        <v>8.3199999999999996E-2</v>
      </c>
      <c r="S266">
        <v>12.592000000000001</v>
      </c>
      <c r="T266">
        <v>9.1199999999999992</v>
      </c>
    </row>
    <row r="267" spans="1:20" x14ac:dyDescent="0.25">
      <c r="A267" t="s">
        <v>553</v>
      </c>
      <c r="B267">
        <v>21690001</v>
      </c>
      <c r="C267" s="2"/>
      <c r="D267" t="s">
        <v>105</v>
      </c>
    </row>
    <row r="268" spans="1:20" x14ac:dyDescent="0.25">
      <c r="A268" t="s">
        <v>562</v>
      </c>
      <c r="B268">
        <v>21280001</v>
      </c>
      <c r="C268" s="2">
        <v>43690</v>
      </c>
      <c r="D268" t="s">
        <v>17</v>
      </c>
      <c r="E268">
        <v>0</v>
      </c>
      <c r="F268">
        <v>7.0000000000000001E-3</v>
      </c>
      <c r="G268">
        <v>4.1567825048049176</v>
      </c>
      <c r="H268" s="3">
        <v>1256322.4561949123</v>
      </c>
      <c r="I268" s="3">
        <v>0</v>
      </c>
      <c r="J268" s="3">
        <v>0</v>
      </c>
      <c r="K268" s="3">
        <v>0</v>
      </c>
      <c r="L268">
        <v>3.0750000000000002</v>
      </c>
      <c r="M268">
        <v>5.8000000000000003E-2</v>
      </c>
      <c r="N268">
        <v>2.9000000000000001E-2</v>
      </c>
      <c r="O268">
        <v>1.593</v>
      </c>
      <c r="P268">
        <v>2.4799999999999999E-2</v>
      </c>
      <c r="Q268">
        <v>1.532</v>
      </c>
      <c r="R268">
        <v>6.4199999999999993E-2</v>
      </c>
      <c r="S268">
        <v>12.914999999999999</v>
      </c>
      <c r="T268">
        <v>7.71</v>
      </c>
    </row>
    <row r="269" spans="1:20" x14ac:dyDescent="0.25">
      <c r="A269" t="s">
        <v>575</v>
      </c>
      <c r="B269">
        <v>21350001</v>
      </c>
      <c r="C269" s="2">
        <v>43690</v>
      </c>
      <c r="D269" t="s">
        <v>56</v>
      </c>
      <c r="E269">
        <v>53.99</v>
      </c>
      <c r="F269">
        <v>5.0000000000000001E-3</v>
      </c>
      <c r="G269">
        <v>27.870054609054698</v>
      </c>
      <c r="H269" s="3">
        <v>4182333.2724119234</v>
      </c>
      <c r="I269" s="3">
        <v>2642105.1380333505</v>
      </c>
      <c r="J269" s="3">
        <v>0</v>
      </c>
      <c r="K269" s="3">
        <v>0</v>
      </c>
      <c r="L269">
        <v>8.7040000000000006</v>
      </c>
      <c r="M269">
        <v>1.468</v>
      </c>
      <c r="N269">
        <v>0.03</v>
      </c>
      <c r="O269">
        <v>7.4619999999999997</v>
      </c>
      <c r="P269">
        <v>0.29659999999999997</v>
      </c>
      <c r="Q269">
        <v>0.32500000000000001</v>
      </c>
      <c r="R269">
        <v>5.7299999999999997E-2</v>
      </c>
      <c r="S269">
        <v>12.586</v>
      </c>
      <c r="T269">
        <v>8.3000000000000007</v>
      </c>
    </row>
    <row r="270" spans="1:20" x14ac:dyDescent="0.25">
      <c r="A270" t="s">
        <v>592</v>
      </c>
      <c r="B270">
        <v>21770001</v>
      </c>
      <c r="C270" s="2">
        <v>43691</v>
      </c>
      <c r="D270" t="s">
        <v>108</v>
      </c>
      <c r="E270">
        <v>0.48199999999999998</v>
      </c>
      <c r="F270">
        <v>8.9999999999999993E-3</v>
      </c>
      <c r="G270">
        <v>13.261670383944741</v>
      </c>
      <c r="H270" s="3">
        <v>687844.85354409635</v>
      </c>
      <c r="I270" s="3">
        <v>0</v>
      </c>
      <c r="J270" s="3">
        <v>0</v>
      </c>
      <c r="K270" s="3">
        <v>0</v>
      </c>
      <c r="L270">
        <v>4.1349999999999998</v>
      </c>
      <c r="M270">
        <v>0.06</v>
      </c>
      <c r="N270">
        <v>0.02</v>
      </c>
      <c r="O270">
        <v>1.8640000000000001</v>
      </c>
      <c r="P270">
        <v>6.0499999999999998E-2</v>
      </c>
      <c r="Q270">
        <v>4.1449999999999996</v>
      </c>
      <c r="R270">
        <v>6.5799999999999997E-2</v>
      </c>
      <c r="S270">
        <v>18.177</v>
      </c>
      <c r="T270">
        <v>7.86</v>
      </c>
    </row>
    <row r="271" spans="1:20" x14ac:dyDescent="0.25">
      <c r="A271" t="s">
        <v>569</v>
      </c>
      <c r="B271">
        <v>21810002</v>
      </c>
      <c r="C271" s="2">
        <v>43690</v>
      </c>
      <c r="D271" t="s">
        <v>38</v>
      </c>
      <c r="E271">
        <v>1.3</v>
      </c>
      <c r="F271">
        <v>7.0000000000000001E-3</v>
      </c>
      <c r="G271">
        <v>17.09876942993985</v>
      </c>
      <c r="H271" s="3">
        <v>8587546.252984453</v>
      </c>
      <c r="I271" s="3">
        <v>0</v>
      </c>
      <c r="J271" s="3">
        <v>0</v>
      </c>
      <c r="K271" s="3">
        <v>0</v>
      </c>
      <c r="L271">
        <v>7.8209999999999997</v>
      </c>
      <c r="M271">
        <v>0.183</v>
      </c>
      <c r="N271">
        <v>0.03</v>
      </c>
      <c r="O271">
        <v>2.1139999999999999</v>
      </c>
      <c r="P271">
        <v>2.86E-2</v>
      </c>
      <c r="Q271">
        <v>2.3E-2</v>
      </c>
      <c r="R271">
        <v>1.35E-2</v>
      </c>
      <c r="S271">
        <v>18.271999999999998</v>
      </c>
      <c r="T271">
        <v>8.66</v>
      </c>
    </row>
    <row r="272" spans="1:20" x14ac:dyDescent="0.25">
      <c r="A272" t="s">
        <v>582</v>
      </c>
      <c r="B272">
        <v>21930001</v>
      </c>
      <c r="C272" s="2"/>
      <c r="D272" t="s">
        <v>78</v>
      </c>
    </row>
    <row r="273" spans="1:20" x14ac:dyDescent="0.25">
      <c r="A273" t="s">
        <v>572</v>
      </c>
      <c r="B273">
        <v>21940001</v>
      </c>
      <c r="C273" s="2">
        <v>43690</v>
      </c>
      <c r="D273" t="s">
        <v>47</v>
      </c>
      <c r="E273">
        <v>0</v>
      </c>
      <c r="F273">
        <v>2E-3</v>
      </c>
      <c r="G273">
        <v>1.311847640702829</v>
      </c>
      <c r="H273" s="3">
        <v>96195.946572105691</v>
      </c>
      <c r="I273" s="3">
        <v>0</v>
      </c>
      <c r="J273" s="3">
        <v>0</v>
      </c>
      <c r="K273" s="3">
        <v>0</v>
      </c>
      <c r="L273">
        <v>37.06</v>
      </c>
      <c r="M273">
        <v>0.01</v>
      </c>
      <c r="N273">
        <v>2.7E-2</v>
      </c>
      <c r="O273">
        <v>0.73799999999999999</v>
      </c>
      <c r="P273">
        <v>0.04</v>
      </c>
      <c r="Q273">
        <v>2.6539999999999999</v>
      </c>
      <c r="R273">
        <v>8.5900000000000004E-2</v>
      </c>
      <c r="S273">
        <v>14.968999999999999</v>
      </c>
      <c r="T273">
        <v>7.97</v>
      </c>
    </row>
    <row r="274" spans="1:20" x14ac:dyDescent="0.25">
      <c r="A274" t="s">
        <v>573</v>
      </c>
      <c r="B274">
        <v>21170001</v>
      </c>
      <c r="C274" s="2">
        <v>43690</v>
      </c>
      <c r="D274" t="s">
        <v>50</v>
      </c>
      <c r="E274">
        <v>11.398</v>
      </c>
      <c r="F274">
        <v>2E-3</v>
      </c>
      <c r="G274">
        <v>4.8474603330840376</v>
      </c>
      <c r="H274" s="3">
        <v>1855921.8799224971</v>
      </c>
      <c r="I274" s="3">
        <v>0</v>
      </c>
      <c r="J274" s="3">
        <v>0</v>
      </c>
      <c r="K274" s="3">
        <v>0</v>
      </c>
      <c r="L274">
        <v>10.210000000000001</v>
      </c>
      <c r="M274">
        <v>3.4000000000000002E-2</v>
      </c>
      <c r="N274">
        <v>1.0999999999999999E-2</v>
      </c>
      <c r="O274">
        <v>2.4039999999999999</v>
      </c>
      <c r="P274">
        <v>2.3300000000000001E-2</v>
      </c>
      <c r="Q274">
        <v>2.1000000000000001E-2</v>
      </c>
      <c r="R274">
        <v>5.8999999999999999E-3</v>
      </c>
      <c r="S274">
        <v>12.339</v>
      </c>
      <c r="T274">
        <v>8.3000000000000007</v>
      </c>
    </row>
    <row r="275" spans="1:20" x14ac:dyDescent="0.25">
      <c r="A275" t="s">
        <v>589</v>
      </c>
      <c r="B275">
        <v>21300005</v>
      </c>
      <c r="C275" s="2">
        <v>43691</v>
      </c>
      <c r="D275" t="s">
        <v>99</v>
      </c>
      <c r="E275">
        <v>5.0049999999999999</v>
      </c>
      <c r="F275">
        <v>7.0000000000000001E-3</v>
      </c>
      <c r="G275">
        <v>8.4104808757937821</v>
      </c>
      <c r="H275" s="3">
        <v>438928.11277913017</v>
      </c>
      <c r="I275" s="3">
        <v>242737.41344358455</v>
      </c>
      <c r="J275" s="3">
        <v>0</v>
      </c>
      <c r="K275" s="3">
        <v>0</v>
      </c>
      <c r="L275">
        <v>6.5960000000000001</v>
      </c>
      <c r="M275">
        <v>0.13400000000000001</v>
      </c>
      <c r="N275">
        <v>6.4000000000000001E-2</v>
      </c>
      <c r="O275">
        <v>1.2130000000000001</v>
      </c>
      <c r="P275">
        <v>9.7600000000000006E-2</v>
      </c>
      <c r="Q275">
        <v>3.3000000000000002E-2</v>
      </c>
      <c r="R275">
        <v>2E-3</v>
      </c>
      <c r="S275">
        <v>14.023</v>
      </c>
      <c r="T275">
        <v>8.18</v>
      </c>
    </row>
    <row r="276" spans="1:20" x14ac:dyDescent="0.25">
      <c r="A276" t="s">
        <v>568</v>
      </c>
      <c r="B276">
        <v>21810001</v>
      </c>
      <c r="C276" s="2">
        <v>43690</v>
      </c>
      <c r="D276" t="s">
        <v>35</v>
      </c>
      <c r="E276">
        <v>0.17</v>
      </c>
      <c r="F276">
        <v>4.0000000000000001E-3</v>
      </c>
      <c r="G276">
        <v>11.56238366357548</v>
      </c>
      <c r="H276" s="3">
        <v>5518169.9488357445</v>
      </c>
      <c r="I276" s="3">
        <v>0</v>
      </c>
      <c r="J276" s="3">
        <v>0</v>
      </c>
      <c r="K276" s="3">
        <v>0</v>
      </c>
      <c r="L276">
        <v>7.8959999999999999</v>
      </c>
      <c r="M276">
        <v>0.14099999999999999</v>
      </c>
      <c r="N276">
        <v>1.7000000000000001E-2</v>
      </c>
      <c r="O276">
        <v>1.944</v>
      </c>
      <c r="P276">
        <v>3.8399999999999997E-2</v>
      </c>
      <c r="Q276">
        <v>1.7000000000000001E-2</v>
      </c>
      <c r="R276">
        <v>1.5800000000000002E-2</v>
      </c>
      <c r="S276">
        <v>18.337</v>
      </c>
      <c r="T276">
        <v>8.39</v>
      </c>
    </row>
    <row r="277" spans="1:20" x14ac:dyDescent="0.25">
      <c r="A277" t="s">
        <v>588</v>
      </c>
      <c r="B277">
        <v>21300004</v>
      </c>
      <c r="C277" s="2">
        <v>43691</v>
      </c>
      <c r="D277" t="s">
        <v>96</v>
      </c>
      <c r="E277">
        <v>0.38700000000000001</v>
      </c>
      <c r="F277">
        <v>8.9999999999999993E-3</v>
      </c>
      <c r="G277">
        <v>2.5397193354212639</v>
      </c>
      <c r="H277" s="3">
        <v>317989.9622635619</v>
      </c>
      <c r="I277" s="3">
        <v>0</v>
      </c>
      <c r="J277" s="3">
        <v>0</v>
      </c>
      <c r="K277" s="3">
        <v>0</v>
      </c>
      <c r="L277">
        <v>7.0839999999999996</v>
      </c>
      <c r="M277">
        <v>-1.6E-2</v>
      </c>
      <c r="N277">
        <v>0.107</v>
      </c>
      <c r="O277">
        <v>0.73199999999999998</v>
      </c>
      <c r="P277">
        <v>8.0799999999999997E-2</v>
      </c>
      <c r="Q277">
        <v>4.1000000000000002E-2</v>
      </c>
      <c r="R277">
        <v>3.5000000000000001E-3</v>
      </c>
      <c r="S277">
        <v>22.901</v>
      </c>
      <c r="T277">
        <v>8.3000000000000007</v>
      </c>
    </row>
    <row r="278" spans="1:20" x14ac:dyDescent="0.25">
      <c r="A278" t="s">
        <v>559</v>
      </c>
      <c r="B278">
        <v>21070001</v>
      </c>
      <c r="C278" s="2">
        <v>43690</v>
      </c>
      <c r="D278" t="s">
        <v>8</v>
      </c>
      <c r="E278">
        <v>1.1850000000000001</v>
      </c>
      <c r="F278">
        <v>1.0999999999999999E-2</v>
      </c>
      <c r="G278">
        <v>2.3697906633843377</v>
      </c>
      <c r="H278" s="3">
        <v>432149.09763103613</v>
      </c>
      <c r="I278" s="3">
        <v>0</v>
      </c>
      <c r="J278" s="3">
        <v>0</v>
      </c>
      <c r="K278" s="3">
        <v>0</v>
      </c>
      <c r="L278">
        <v>7.0439999999999996</v>
      </c>
      <c r="M278">
        <v>6.8000000000000005E-2</v>
      </c>
      <c r="N278">
        <v>1.6E-2</v>
      </c>
      <c r="O278">
        <v>1.5609999999999999</v>
      </c>
      <c r="P278">
        <v>0.1633</v>
      </c>
      <c r="Q278">
        <v>-3.0000000000000001E-3</v>
      </c>
      <c r="R278">
        <v>2E-3</v>
      </c>
      <c r="S278">
        <v>36.121000000000002</v>
      </c>
      <c r="T278">
        <v>8.36</v>
      </c>
    </row>
    <row r="279" spans="1:20" x14ac:dyDescent="0.25">
      <c r="A279" t="s">
        <v>594</v>
      </c>
      <c r="B279">
        <v>21880001</v>
      </c>
      <c r="C279" s="2">
        <v>43691</v>
      </c>
      <c r="D279" t="s">
        <v>114</v>
      </c>
      <c r="E279">
        <v>16.75</v>
      </c>
      <c r="F279">
        <v>0</v>
      </c>
      <c r="G279">
        <v>17.246771821713949</v>
      </c>
      <c r="H279" s="3">
        <v>1705969.209866042</v>
      </c>
      <c r="I279" s="3">
        <v>1271632.5273233927</v>
      </c>
      <c r="J279" s="3">
        <v>0</v>
      </c>
      <c r="K279" s="3">
        <v>0</v>
      </c>
      <c r="L279">
        <v>17.420000000000002</v>
      </c>
      <c r="M279">
        <v>0.46400000000000002</v>
      </c>
      <c r="N279">
        <v>0.32500000000000001</v>
      </c>
      <c r="O279">
        <v>1.7729999999999999</v>
      </c>
      <c r="P279">
        <v>8.6400000000000005E-2</v>
      </c>
      <c r="Q279">
        <v>7.0000000000000007E-2</v>
      </c>
      <c r="R279">
        <v>7.9000000000000008E-3</v>
      </c>
      <c r="S279">
        <v>6.6109999999999998</v>
      </c>
      <c r="T279">
        <v>9.34</v>
      </c>
    </row>
    <row r="280" spans="1:20" x14ac:dyDescent="0.25">
      <c r="A280" t="s">
        <v>585</v>
      </c>
      <c r="B280">
        <v>21300001</v>
      </c>
      <c r="C280" s="2">
        <v>43691</v>
      </c>
      <c r="D280" t="s">
        <v>87</v>
      </c>
      <c r="E280">
        <v>0.7</v>
      </c>
      <c r="F280">
        <v>1.2E-2</v>
      </c>
      <c r="G280">
        <v>4.5021214189444771</v>
      </c>
      <c r="H280" s="3">
        <v>736339.5893161993</v>
      </c>
      <c r="I280" s="3">
        <v>24975.835628662102</v>
      </c>
      <c r="J280" s="3">
        <v>0</v>
      </c>
      <c r="K280" s="3">
        <v>0</v>
      </c>
      <c r="L280">
        <v>7.476</v>
      </c>
      <c r="M280">
        <v>4.2000000000000003E-2</v>
      </c>
      <c r="N280">
        <v>3.5000000000000003E-2</v>
      </c>
      <c r="O280">
        <v>0.751</v>
      </c>
      <c r="P280">
        <v>7.5899999999999995E-2</v>
      </c>
      <c r="Q280">
        <v>1.4E-2</v>
      </c>
      <c r="R280">
        <v>-1.1999999999999999E-3</v>
      </c>
      <c r="S280">
        <v>23.001999999999999</v>
      </c>
      <c r="T280">
        <v>8.2799999999999994</v>
      </c>
    </row>
    <row r="281" spans="1:20" x14ac:dyDescent="0.25">
      <c r="A281" t="s">
        <v>578</v>
      </c>
      <c r="B281">
        <v>21040001</v>
      </c>
      <c r="C281" s="2">
        <v>43691</v>
      </c>
      <c r="D281" t="s">
        <v>66</v>
      </c>
      <c r="E281">
        <v>3.21</v>
      </c>
      <c r="F281">
        <v>0.01</v>
      </c>
      <c r="G281">
        <v>3.0659500617291648</v>
      </c>
      <c r="H281" s="3">
        <v>691979.50413046859</v>
      </c>
      <c r="I281" s="3">
        <v>0</v>
      </c>
      <c r="J281" s="3">
        <v>0</v>
      </c>
      <c r="K281" s="3">
        <v>0</v>
      </c>
      <c r="L281">
        <v>7.9359999999999999</v>
      </c>
      <c r="M281">
        <v>-1.2E-2</v>
      </c>
      <c r="N281">
        <v>0.05</v>
      </c>
      <c r="O281">
        <v>1.02</v>
      </c>
      <c r="P281">
        <v>0.04</v>
      </c>
      <c r="Q281">
        <v>0.36299999999999999</v>
      </c>
      <c r="R281">
        <v>3.1E-2</v>
      </c>
      <c r="S281">
        <v>6.4779999999999998</v>
      </c>
      <c r="T281">
        <v>8.3000000000000007</v>
      </c>
    </row>
    <row r="282" spans="1:20" x14ac:dyDescent="0.25">
      <c r="A282" t="s">
        <v>595</v>
      </c>
      <c r="B282">
        <v>21890001</v>
      </c>
      <c r="C282" s="2">
        <v>43691</v>
      </c>
      <c r="D282" t="s">
        <v>117</v>
      </c>
      <c r="E282">
        <v>0.66300000000000003</v>
      </c>
      <c r="F282">
        <v>5.0000000000000001E-3</v>
      </c>
      <c r="G282">
        <v>5.066723135712329</v>
      </c>
      <c r="H282" s="3">
        <v>752239.30616440438</v>
      </c>
      <c r="I282" s="3">
        <v>0</v>
      </c>
      <c r="J282" s="3">
        <v>0</v>
      </c>
      <c r="K282" s="3">
        <v>0</v>
      </c>
      <c r="L282">
        <v>8.8610000000000007</v>
      </c>
      <c r="M282">
        <v>5.6000000000000001E-2</v>
      </c>
      <c r="N282">
        <v>4.8000000000000001E-2</v>
      </c>
      <c r="O282">
        <v>0.61299999999999999</v>
      </c>
      <c r="P282">
        <v>0.1353</v>
      </c>
      <c r="Q282">
        <v>4.1000000000000002E-2</v>
      </c>
      <c r="R282">
        <v>4.0000000000000002E-4</v>
      </c>
      <c r="S282">
        <v>1.228</v>
      </c>
      <c r="T282">
        <v>8.26</v>
      </c>
    </row>
    <row r="283" spans="1:20" x14ac:dyDescent="0.25">
      <c r="A283" t="s">
        <v>581</v>
      </c>
      <c r="B283">
        <v>21910001</v>
      </c>
      <c r="C283" s="2">
        <v>43691</v>
      </c>
      <c r="D283" t="s">
        <v>75</v>
      </c>
      <c r="E283">
        <v>3.7999999999999999E-2</v>
      </c>
      <c r="F283">
        <v>5.0000000000000001E-3</v>
      </c>
      <c r="G283">
        <v>5.1653913968950604</v>
      </c>
      <c r="H283" s="3">
        <v>560313.4098889007</v>
      </c>
      <c r="I283" s="3">
        <v>0</v>
      </c>
      <c r="J283" s="3">
        <v>0</v>
      </c>
      <c r="K283" s="3">
        <v>0</v>
      </c>
      <c r="L283">
        <v>7.5590000000000002</v>
      </c>
      <c r="M283">
        <v>4.2999999999999997E-2</v>
      </c>
      <c r="N283">
        <v>0.127</v>
      </c>
      <c r="O283">
        <v>1.3640000000000001</v>
      </c>
      <c r="P283">
        <v>0.9849</v>
      </c>
      <c r="Q283">
        <v>4.2000000000000003E-2</v>
      </c>
      <c r="R283">
        <v>4.7000000000000002E-3</v>
      </c>
      <c r="S283">
        <v>10.177</v>
      </c>
      <c r="T283">
        <v>8.9</v>
      </c>
    </row>
    <row r="284" spans="1:20" x14ac:dyDescent="0.25">
      <c r="A284" t="s">
        <v>583</v>
      </c>
      <c r="B284">
        <v>21150001</v>
      </c>
      <c r="C284" s="2">
        <v>43691</v>
      </c>
      <c r="D284" t="s">
        <v>81</v>
      </c>
      <c r="E284">
        <v>3.665</v>
      </c>
      <c r="F284">
        <v>1E-3</v>
      </c>
      <c r="G284">
        <v>7.3196484327180293</v>
      </c>
      <c r="H284" s="3">
        <v>560471.7704527711</v>
      </c>
      <c r="I284" s="3">
        <v>0</v>
      </c>
      <c r="J284" s="3">
        <v>0</v>
      </c>
      <c r="K284" s="3">
        <v>0</v>
      </c>
      <c r="L284">
        <v>7.524</v>
      </c>
      <c r="M284">
        <v>0.25600000000000001</v>
      </c>
      <c r="N284">
        <v>4.9000000000000002E-2</v>
      </c>
      <c r="O284">
        <v>1.708</v>
      </c>
      <c r="P284">
        <v>4.6399999999999997E-2</v>
      </c>
      <c r="Q284">
        <v>4.1000000000000002E-2</v>
      </c>
      <c r="R284">
        <v>2.07E-2</v>
      </c>
      <c r="S284">
        <v>9.4809999999999999</v>
      </c>
      <c r="T284">
        <v>9.06</v>
      </c>
    </row>
    <row r="285" spans="1:20" x14ac:dyDescent="0.25">
      <c r="A285" t="s">
        <v>596</v>
      </c>
      <c r="B285">
        <v>21920001</v>
      </c>
      <c r="C285" s="2">
        <v>43691</v>
      </c>
      <c r="D285" t="s">
        <v>120</v>
      </c>
      <c r="E285">
        <v>16.413</v>
      </c>
      <c r="F285">
        <v>5.0000000000000001E-3</v>
      </c>
      <c r="G285">
        <v>16.265570779952341</v>
      </c>
      <c r="H285" s="3">
        <v>1284688.8693263994</v>
      </c>
      <c r="I285" s="3">
        <v>475674.40177173825</v>
      </c>
      <c r="J285" s="3">
        <v>0</v>
      </c>
      <c r="K285" s="3">
        <v>0</v>
      </c>
      <c r="L285">
        <v>10.25</v>
      </c>
      <c r="M285">
        <v>0.45100000000000001</v>
      </c>
      <c r="N285">
        <v>0.18</v>
      </c>
      <c r="O285">
        <v>2.496</v>
      </c>
      <c r="P285">
        <v>0.17349999999999999</v>
      </c>
      <c r="Q285">
        <v>4.8000000000000001E-2</v>
      </c>
      <c r="R285">
        <v>1.0800000000000001E-2</v>
      </c>
      <c r="S285">
        <v>10.438000000000001</v>
      </c>
      <c r="T285">
        <v>9.4</v>
      </c>
    </row>
    <row r="286" spans="1:20" x14ac:dyDescent="0.25">
      <c r="A286" t="s">
        <v>590</v>
      </c>
      <c r="B286">
        <v>21620001</v>
      </c>
      <c r="C286" s="2">
        <v>43691</v>
      </c>
      <c r="D286" t="s">
        <v>102</v>
      </c>
      <c r="E286">
        <v>16.853000000000002</v>
      </c>
      <c r="F286">
        <v>8.0000000000000002E-3</v>
      </c>
      <c r="G286">
        <v>9.9453204941918258</v>
      </c>
      <c r="H286" s="3">
        <v>437511.49672263413</v>
      </c>
      <c r="I286" s="3">
        <v>244354.62270125389</v>
      </c>
      <c r="J286" s="3">
        <v>0</v>
      </c>
      <c r="K286" s="3">
        <v>0</v>
      </c>
      <c r="L286">
        <v>9.234</v>
      </c>
      <c r="M286">
        <v>0.20399999999999999</v>
      </c>
      <c r="N286">
        <v>0.24399999999999999</v>
      </c>
      <c r="O286">
        <v>2.056</v>
      </c>
      <c r="P286">
        <v>8.6400000000000005E-2</v>
      </c>
      <c r="Q286">
        <v>3.1E-2</v>
      </c>
      <c r="R286">
        <v>4.8999999999999998E-3</v>
      </c>
      <c r="S286">
        <v>9.7590000000000003</v>
      </c>
      <c r="T286">
        <v>9.31</v>
      </c>
    </row>
    <row r="287" spans="1:20" x14ac:dyDescent="0.25">
      <c r="A287" t="s">
        <v>564</v>
      </c>
      <c r="B287">
        <v>21520001</v>
      </c>
      <c r="C287" s="2">
        <v>43690</v>
      </c>
      <c r="D287" t="s">
        <v>23</v>
      </c>
      <c r="E287">
        <v>0.54500000000000004</v>
      </c>
      <c r="F287">
        <v>0.01</v>
      </c>
      <c r="G287">
        <v>3.2742497242260424</v>
      </c>
      <c r="H287" s="3">
        <v>939001.96731910575</v>
      </c>
      <c r="I287" s="3">
        <v>0</v>
      </c>
      <c r="J287" s="3">
        <v>0</v>
      </c>
      <c r="K287" s="3">
        <v>0</v>
      </c>
      <c r="L287">
        <v>6.2409999999999997</v>
      </c>
      <c r="M287">
        <v>9.7000000000000003E-2</v>
      </c>
      <c r="N287">
        <v>3.5000000000000003E-2</v>
      </c>
      <c r="O287">
        <v>1.4710000000000001</v>
      </c>
      <c r="P287">
        <v>2.7E-2</v>
      </c>
      <c r="Q287">
        <v>8.9999999999999993E-3</v>
      </c>
      <c r="R287">
        <v>5.5999999999999999E-3</v>
      </c>
      <c r="S287">
        <v>22.07</v>
      </c>
      <c r="T287">
        <v>8.7799999999999994</v>
      </c>
    </row>
    <row r="288" spans="1:20" x14ac:dyDescent="0.25">
      <c r="A288" t="s">
        <v>567</v>
      </c>
      <c r="B288">
        <v>21780001</v>
      </c>
      <c r="C288" s="2">
        <v>43690</v>
      </c>
      <c r="D288" t="s">
        <v>32</v>
      </c>
      <c r="E288">
        <v>3.7999999999999999E-2</v>
      </c>
      <c r="F288">
        <v>1.0999999999999999E-2</v>
      </c>
      <c r="G288">
        <v>4.8584234732154519</v>
      </c>
      <c r="H288" s="3">
        <v>1109988.299039331</v>
      </c>
      <c r="I288" s="3">
        <v>0</v>
      </c>
      <c r="J288" s="3">
        <v>0</v>
      </c>
      <c r="K288" s="3">
        <v>0</v>
      </c>
      <c r="L288">
        <v>8.2859999999999996</v>
      </c>
      <c r="M288">
        <v>7.0999999999999994E-2</v>
      </c>
      <c r="N288">
        <v>4.8000000000000001E-2</v>
      </c>
      <c r="O288">
        <v>2.2290000000000001</v>
      </c>
      <c r="P288">
        <v>0.20630000000000001</v>
      </c>
      <c r="Q288">
        <v>0.03</v>
      </c>
      <c r="R288">
        <v>9.7999999999999997E-3</v>
      </c>
      <c r="S288">
        <v>28.681000000000001</v>
      </c>
      <c r="T288">
        <v>8.3699999999999992</v>
      </c>
    </row>
    <row r="289" spans="1:20" x14ac:dyDescent="0.25">
      <c r="A289" t="s">
        <v>593</v>
      </c>
      <c r="B289">
        <v>21870001</v>
      </c>
      <c r="C289" s="2">
        <v>43691</v>
      </c>
      <c r="D289" t="s">
        <v>111</v>
      </c>
      <c r="E289">
        <v>30.72</v>
      </c>
      <c r="F289">
        <v>4.0000000000000001E-3</v>
      </c>
      <c r="G289">
        <v>8.4049993057280741</v>
      </c>
      <c r="H289" s="3">
        <v>1115901.2896683535</v>
      </c>
      <c r="I289" s="3">
        <v>865264.50977954397</v>
      </c>
      <c r="J289" s="3">
        <v>0</v>
      </c>
      <c r="K289" s="3">
        <v>0</v>
      </c>
      <c r="L289">
        <v>12.57</v>
      </c>
      <c r="M289">
        <v>0.10299999999999999</v>
      </c>
      <c r="N289">
        <v>0.128</v>
      </c>
      <c r="O289">
        <v>1.786</v>
      </c>
      <c r="P289">
        <v>0.1951</v>
      </c>
      <c r="Q289">
        <v>2.1999999999999999E-2</v>
      </c>
      <c r="R289">
        <v>3.0999999999999999E-3</v>
      </c>
      <c r="S289">
        <v>3.3860000000000001</v>
      </c>
      <c r="T289">
        <v>8.39</v>
      </c>
    </row>
    <row r="290" spans="1:20" x14ac:dyDescent="0.25">
      <c r="A290" t="s">
        <v>584</v>
      </c>
      <c r="B290">
        <v>21260001</v>
      </c>
      <c r="C290" s="2">
        <v>43691</v>
      </c>
      <c r="D290" t="s">
        <v>84</v>
      </c>
      <c r="E290">
        <v>0.28999999999999998</v>
      </c>
      <c r="F290">
        <v>7.0000000000000001E-3</v>
      </c>
      <c r="G290">
        <v>2.8357241189694582</v>
      </c>
      <c r="H290" s="3">
        <v>262670.37677843368</v>
      </c>
      <c r="I290" s="3">
        <v>0</v>
      </c>
      <c r="J290" s="3">
        <v>0</v>
      </c>
      <c r="K290" s="3">
        <v>0</v>
      </c>
      <c r="L290">
        <v>9.86</v>
      </c>
      <c r="M290">
        <v>6.0000000000000001E-3</v>
      </c>
      <c r="N290">
        <v>2.5000000000000001E-2</v>
      </c>
      <c r="O290">
        <v>1.365</v>
      </c>
      <c r="P290">
        <v>2.81E-2</v>
      </c>
      <c r="Q290">
        <v>3.7999999999999999E-2</v>
      </c>
      <c r="R290">
        <v>2.0999999999999999E-3</v>
      </c>
      <c r="S290">
        <v>2.6970000000000001</v>
      </c>
      <c r="T290">
        <v>8.4499999999999993</v>
      </c>
    </row>
    <row r="291" spans="1:20" x14ac:dyDescent="0.25">
      <c r="A291" t="s">
        <v>566</v>
      </c>
      <c r="B291">
        <v>21670001</v>
      </c>
      <c r="C291" s="2">
        <v>43690</v>
      </c>
      <c r="D291" t="s">
        <v>29</v>
      </c>
      <c r="E291">
        <v>0.56699999999999995</v>
      </c>
      <c r="F291">
        <v>1E-3</v>
      </c>
      <c r="G291">
        <v>3.7292200396797481</v>
      </c>
      <c r="H291" s="3">
        <v>638729.79829511733</v>
      </c>
      <c r="I291" s="3">
        <v>0</v>
      </c>
      <c r="J291" s="3">
        <v>0</v>
      </c>
      <c r="K291" s="3">
        <v>0</v>
      </c>
      <c r="L291">
        <v>9.2690000000000001</v>
      </c>
      <c r="M291">
        <v>0.13900000000000001</v>
      </c>
      <c r="N291">
        <v>4.0000000000000001E-3</v>
      </c>
      <c r="O291">
        <v>1.472</v>
      </c>
      <c r="P291">
        <v>2.2599999999999999E-2</v>
      </c>
      <c r="Q291">
        <v>1E-3</v>
      </c>
      <c r="R291">
        <v>3.8E-3</v>
      </c>
      <c r="S291">
        <v>11.500999999999999</v>
      </c>
      <c r="T291">
        <v>7.91</v>
      </c>
    </row>
    <row r="292" spans="1:20" x14ac:dyDescent="0.25">
      <c r="A292" t="s">
        <v>576</v>
      </c>
      <c r="B292">
        <v>21420001</v>
      </c>
      <c r="C292" s="2">
        <v>43690</v>
      </c>
      <c r="D292" t="s">
        <v>59</v>
      </c>
      <c r="E292">
        <v>0.94499999999999995</v>
      </c>
      <c r="F292">
        <v>1.2E-2</v>
      </c>
      <c r="G292">
        <v>9.753465541892071</v>
      </c>
      <c r="H292" s="3">
        <v>1121009.2849120782</v>
      </c>
      <c r="I292" s="3">
        <v>0</v>
      </c>
      <c r="J292" s="3">
        <v>0</v>
      </c>
      <c r="K292" s="3">
        <v>0</v>
      </c>
      <c r="L292">
        <v>4.8849999999999998</v>
      </c>
      <c r="M292">
        <v>0.126</v>
      </c>
      <c r="N292">
        <v>1.6E-2</v>
      </c>
      <c r="O292">
        <v>1.9630000000000001</v>
      </c>
      <c r="P292">
        <v>0.14599999999999999</v>
      </c>
      <c r="Q292">
        <v>0.63800000000000001</v>
      </c>
      <c r="R292">
        <v>9.0399999999999994E-2</v>
      </c>
      <c r="S292">
        <v>14.166</v>
      </c>
      <c r="T292">
        <v>8.6</v>
      </c>
    </row>
    <row r="293" spans="1:20" x14ac:dyDescent="0.25">
      <c r="A293" t="s">
        <v>574</v>
      </c>
      <c r="B293">
        <v>21170002</v>
      </c>
      <c r="C293" s="2">
        <v>43690</v>
      </c>
      <c r="D293" t="s">
        <v>53</v>
      </c>
      <c r="E293">
        <v>24.524999999999999</v>
      </c>
      <c r="F293">
        <v>1.4999999999999999E-2</v>
      </c>
      <c r="G293">
        <v>8.6955225192105612</v>
      </c>
      <c r="H293" s="3">
        <v>2114392.1903416808</v>
      </c>
      <c r="I293" s="3">
        <v>66605.090431664183</v>
      </c>
      <c r="J293" s="3">
        <v>0</v>
      </c>
      <c r="K293" s="3">
        <v>0</v>
      </c>
      <c r="L293">
        <v>11.97</v>
      </c>
      <c r="M293">
        <v>0.20300000000000001</v>
      </c>
      <c r="N293">
        <v>1.0999999999999999E-2</v>
      </c>
      <c r="O293">
        <v>2.8650000000000002</v>
      </c>
      <c r="P293">
        <v>0.30980000000000002</v>
      </c>
      <c r="Q293">
        <v>2.3E-2</v>
      </c>
      <c r="R293">
        <v>4.1000000000000003E-3</v>
      </c>
      <c r="S293">
        <v>12.333</v>
      </c>
      <c r="T293">
        <v>8.93</v>
      </c>
    </row>
    <row r="294" spans="1:20" x14ac:dyDescent="0.25">
      <c r="A294" t="s">
        <v>579</v>
      </c>
      <c r="B294">
        <v>21270001</v>
      </c>
      <c r="C294" s="2">
        <v>43691</v>
      </c>
      <c r="D294" t="s">
        <v>69</v>
      </c>
      <c r="E294">
        <v>0.6</v>
      </c>
      <c r="F294">
        <v>1.4999999999999999E-2</v>
      </c>
      <c r="G294">
        <v>2.6767585870639468</v>
      </c>
      <c r="H294" s="3">
        <v>490646.30309603183</v>
      </c>
      <c r="I294" s="3">
        <v>0</v>
      </c>
      <c r="J294" s="3">
        <v>0</v>
      </c>
      <c r="K294" s="3">
        <v>0</v>
      </c>
      <c r="L294">
        <v>8.1890000000000001</v>
      </c>
      <c r="M294">
        <v>-7.8E-2</v>
      </c>
      <c r="N294">
        <v>1.0999999999999999E-2</v>
      </c>
      <c r="O294">
        <v>0.67400000000000004</v>
      </c>
      <c r="P294">
        <v>3.2300000000000002E-2</v>
      </c>
      <c r="Q294">
        <v>2E-3</v>
      </c>
      <c r="R294">
        <v>2.9999999999999997E-4</v>
      </c>
      <c r="S294">
        <v>0.90500000000000003</v>
      </c>
      <c r="T294">
        <v>7.9</v>
      </c>
    </row>
    <row r="295" spans="1:20" x14ac:dyDescent="0.25">
      <c r="A295" t="s">
        <v>561</v>
      </c>
      <c r="B295">
        <v>21130002</v>
      </c>
      <c r="C295" s="2">
        <v>43690</v>
      </c>
      <c r="D295" t="s">
        <v>14</v>
      </c>
      <c r="E295">
        <v>5.76</v>
      </c>
      <c r="F295">
        <v>4.0000000000000001E-3</v>
      </c>
      <c r="G295">
        <v>7.5882453659376869</v>
      </c>
      <c r="H295" s="3">
        <v>1864300.8450001765</v>
      </c>
      <c r="I295" s="3">
        <v>0</v>
      </c>
      <c r="J295" s="3">
        <v>0</v>
      </c>
      <c r="K295" s="3">
        <v>0</v>
      </c>
      <c r="L295">
        <v>9.0109999999999992</v>
      </c>
      <c r="M295">
        <v>0.14399999999999999</v>
      </c>
      <c r="N295">
        <v>0.114</v>
      </c>
      <c r="O295">
        <v>1.675</v>
      </c>
      <c r="P295">
        <v>4.82E-2</v>
      </c>
      <c r="Q295">
        <v>8.9999999999999993E-3</v>
      </c>
      <c r="R295">
        <v>7.6E-3</v>
      </c>
      <c r="S295">
        <v>18.492999999999999</v>
      </c>
      <c r="T295">
        <v>8.39</v>
      </c>
    </row>
    <row r="296" spans="1:20" x14ac:dyDescent="0.25">
      <c r="A296" t="s">
        <v>560</v>
      </c>
      <c r="B296">
        <v>21130001</v>
      </c>
      <c r="C296" s="2">
        <v>43690</v>
      </c>
      <c r="D296" t="s">
        <v>11</v>
      </c>
      <c r="E296">
        <v>4.335</v>
      </c>
      <c r="F296">
        <v>4.0000000000000001E-3</v>
      </c>
      <c r="G296">
        <v>8.2131443534283193</v>
      </c>
      <c r="H296" s="3">
        <v>1748230.2024771506</v>
      </c>
      <c r="I296" s="3">
        <v>0</v>
      </c>
      <c r="J296" s="3">
        <v>0</v>
      </c>
      <c r="K296" s="3">
        <v>0</v>
      </c>
      <c r="L296">
        <v>9.3219999999999992</v>
      </c>
      <c r="M296">
        <v>0.16900000000000001</v>
      </c>
      <c r="N296">
        <v>6.0000000000000001E-3</v>
      </c>
      <c r="O296">
        <v>1.82</v>
      </c>
      <c r="P296">
        <v>3.09E-2</v>
      </c>
      <c r="Q296">
        <v>-1E-3</v>
      </c>
      <c r="R296">
        <v>8.0999999999999996E-3</v>
      </c>
      <c r="S296">
        <v>18.452999999999999</v>
      </c>
      <c r="T296">
        <v>8.49</v>
      </c>
    </row>
    <row r="297" spans="1:20" x14ac:dyDescent="0.25">
      <c r="A297" t="s">
        <v>586</v>
      </c>
      <c r="B297">
        <v>21300002</v>
      </c>
      <c r="C297" s="2">
        <v>43691</v>
      </c>
      <c r="D297" t="s">
        <v>90</v>
      </c>
      <c r="E297">
        <v>2.9380000000000002</v>
      </c>
      <c r="F297">
        <v>1.0999999999999999E-2</v>
      </c>
      <c r="G297">
        <v>3.7292200396797481</v>
      </c>
      <c r="H297" s="3">
        <v>539436.59288959531</v>
      </c>
      <c r="I297" s="3">
        <v>0</v>
      </c>
      <c r="J297" s="3">
        <v>0</v>
      </c>
      <c r="K297" s="3">
        <v>0</v>
      </c>
      <c r="L297">
        <v>6.9790000000000001</v>
      </c>
      <c r="M297">
        <v>3.1E-2</v>
      </c>
      <c r="N297">
        <v>0.76</v>
      </c>
      <c r="O297">
        <v>0.80200000000000005</v>
      </c>
      <c r="P297">
        <v>3.6900000000000002E-2</v>
      </c>
      <c r="Q297">
        <v>1.4E-2</v>
      </c>
      <c r="R297">
        <v>-6.9999999999999999E-4</v>
      </c>
      <c r="S297">
        <v>22.907</v>
      </c>
      <c r="T297">
        <v>8.25</v>
      </c>
    </row>
    <row r="298" spans="1:20" x14ac:dyDescent="0.25">
      <c r="A298" t="s">
        <v>565</v>
      </c>
      <c r="B298">
        <v>21570001</v>
      </c>
      <c r="C298" s="2">
        <v>43690</v>
      </c>
      <c r="D298" t="s">
        <v>26</v>
      </c>
      <c r="E298">
        <v>2.7E-2</v>
      </c>
      <c r="F298">
        <v>1.7000000000000001E-2</v>
      </c>
      <c r="G298">
        <v>3.0549869215977501</v>
      </c>
      <c r="H298" s="3">
        <v>564020.9654187056</v>
      </c>
      <c r="I298" s="3">
        <v>0</v>
      </c>
      <c r="J298" s="3">
        <v>0</v>
      </c>
      <c r="K298" s="3">
        <v>0</v>
      </c>
      <c r="L298">
        <v>6.556</v>
      </c>
      <c r="M298">
        <v>2.5999999999999999E-2</v>
      </c>
      <c r="N298">
        <v>8.3000000000000004E-2</v>
      </c>
      <c r="O298">
        <v>0.86399999999999999</v>
      </c>
      <c r="P298">
        <v>0.37630000000000002</v>
      </c>
      <c r="Q298">
        <v>7.0999999999999994E-2</v>
      </c>
      <c r="R298">
        <v>4.0000000000000002E-4</v>
      </c>
      <c r="S298">
        <v>6.51</v>
      </c>
      <c r="T298">
        <v>8.0299999999999994</v>
      </c>
    </row>
    <row r="299" spans="1:20" x14ac:dyDescent="0.25">
      <c r="A299" t="s">
        <v>570</v>
      </c>
      <c r="B299">
        <v>21830001</v>
      </c>
      <c r="C299" s="2">
        <v>43690</v>
      </c>
      <c r="D299" t="s">
        <v>41</v>
      </c>
      <c r="E299">
        <v>1.4450000000000001</v>
      </c>
      <c r="F299">
        <v>1.2E-2</v>
      </c>
      <c r="G299">
        <v>4.5240476992073066</v>
      </c>
      <c r="H299" s="3">
        <v>773282.84116543795</v>
      </c>
      <c r="I299" s="3">
        <v>0</v>
      </c>
      <c r="J299" s="3">
        <v>0</v>
      </c>
      <c r="K299" s="3">
        <v>0</v>
      </c>
      <c r="L299">
        <v>7.1630000000000003</v>
      </c>
      <c r="M299">
        <v>6.0999999999999999E-2</v>
      </c>
      <c r="N299">
        <v>0.04</v>
      </c>
      <c r="O299">
        <v>1.3340000000000001</v>
      </c>
      <c r="P299">
        <v>2.5000000000000001E-2</v>
      </c>
      <c r="Q299">
        <v>1.7999999999999999E-2</v>
      </c>
      <c r="R299">
        <v>5.9999999999999995E-4</v>
      </c>
      <c r="S299">
        <v>10.53</v>
      </c>
      <c r="T299">
        <v>8.91</v>
      </c>
    </row>
    <row r="300" spans="1:20" x14ac:dyDescent="0.25">
      <c r="A300" t="s">
        <v>580</v>
      </c>
      <c r="B300">
        <v>21590001</v>
      </c>
      <c r="C300" s="2">
        <v>43691</v>
      </c>
      <c r="D300" t="s">
        <v>72</v>
      </c>
      <c r="E300">
        <v>0</v>
      </c>
      <c r="F300">
        <v>8.0000000000000002E-3</v>
      </c>
      <c r="G300">
        <v>4.1513009347392105</v>
      </c>
      <c r="H300" s="3">
        <v>490292.19845927838</v>
      </c>
      <c r="I300" s="3">
        <v>0</v>
      </c>
      <c r="J300" s="3">
        <v>0</v>
      </c>
      <c r="K300" s="3">
        <v>0</v>
      </c>
      <c r="L300">
        <v>8.4320000000000004</v>
      </c>
      <c r="M300">
        <v>6.2E-2</v>
      </c>
      <c r="N300">
        <v>0.623</v>
      </c>
      <c r="O300">
        <v>1.1739999999999999</v>
      </c>
      <c r="P300">
        <v>0.1575</v>
      </c>
      <c r="Q300">
        <v>5.8000000000000003E-2</v>
      </c>
      <c r="R300">
        <v>2.0999999999999999E-3</v>
      </c>
      <c r="S300">
        <v>4.7160000000000002</v>
      </c>
      <c r="T300">
        <v>7.9</v>
      </c>
    </row>
    <row r="301" spans="1:20" x14ac:dyDescent="0.25">
      <c r="A301" t="s">
        <v>577</v>
      </c>
      <c r="B301">
        <v>21500001</v>
      </c>
      <c r="C301" s="2">
        <v>43690</v>
      </c>
      <c r="D301" t="s">
        <v>62</v>
      </c>
      <c r="E301">
        <v>0.23499999999999999</v>
      </c>
      <c r="F301">
        <v>7.0000000000000001E-3</v>
      </c>
      <c r="G301">
        <v>9.4519791882781696</v>
      </c>
      <c r="H301" s="3">
        <v>1273416.9179553112</v>
      </c>
      <c r="I301" s="3">
        <v>0</v>
      </c>
      <c r="J301" s="3">
        <v>0</v>
      </c>
      <c r="K301" s="3">
        <v>0</v>
      </c>
      <c r="L301">
        <v>5.2880000000000003</v>
      </c>
      <c r="M301">
        <v>0.152</v>
      </c>
      <c r="N301">
        <v>0.186</v>
      </c>
      <c r="O301">
        <v>2.2559999999999998</v>
      </c>
      <c r="P301">
        <v>0.25530000000000003</v>
      </c>
      <c r="Q301">
        <v>6.9000000000000006E-2</v>
      </c>
      <c r="R301">
        <v>2.69E-2</v>
      </c>
      <c r="S301">
        <v>12.417</v>
      </c>
      <c r="T301">
        <v>7.9</v>
      </c>
    </row>
    <row r="302" spans="1:20" x14ac:dyDescent="0.25">
      <c r="A302" t="s">
        <v>563</v>
      </c>
      <c r="B302">
        <v>21390001</v>
      </c>
      <c r="C302" s="2">
        <v>43690</v>
      </c>
      <c r="D302" t="s">
        <v>20</v>
      </c>
      <c r="E302">
        <v>0.55500000000000005</v>
      </c>
      <c r="F302">
        <v>4.0000000000000001E-3</v>
      </c>
      <c r="G302">
        <v>2.9618002304807263</v>
      </c>
      <c r="H302" s="3">
        <v>686902.30490420281</v>
      </c>
      <c r="I302" s="3">
        <v>0</v>
      </c>
      <c r="J302" s="3">
        <v>0</v>
      </c>
      <c r="K302" s="3">
        <v>0</v>
      </c>
      <c r="L302">
        <v>6.149</v>
      </c>
      <c r="M302">
        <v>0.04</v>
      </c>
      <c r="N302">
        <v>8.2000000000000003E-2</v>
      </c>
      <c r="O302">
        <v>1.272</v>
      </c>
      <c r="P302">
        <v>2.4799999999999999E-2</v>
      </c>
      <c r="Q302">
        <v>8.6999999999999994E-2</v>
      </c>
      <c r="R302">
        <v>4.02E-2</v>
      </c>
      <c r="S302">
        <v>7.516</v>
      </c>
      <c r="T302">
        <v>8.7899999999999991</v>
      </c>
    </row>
    <row r="303" spans="1:20" x14ac:dyDescent="0.25">
      <c r="A303" t="s">
        <v>587</v>
      </c>
      <c r="B303">
        <v>21300003</v>
      </c>
      <c r="C303" s="2">
        <v>43691</v>
      </c>
      <c r="D303" t="s">
        <v>93</v>
      </c>
      <c r="E303">
        <v>0.308</v>
      </c>
      <c r="F303">
        <v>1.2999999999999999E-2</v>
      </c>
      <c r="G303">
        <v>4.3541190271703805</v>
      </c>
      <c r="H303" s="3">
        <v>397752.46303808689</v>
      </c>
      <c r="I303" s="3">
        <v>0</v>
      </c>
      <c r="J303" s="3">
        <v>0</v>
      </c>
      <c r="K303" s="3">
        <v>0</v>
      </c>
      <c r="L303">
        <v>6.7439999999999998</v>
      </c>
      <c r="M303">
        <v>-2.3E-2</v>
      </c>
      <c r="N303">
        <v>8.1000000000000003E-2</v>
      </c>
      <c r="O303">
        <v>0.751</v>
      </c>
      <c r="P303">
        <v>6.4899999999999999E-2</v>
      </c>
      <c r="Q303">
        <v>0.01</v>
      </c>
      <c r="R303">
        <v>3.5999999999999999E-3</v>
      </c>
      <c r="S303">
        <v>23.597000000000001</v>
      </c>
      <c r="T303">
        <v>8.01</v>
      </c>
    </row>
    <row r="304" spans="1:20" x14ac:dyDescent="0.25">
      <c r="A304" t="s">
        <v>571</v>
      </c>
      <c r="B304">
        <v>21860001</v>
      </c>
      <c r="C304" s="2">
        <v>43690</v>
      </c>
      <c r="D304" t="s">
        <v>44</v>
      </c>
      <c r="E304">
        <v>18.905000000000001</v>
      </c>
      <c r="F304">
        <v>4.0000000000000001E-3</v>
      </c>
      <c r="G304">
        <v>4.0416695334250639</v>
      </c>
      <c r="H304" s="3">
        <v>800430.80479569791</v>
      </c>
      <c r="I304" s="3">
        <v>0</v>
      </c>
      <c r="J304" s="3">
        <v>0</v>
      </c>
      <c r="K304" s="3">
        <v>0</v>
      </c>
      <c r="L304">
        <v>6.9029999999999996</v>
      </c>
      <c r="M304">
        <v>0.18099999999999999</v>
      </c>
      <c r="N304">
        <v>3.1E-2</v>
      </c>
      <c r="O304">
        <v>2.786</v>
      </c>
      <c r="P304">
        <v>0.12709999999999999</v>
      </c>
      <c r="Q304">
        <v>0.128</v>
      </c>
      <c r="R304">
        <v>1.06E-2</v>
      </c>
      <c r="S304">
        <v>12.4</v>
      </c>
      <c r="T304">
        <v>8.52</v>
      </c>
    </row>
    <row r="305" spans="1:20" x14ac:dyDescent="0.25">
      <c r="A305" t="s">
        <v>591</v>
      </c>
      <c r="B305">
        <v>21690001</v>
      </c>
      <c r="C305" s="2"/>
      <c r="D305" t="s">
        <v>105</v>
      </c>
    </row>
    <row r="306" spans="1:20" x14ac:dyDescent="0.25">
      <c r="A306" t="s">
        <v>600</v>
      </c>
      <c r="B306">
        <v>21280001</v>
      </c>
      <c r="C306" s="2">
        <v>43697</v>
      </c>
      <c r="D306" t="s">
        <v>17</v>
      </c>
      <c r="E306">
        <v>8.5000000000000006E-2</v>
      </c>
      <c r="F306">
        <v>0</v>
      </c>
      <c r="G306">
        <v>2.808316268640922</v>
      </c>
      <c r="H306" s="3">
        <v>383472.02160895523</v>
      </c>
      <c r="I306" s="3">
        <v>0</v>
      </c>
      <c r="J306" s="3">
        <v>0</v>
      </c>
      <c r="K306" s="3">
        <v>0</v>
      </c>
      <c r="L306">
        <v>3.8650000000000002</v>
      </c>
      <c r="M306">
        <v>3.3000000000000002E-2</v>
      </c>
      <c r="N306">
        <v>3.7999999999999999E-2</v>
      </c>
      <c r="O306">
        <v>0.53400000000000003</v>
      </c>
      <c r="P306">
        <v>5.5800000000000002E-2</v>
      </c>
      <c r="Q306">
        <v>2.4380000000000002</v>
      </c>
      <c r="R306">
        <v>5.2200000000000003E-2</v>
      </c>
      <c r="S306">
        <v>12.925000000000001</v>
      </c>
      <c r="T306">
        <v>7.57</v>
      </c>
    </row>
    <row r="307" spans="1:20" x14ac:dyDescent="0.25">
      <c r="A307" t="s">
        <v>613</v>
      </c>
      <c r="B307">
        <v>21350001</v>
      </c>
      <c r="C307" s="2">
        <v>43697</v>
      </c>
      <c r="D307" t="s">
        <v>56</v>
      </c>
      <c r="E307">
        <v>1.4550000000000001</v>
      </c>
      <c r="F307">
        <v>4.0000000000000001E-3</v>
      </c>
      <c r="G307">
        <v>6.733120435687348</v>
      </c>
      <c r="H307" s="3">
        <v>1151816.3918225064</v>
      </c>
      <c r="I307" s="3">
        <v>0</v>
      </c>
      <c r="J307" s="3">
        <v>0</v>
      </c>
      <c r="K307" s="3">
        <v>0</v>
      </c>
      <c r="L307">
        <v>3.8839999999999999</v>
      </c>
      <c r="M307">
        <v>0.76</v>
      </c>
      <c r="N307">
        <v>0.184</v>
      </c>
      <c r="O307">
        <v>3.1520000000000001</v>
      </c>
      <c r="P307">
        <v>7.0000000000000001E-3</v>
      </c>
      <c r="Q307">
        <v>1.4339999999999999</v>
      </c>
      <c r="R307">
        <v>2.0299999999999999E-2</v>
      </c>
      <c r="S307">
        <v>11.789</v>
      </c>
      <c r="T307">
        <v>8.31</v>
      </c>
    </row>
    <row r="308" spans="1:20" x14ac:dyDescent="0.25">
      <c r="A308" t="s">
        <v>630</v>
      </c>
      <c r="B308">
        <v>21770001</v>
      </c>
      <c r="C308" s="2">
        <v>43698</v>
      </c>
      <c r="D308" t="s">
        <v>108</v>
      </c>
      <c r="E308">
        <v>0</v>
      </c>
      <c r="F308">
        <v>3.0000000000000001E-3</v>
      </c>
      <c r="G308">
        <v>2.6767585870639468</v>
      </c>
      <c r="H308" s="3">
        <v>496034.2409360765</v>
      </c>
      <c r="I308" s="3">
        <v>0</v>
      </c>
      <c r="J308" s="3">
        <v>0</v>
      </c>
      <c r="K308" s="3">
        <v>0</v>
      </c>
      <c r="L308">
        <v>7.9029999999999996</v>
      </c>
      <c r="M308">
        <v>3.5999999999999997E-2</v>
      </c>
      <c r="N308">
        <v>1.6E-2</v>
      </c>
      <c r="O308">
        <v>1.1619999999999999</v>
      </c>
      <c r="P308">
        <v>3.9E-2</v>
      </c>
      <c r="Q308">
        <v>1.9790000000000001</v>
      </c>
      <c r="R308">
        <v>8.1500000000000003E-2</v>
      </c>
      <c r="S308">
        <v>17.608000000000001</v>
      </c>
      <c r="T308">
        <v>8.09</v>
      </c>
    </row>
    <row r="309" spans="1:20" x14ac:dyDescent="0.25">
      <c r="A309" t="s">
        <v>607</v>
      </c>
      <c r="B309">
        <v>21810002</v>
      </c>
      <c r="C309" s="2">
        <v>43697</v>
      </c>
      <c r="D309" t="s">
        <v>38</v>
      </c>
      <c r="E309">
        <v>0.11700000000000001</v>
      </c>
      <c r="F309">
        <v>0</v>
      </c>
      <c r="G309">
        <v>17.531813465130732</v>
      </c>
      <c r="H309" s="3">
        <v>2362356.6754344204</v>
      </c>
      <c r="I309" s="3">
        <v>0</v>
      </c>
      <c r="J309" s="3">
        <v>0</v>
      </c>
      <c r="K309" s="3">
        <v>0</v>
      </c>
      <c r="L309">
        <v>5.29</v>
      </c>
      <c r="M309">
        <v>0.23</v>
      </c>
      <c r="N309">
        <v>1.4999999999999999E-2</v>
      </c>
      <c r="O309">
        <v>1.827</v>
      </c>
      <c r="P309">
        <v>-1.6000000000000001E-3</v>
      </c>
      <c r="Q309">
        <v>4.2999999999999997E-2</v>
      </c>
      <c r="R309">
        <v>2.06E-2</v>
      </c>
      <c r="S309">
        <v>18.663</v>
      </c>
      <c r="T309">
        <v>8.5</v>
      </c>
    </row>
    <row r="310" spans="1:20" x14ac:dyDescent="0.25">
      <c r="A310" t="s">
        <v>620</v>
      </c>
      <c r="B310">
        <v>21930001</v>
      </c>
      <c r="C310" s="2"/>
      <c r="D310" t="s">
        <v>78</v>
      </c>
    </row>
    <row r="311" spans="1:20" x14ac:dyDescent="0.25">
      <c r="A311" t="s">
        <v>610</v>
      </c>
      <c r="B311">
        <v>21940001</v>
      </c>
      <c r="C311" s="2">
        <v>43697</v>
      </c>
      <c r="D311" t="s">
        <v>47</v>
      </c>
      <c r="E311">
        <v>0</v>
      </c>
      <c r="F311">
        <v>0</v>
      </c>
      <c r="G311">
        <v>0.12234693644434491</v>
      </c>
      <c r="H311" s="3">
        <v>28453.603809790275</v>
      </c>
      <c r="I311" s="3">
        <v>0</v>
      </c>
      <c r="J311" s="3">
        <v>0</v>
      </c>
      <c r="K311" s="3">
        <v>0</v>
      </c>
      <c r="L311">
        <v>5.4589999999999996</v>
      </c>
      <c r="M311">
        <v>-1.4999999999999999E-2</v>
      </c>
      <c r="N311">
        <v>2.8000000000000001E-2</v>
      </c>
      <c r="O311">
        <v>0.79500000000000004</v>
      </c>
      <c r="P311">
        <v>2.24E-2</v>
      </c>
      <c r="Q311">
        <v>5.1529999999999996</v>
      </c>
      <c r="R311">
        <v>0.10580000000000001</v>
      </c>
      <c r="S311">
        <v>15.164</v>
      </c>
      <c r="T311">
        <v>8.3000000000000007</v>
      </c>
    </row>
    <row r="312" spans="1:20" x14ac:dyDescent="0.25">
      <c r="A312" t="s">
        <v>611</v>
      </c>
      <c r="B312">
        <v>21170001</v>
      </c>
      <c r="C312" s="2">
        <v>43697</v>
      </c>
      <c r="D312" t="s">
        <v>50</v>
      </c>
      <c r="E312">
        <v>3.4870000000000001</v>
      </c>
      <c r="F312">
        <v>4.0000000000000001E-3</v>
      </c>
      <c r="G312">
        <v>5.8779955054370099</v>
      </c>
      <c r="H312" s="3">
        <v>1196959.2292445586</v>
      </c>
      <c r="I312" s="3">
        <v>0</v>
      </c>
      <c r="J312" s="3">
        <v>9816.5203358768849</v>
      </c>
      <c r="K312" s="3">
        <v>0</v>
      </c>
      <c r="L312">
        <v>7.6539999999999999</v>
      </c>
      <c r="M312">
        <v>0.154</v>
      </c>
      <c r="N312">
        <v>0.156</v>
      </c>
      <c r="O312">
        <v>1.6220000000000001</v>
      </c>
      <c r="P312">
        <v>-2.9999999999999997E-4</v>
      </c>
      <c r="Q312">
        <v>0.47099999999999997</v>
      </c>
      <c r="R312">
        <v>8.0000000000000002E-3</v>
      </c>
      <c r="S312">
        <v>12.821999999999999</v>
      </c>
      <c r="T312">
        <v>8.3699999999999992</v>
      </c>
    </row>
    <row r="313" spans="1:20" x14ac:dyDescent="0.25">
      <c r="A313" t="s">
        <v>627</v>
      </c>
      <c r="B313">
        <v>21300005</v>
      </c>
      <c r="C313" s="2">
        <v>43698</v>
      </c>
      <c r="D313" t="s">
        <v>99</v>
      </c>
      <c r="E313">
        <v>3.1</v>
      </c>
      <c r="F313">
        <v>2E-3</v>
      </c>
      <c r="G313">
        <v>6.0534057475396432</v>
      </c>
      <c r="H313" s="3">
        <v>1901837.3043643592</v>
      </c>
      <c r="I313" s="3">
        <v>126404.77897032352</v>
      </c>
      <c r="J313" s="3">
        <v>0</v>
      </c>
      <c r="K313" s="3">
        <v>0</v>
      </c>
      <c r="L313">
        <v>4.9359999999999999</v>
      </c>
      <c r="M313">
        <v>9.7000000000000003E-2</v>
      </c>
      <c r="N313">
        <v>2E-3</v>
      </c>
      <c r="O313">
        <v>1.234</v>
      </c>
      <c r="P313">
        <v>1.8200000000000001E-2</v>
      </c>
      <c r="Q313">
        <v>0.55700000000000005</v>
      </c>
      <c r="R313">
        <v>2.6100000000000002E-2</v>
      </c>
      <c r="S313">
        <v>13.129</v>
      </c>
      <c r="T313">
        <v>8.5299999999999994</v>
      </c>
    </row>
    <row r="314" spans="1:20" x14ac:dyDescent="0.25">
      <c r="A314" t="s">
        <v>606</v>
      </c>
      <c r="B314">
        <v>21810001</v>
      </c>
      <c r="C314" s="2">
        <v>43697</v>
      </c>
      <c r="D314" t="s">
        <v>35</v>
      </c>
      <c r="E314">
        <v>0.01</v>
      </c>
      <c r="F314">
        <v>0</v>
      </c>
      <c r="G314">
        <v>15.240517177665078</v>
      </c>
      <c r="H314" s="3">
        <v>2292697.1271601967</v>
      </c>
      <c r="I314" s="3">
        <v>0</v>
      </c>
      <c r="J314" s="3">
        <v>0</v>
      </c>
      <c r="K314" s="3">
        <v>0</v>
      </c>
      <c r="L314">
        <v>5.335</v>
      </c>
      <c r="M314">
        <v>0.13700000000000001</v>
      </c>
      <c r="N314">
        <v>1.6E-2</v>
      </c>
      <c r="O314">
        <v>1.9379999999999999</v>
      </c>
      <c r="P314">
        <v>-6.1000000000000004E-3</v>
      </c>
      <c r="Q314">
        <v>2.1999999999999999E-2</v>
      </c>
      <c r="R314">
        <v>1.9900000000000001E-2</v>
      </c>
      <c r="S314">
        <v>18.638000000000002</v>
      </c>
      <c r="T314">
        <v>8.5</v>
      </c>
    </row>
    <row r="315" spans="1:20" x14ac:dyDescent="0.25">
      <c r="A315" t="s">
        <v>626</v>
      </c>
      <c r="B315">
        <v>21300004</v>
      </c>
      <c r="C315" s="2">
        <v>43698</v>
      </c>
      <c r="D315" t="s">
        <v>96</v>
      </c>
      <c r="E315">
        <v>2.3E-2</v>
      </c>
      <c r="F315">
        <v>2E-3</v>
      </c>
      <c r="G315">
        <v>4.0361879633593567</v>
      </c>
      <c r="H315" s="3">
        <v>1744690.4424548715</v>
      </c>
      <c r="I315" s="3">
        <v>0</v>
      </c>
      <c r="J315" s="3">
        <v>0</v>
      </c>
      <c r="K315" s="3">
        <v>0</v>
      </c>
      <c r="L315">
        <v>5.8520000000000003</v>
      </c>
      <c r="M315">
        <v>5.5E-2</v>
      </c>
      <c r="N315">
        <v>0</v>
      </c>
      <c r="O315">
        <v>0.76600000000000001</v>
      </c>
      <c r="P315">
        <v>-1E-3</v>
      </c>
      <c r="Q315">
        <v>0.42799999999999999</v>
      </c>
      <c r="R315">
        <v>2.9100000000000001E-2</v>
      </c>
      <c r="S315">
        <v>22.602</v>
      </c>
      <c r="T315">
        <v>8.5</v>
      </c>
    </row>
    <row r="316" spans="1:20" x14ac:dyDescent="0.25">
      <c r="A316" t="s">
        <v>597</v>
      </c>
      <c r="B316">
        <v>21070001</v>
      </c>
      <c r="C316" s="2">
        <v>43697</v>
      </c>
      <c r="D316" t="s">
        <v>8</v>
      </c>
      <c r="E316">
        <v>0.41499999999999998</v>
      </c>
      <c r="F316">
        <v>7.0000000000000001E-3</v>
      </c>
      <c r="G316">
        <v>2.5945350360783372</v>
      </c>
      <c r="H316" s="3">
        <v>608654.93590738159</v>
      </c>
      <c r="I316" s="3">
        <v>0</v>
      </c>
      <c r="J316" s="3">
        <v>0</v>
      </c>
      <c r="K316" s="3">
        <v>0</v>
      </c>
      <c r="L316">
        <v>7.6870000000000003</v>
      </c>
      <c r="M316">
        <v>-1E-3</v>
      </c>
      <c r="N316">
        <v>0</v>
      </c>
      <c r="O316">
        <v>0.90900000000000003</v>
      </c>
      <c r="P316">
        <v>5.4000000000000003E-3</v>
      </c>
      <c r="Q316">
        <v>0.18</v>
      </c>
      <c r="R316">
        <v>7.0000000000000001E-3</v>
      </c>
      <c r="S316">
        <v>37.067999999999998</v>
      </c>
      <c r="T316">
        <v>8.1</v>
      </c>
    </row>
    <row r="317" spans="1:20" x14ac:dyDescent="0.25">
      <c r="A317" t="s">
        <v>632</v>
      </c>
      <c r="B317">
        <v>21880001</v>
      </c>
      <c r="C317" s="2">
        <v>43698</v>
      </c>
      <c r="D317" t="s">
        <v>114</v>
      </c>
      <c r="E317">
        <v>10.154999999999999</v>
      </c>
      <c r="F317">
        <v>0</v>
      </c>
      <c r="G317">
        <v>4.7761999222298428</v>
      </c>
      <c r="H317" s="3">
        <v>1174892.6172393144</v>
      </c>
      <c r="I317" s="3">
        <v>46615.02393303562</v>
      </c>
      <c r="J317" s="3">
        <v>0</v>
      </c>
      <c r="K317" s="3">
        <v>0</v>
      </c>
      <c r="L317">
        <v>7.2750000000000004</v>
      </c>
      <c r="M317">
        <v>0.30199999999999999</v>
      </c>
      <c r="N317">
        <v>0.24099999999999999</v>
      </c>
      <c r="O317">
        <v>1.5149999999999999</v>
      </c>
      <c r="P317">
        <v>1.01E-2</v>
      </c>
      <c r="Q317">
        <v>0.254</v>
      </c>
      <c r="R317">
        <v>5.2999999999999999E-2</v>
      </c>
      <c r="S317">
        <v>5.9290000000000003</v>
      </c>
      <c r="T317">
        <v>9.26</v>
      </c>
    </row>
    <row r="318" spans="1:20" x14ac:dyDescent="0.25">
      <c r="A318" t="s">
        <v>623</v>
      </c>
      <c r="B318">
        <v>21300001</v>
      </c>
      <c r="C318" s="2">
        <v>43698</v>
      </c>
      <c r="D318" t="s">
        <v>87</v>
      </c>
      <c r="E318">
        <v>0.26200000000000001</v>
      </c>
      <c r="F318">
        <v>2E-3</v>
      </c>
      <c r="G318">
        <v>3.5976623581027729</v>
      </c>
      <c r="H318" s="3">
        <v>681809.32392425963</v>
      </c>
      <c r="I318" s="3">
        <v>0</v>
      </c>
      <c r="J318" s="3">
        <v>0</v>
      </c>
      <c r="K318" s="3">
        <v>0</v>
      </c>
      <c r="L318">
        <v>4.9349999999999996</v>
      </c>
      <c r="M318">
        <v>-0.04</v>
      </c>
      <c r="N318">
        <v>8.0000000000000002E-3</v>
      </c>
      <c r="O318">
        <v>0.57399999999999995</v>
      </c>
      <c r="P318">
        <v>5.0000000000000001E-4</v>
      </c>
      <c r="Q318">
        <v>0.11899999999999999</v>
      </c>
      <c r="R318">
        <v>9.4999999999999998E-3</v>
      </c>
      <c r="S318">
        <v>22.893000000000001</v>
      </c>
      <c r="T318">
        <v>8.1999999999999993</v>
      </c>
    </row>
    <row r="319" spans="1:20" x14ac:dyDescent="0.25">
      <c r="A319" t="s">
        <v>616</v>
      </c>
      <c r="B319">
        <v>21040001</v>
      </c>
      <c r="C319" s="2">
        <v>43698</v>
      </c>
      <c r="D319" t="s">
        <v>66</v>
      </c>
      <c r="E319">
        <v>1.6950000000000001</v>
      </c>
      <c r="F319">
        <v>4.0000000000000001E-3</v>
      </c>
      <c r="G319">
        <v>4.7159026515070623</v>
      </c>
      <c r="H319" s="3">
        <v>1790990.5314643432</v>
      </c>
      <c r="I319" s="3">
        <v>0</v>
      </c>
      <c r="J319" s="3">
        <v>0</v>
      </c>
      <c r="K319" s="3">
        <v>0</v>
      </c>
      <c r="L319">
        <v>4.5869999999999997</v>
      </c>
      <c r="M319">
        <v>7.8E-2</v>
      </c>
      <c r="N319">
        <v>4.0000000000000001E-3</v>
      </c>
      <c r="O319">
        <v>1.9830000000000001</v>
      </c>
      <c r="P319">
        <v>0.28470000000000001</v>
      </c>
      <c r="Q319">
        <v>0.41399999999999998</v>
      </c>
      <c r="R319">
        <v>3.09E-2</v>
      </c>
      <c r="S319">
        <v>5.8730000000000002</v>
      </c>
      <c r="T319">
        <v>8.61</v>
      </c>
    </row>
    <row r="320" spans="1:20" x14ac:dyDescent="0.25">
      <c r="A320" t="s">
        <v>633</v>
      </c>
      <c r="B320">
        <v>21890001</v>
      </c>
      <c r="C320" s="2">
        <v>43698</v>
      </c>
      <c r="D320" t="s">
        <v>117</v>
      </c>
      <c r="E320">
        <v>0</v>
      </c>
      <c r="F320">
        <v>0</v>
      </c>
      <c r="G320">
        <v>2.5123114850927277</v>
      </c>
      <c r="H320" s="3">
        <v>388493.29764966085</v>
      </c>
      <c r="I320" s="3">
        <v>0</v>
      </c>
      <c r="J320" s="3">
        <v>0</v>
      </c>
      <c r="K320" s="3">
        <v>0</v>
      </c>
      <c r="L320">
        <v>4.6749999999999998</v>
      </c>
      <c r="M320">
        <v>-6.0000000000000001E-3</v>
      </c>
      <c r="N320">
        <v>4.0000000000000001E-3</v>
      </c>
      <c r="O320">
        <v>0.44500000000000001</v>
      </c>
      <c r="P320">
        <v>1.9E-3</v>
      </c>
      <c r="Q320">
        <v>8.7999999999999995E-2</v>
      </c>
      <c r="R320">
        <v>1.12E-2</v>
      </c>
      <c r="S320">
        <v>1.1459999999999999</v>
      </c>
      <c r="T320">
        <v>7.86</v>
      </c>
    </row>
    <row r="321" spans="1:20" x14ac:dyDescent="0.25">
      <c r="A321" t="s">
        <v>619</v>
      </c>
      <c r="B321">
        <v>21910001</v>
      </c>
      <c r="C321" s="2">
        <v>43698</v>
      </c>
      <c r="D321" t="s">
        <v>75</v>
      </c>
      <c r="E321">
        <v>0</v>
      </c>
      <c r="F321">
        <v>0</v>
      </c>
      <c r="G321">
        <v>6.0040716169482771</v>
      </c>
      <c r="H321" s="3">
        <v>535617.55925474071</v>
      </c>
      <c r="I321" s="3">
        <v>0</v>
      </c>
      <c r="J321" s="3">
        <v>0</v>
      </c>
      <c r="K321" s="3">
        <v>0</v>
      </c>
      <c r="L321">
        <v>3.157</v>
      </c>
      <c r="M321">
        <v>6.7000000000000004E-2</v>
      </c>
      <c r="N321">
        <v>1.7000000000000001E-2</v>
      </c>
      <c r="O321">
        <v>1.115</v>
      </c>
      <c r="P321">
        <v>-2E-3</v>
      </c>
      <c r="Q321">
        <v>0.10100000000000001</v>
      </c>
      <c r="R321">
        <v>1.8800000000000001E-2</v>
      </c>
      <c r="S321">
        <v>9.8030000000000008</v>
      </c>
      <c r="T321">
        <v>8.49</v>
      </c>
    </row>
    <row r="322" spans="1:20" x14ac:dyDescent="0.25">
      <c r="A322" t="s">
        <v>621</v>
      </c>
      <c r="B322">
        <v>21150001</v>
      </c>
      <c r="C322" s="2">
        <v>43698</v>
      </c>
      <c r="D322" t="s">
        <v>81</v>
      </c>
      <c r="E322">
        <v>0.81699999999999995</v>
      </c>
      <c r="F322">
        <v>5.0000000000000001E-3</v>
      </c>
      <c r="G322">
        <v>4.3212296067761367</v>
      </c>
      <c r="H322" s="3">
        <v>303661.07069144788</v>
      </c>
      <c r="I322" s="3">
        <v>0</v>
      </c>
      <c r="J322" s="3">
        <v>17198.815578578993</v>
      </c>
      <c r="K322" s="3">
        <v>0</v>
      </c>
      <c r="L322">
        <v>6.8029999999999999</v>
      </c>
      <c r="M322">
        <v>1.9E-2</v>
      </c>
      <c r="N322">
        <v>7.0000000000000001E-3</v>
      </c>
      <c r="O322">
        <v>1.496</v>
      </c>
      <c r="P322">
        <v>4.7000000000000002E-3</v>
      </c>
      <c r="Q322">
        <v>0.21199999999999999</v>
      </c>
      <c r="R322">
        <v>3.61E-2</v>
      </c>
      <c r="S322">
        <v>7.1680000000000001</v>
      </c>
      <c r="T322">
        <v>7.94</v>
      </c>
    </row>
    <row r="323" spans="1:20" x14ac:dyDescent="0.25">
      <c r="A323" t="s">
        <v>634</v>
      </c>
      <c r="B323">
        <v>21920001</v>
      </c>
      <c r="C323" s="2">
        <v>43698</v>
      </c>
      <c r="D323" t="s">
        <v>120</v>
      </c>
      <c r="E323">
        <v>2.6219999999999999</v>
      </c>
      <c r="F323">
        <v>0</v>
      </c>
      <c r="G323">
        <v>3.5921807880370658</v>
      </c>
      <c r="H323" s="3">
        <v>746376.81948893901</v>
      </c>
      <c r="I323" s="3">
        <v>0</v>
      </c>
      <c r="J323" s="3">
        <v>0</v>
      </c>
      <c r="K323" s="3">
        <v>0</v>
      </c>
      <c r="L323">
        <v>4.6349999999999998</v>
      </c>
      <c r="M323">
        <v>0.34699999999999998</v>
      </c>
      <c r="N323">
        <v>0.20799999999999999</v>
      </c>
      <c r="O323">
        <v>1.42</v>
      </c>
      <c r="P323">
        <v>7.6499999999999999E-2</v>
      </c>
      <c r="Q323">
        <v>0.121</v>
      </c>
      <c r="R323">
        <v>1.89E-2</v>
      </c>
      <c r="S323">
        <v>9.7029999999999994</v>
      </c>
      <c r="T323">
        <v>9.19</v>
      </c>
    </row>
    <row r="324" spans="1:20" x14ac:dyDescent="0.25">
      <c r="A324" t="s">
        <v>628</v>
      </c>
      <c r="B324">
        <v>21620001</v>
      </c>
      <c r="C324" s="2">
        <v>43698</v>
      </c>
      <c r="D324" t="s">
        <v>102</v>
      </c>
      <c r="E324">
        <v>2.133</v>
      </c>
      <c r="F324">
        <v>0</v>
      </c>
      <c r="G324">
        <v>4.5459739794701362</v>
      </c>
      <c r="H324" s="3">
        <v>1090910.7268633863</v>
      </c>
      <c r="I324" s="3">
        <v>0</v>
      </c>
      <c r="J324" s="3">
        <v>0</v>
      </c>
      <c r="K324" s="3">
        <v>0</v>
      </c>
      <c r="L324">
        <v>3.1579999999999999</v>
      </c>
      <c r="M324">
        <v>0.26300000000000001</v>
      </c>
      <c r="N324">
        <v>1.0999999999999999E-2</v>
      </c>
      <c r="O324">
        <v>2.8639999999999999</v>
      </c>
      <c r="P324">
        <v>8.0000000000000004E-4</v>
      </c>
      <c r="Q324">
        <v>0.371</v>
      </c>
      <c r="R324">
        <v>2.18E-2</v>
      </c>
      <c r="S324">
        <v>9.4</v>
      </c>
      <c r="T324">
        <v>9.02</v>
      </c>
    </row>
    <row r="325" spans="1:20" x14ac:dyDescent="0.25">
      <c r="A325" t="s">
        <v>602</v>
      </c>
      <c r="B325">
        <v>21520001</v>
      </c>
      <c r="C325" s="2">
        <v>43697</v>
      </c>
      <c r="D325" t="s">
        <v>23</v>
      </c>
      <c r="E325">
        <v>0</v>
      </c>
      <c r="F325">
        <v>4.0000000000000001E-3</v>
      </c>
      <c r="G325">
        <v>3.3893626956058958</v>
      </c>
      <c r="H325" s="3">
        <v>222400.78714626143</v>
      </c>
      <c r="I325" s="3">
        <v>0</v>
      </c>
      <c r="J325" s="3">
        <v>0</v>
      </c>
      <c r="K325" s="3">
        <v>0</v>
      </c>
      <c r="L325">
        <v>5.0110000000000001</v>
      </c>
      <c r="M325">
        <v>0.105</v>
      </c>
      <c r="N325">
        <v>3.3000000000000002E-2</v>
      </c>
      <c r="O325">
        <v>1.0780000000000001</v>
      </c>
      <c r="P325">
        <v>4.4999999999999997E-3</v>
      </c>
      <c r="Q325">
        <v>0.182</v>
      </c>
      <c r="R325">
        <v>1.01E-2</v>
      </c>
      <c r="S325">
        <v>22.675000000000001</v>
      </c>
      <c r="T325">
        <v>8.7100000000000009</v>
      </c>
    </row>
    <row r="326" spans="1:20" x14ac:dyDescent="0.25">
      <c r="A326" t="s">
        <v>605</v>
      </c>
      <c r="B326">
        <v>21780001</v>
      </c>
      <c r="C326" s="2">
        <v>43697</v>
      </c>
      <c r="D326" t="s">
        <v>32</v>
      </c>
      <c r="E326">
        <v>0.09</v>
      </c>
      <c r="F326">
        <v>0</v>
      </c>
      <c r="G326">
        <v>4.661086950849989</v>
      </c>
      <c r="H326" s="3">
        <v>1193048.677581382</v>
      </c>
      <c r="I326" s="3">
        <v>0</v>
      </c>
      <c r="J326" s="3">
        <v>0</v>
      </c>
      <c r="K326" s="3">
        <v>0</v>
      </c>
      <c r="L326">
        <v>4.5979999999999999</v>
      </c>
      <c r="M326">
        <v>0.11600000000000001</v>
      </c>
      <c r="N326">
        <v>4.8000000000000001E-2</v>
      </c>
      <c r="O326">
        <v>1.849</v>
      </c>
      <c r="P326">
        <v>6.6E-3</v>
      </c>
      <c r="Q326">
        <v>1.6E-2</v>
      </c>
      <c r="R326">
        <v>1.2999999999999999E-2</v>
      </c>
      <c r="S326">
        <v>29.463999999999999</v>
      </c>
      <c r="T326">
        <v>8.4600000000000009</v>
      </c>
    </row>
    <row r="327" spans="1:20" x14ac:dyDescent="0.25">
      <c r="A327" t="s">
        <v>631</v>
      </c>
      <c r="B327">
        <v>21870001</v>
      </c>
      <c r="C327" s="2">
        <v>43698</v>
      </c>
      <c r="D327" t="s">
        <v>111</v>
      </c>
      <c r="E327">
        <v>3.827</v>
      </c>
      <c r="F327">
        <v>0</v>
      </c>
      <c r="G327">
        <v>4.3979715876960386</v>
      </c>
      <c r="H327" s="3">
        <v>798742.82638137136</v>
      </c>
      <c r="I327" s="3">
        <v>64038.533658948181</v>
      </c>
      <c r="J327" s="3">
        <v>0</v>
      </c>
      <c r="K327" s="3">
        <v>0</v>
      </c>
      <c r="L327">
        <v>5.3479999999999999</v>
      </c>
      <c r="M327">
        <v>0.19900000000000001</v>
      </c>
      <c r="N327">
        <v>3.0000000000000001E-3</v>
      </c>
      <c r="O327">
        <v>1.879</v>
      </c>
      <c r="P327">
        <v>-2.2000000000000001E-3</v>
      </c>
      <c r="Q327">
        <v>0.20100000000000001</v>
      </c>
      <c r="R327">
        <v>8.3799999999999999E-2</v>
      </c>
      <c r="S327">
        <v>3.3420000000000001</v>
      </c>
      <c r="T327">
        <v>8.98</v>
      </c>
    </row>
    <row r="328" spans="1:20" x14ac:dyDescent="0.25">
      <c r="A328" t="s">
        <v>622</v>
      </c>
      <c r="B328">
        <v>21260001</v>
      </c>
      <c r="C328" s="2">
        <v>43698</v>
      </c>
      <c r="D328" t="s">
        <v>84</v>
      </c>
      <c r="E328">
        <v>0.17</v>
      </c>
      <c r="F328">
        <v>2E-3</v>
      </c>
      <c r="G328">
        <v>2.8850582495608239</v>
      </c>
      <c r="H328" s="3">
        <v>45278.469837436023</v>
      </c>
      <c r="I328" s="3">
        <v>0</v>
      </c>
      <c r="J328" s="3">
        <v>0</v>
      </c>
      <c r="K328" s="3">
        <v>0</v>
      </c>
      <c r="L328">
        <v>5.069</v>
      </c>
      <c r="M328">
        <v>0.156</v>
      </c>
      <c r="N328">
        <v>0.08</v>
      </c>
      <c r="O328">
        <v>1.085</v>
      </c>
      <c r="P328">
        <v>8.0000000000000004E-4</v>
      </c>
      <c r="Q328">
        <v>0.21199999999999999</v>
      </c>
      <c r="R328">
        <v>6.1999999999999998E-3</v>
      </c>
      <c r="S328">
        <v>2.496</v>
      </c>
      <c r="T328">
        <v>7.49</v>
      </c>
    </row>
    <row r="329" spans="1:20" x14ac:dyDescent="0.25">
      <c r="A329" t="s">
        <v>604</v>
      </c>
      <c r="B329">
        <v>21670001</v>
      </c>
      <c r="C329" s="2">
        <v>43697</v>
      </c>
      <c r="D329" t="s">
        <v>29</v>
      </c>
      <c r="E329">
        <v>3.7999999999999999E-2</v>
      </c>
      <c r="F329">
        <v>2E-3</v>
      </c>
      <c r="G329">
        <v>4.6336791005214524</v>
      </c>
      <c r="H329" s="3">
        <v>752300.09169235092</v>
      </c>
      <c r="I329" s="3">
        <v>0</v>
      </c>
      <c r="J329" s="3">
        <v>0</v>
      </c>
      <c r="K329" s="3">
        <v>0</v>
      </c>
      <c r="L329">
        <v>5.2480000000000002</v>
      </c>
      <c r="M329">
        <v>0.113</v>
      </c>
      <c r="N329">
        <v>0.20799999999999999</v>
      </c>
      <c r="O329">
        <v>0.99299999999999999</v>
      </c>
      <c r="P329">
        <v>-5.1999999999999998E-3</v>
      </c>
      <c r="Q329">
        <v>7.5999999999999998E-2</v>
      </c>
      <c r="R329">
        <v>6.7000000000000002E-3</v>
      </c>
      <c r="S329">
        <v>11.939</v>
      </c>
      <c r="T329">
        <v>8.43</v>
      </c>
    </row>
    <row r="330" spans="1:20" x14ac:dyDescent="0.25">
      <c r="A330" t="s">
        <v>614</v>
      </c>
      <c r="B330">
        <v>21420001</v>
      </c>
      <c r="C330" s="2">
        <v>43697</v>
      </c>
      <c r="D330" t="s">
        <v>59</v>
      </c>
      <c r="E330">
        <v>0.06</v>
      </c>
      <c r="F330">
        <v>3.0000000000000001E-3</v>
      </c>
      <c r="G330">
        <v>2.6329060265382882</v>
      </c>
      <c r="H330" s="3">
        <v>237686.9557720075</v>
      </c>
      <c r="I330" s="3">
        <v>0</v>
      </c>
      <c r="J330" s="3">
        <v>0</v>
      </c>
      <c r="K330" s="3">
        <v>0</v>
      </c>
      <c r="L330">
        <v>1.8149999999999999</v>
      </c>
      <c r="M330">
        <v>0.107</v>
      </c>
      <c r="N330">
        <v>7.0000000000000007E-2</v>
      </c>
      <c r="O330">
        <v>1.5469999999999999</v>
      </c>
      <c r="P330">
        <v>1.3599999999999999E-2</v>
      </c>
      <c r="Q330">
        <v>1.238</v>
      </c>
      <c r="R330">
        <v>6.8000000000000005E-2</v>
      </c>
      <c r="S330">
        <v>13.512</v>
      </c>
      <c r="T330">
        <v>8.5399999999999991</v>
      </c>
    </row>
    <row r="331" spans="1:20" x14ac:dyDescent="0.25">
      <c r="A331" t="s">
        <v>612</v>
      </c>
      <c r="B331">
        <v>21170002</v>
      </c>
      <c r="C331" s="2">
        <v>43697</v>
      </c>
      <c r="D331" t="s">
        <v>53</v>
      </c>
      <c r="E331">
        <v>3.3029999999999999</v>
      </c>
      <c r="F331">
        <v>4.0000000000000001E-3</v>
      </c>
      <c r="G331">
        <v>8.0432156813913931</v>
      </c>
      <c r="H331" s="3">
        <v>1292271.6861274766</v>
      </c>
      <c r="I331" s="3">
        <v>49070.244226650342</v>
      </c>
      <c r="J331" s="3">
        <v>0</v>
      </c>
      <c r="K331" s="3">
        <v>0</v>
      </c>
      <c r="L331">
        <v>7.9189999999999996</v>
      </c>
      <c r="M331">
        <v>0.11600000000000001</v>
      </c>
      <c r="N331">
        <v>4.7E-2</v>
      </c>
      <c r="O331">
        <v>1.6919999999999999</v>
      </c>
      <c r="P331">
        <v>2.0999999999999999E-3</v>
      </c>
      <c r="Q331">
        <v>0.36599999999999999</v>
      </c>
      <c r="R331">
        <v>3.6499999999999998E-2</v>
      </c>
      <c r="S331">
        <v>12.087</v>
      </c>
      <c r="T331">
        <v>8.57</v>
      </c>
    </row>
    <row r="332" spans="1:20" x14ac:dyDescent="0.25">
      <c r="A332" t="s">
        <v>617</v>
      </c>
      <c r="B332">
        <v>21270001</v>
      </c>
      <c r="C332" s="2">
        <v>43698</v>
      </c>
      <c r="D332" t="s">
        <v>69</v>
      </c>
      <c r="E332">
        <v>5.1999999999999998E-2</v>
      </c>
      <c r="F332">
        <v>0</v>
      </c>
      <c r="G332">
        <v>3.1920261732404329</v>
      </c>
      <c r="H332" s="3">
        <v>597584.80414545687</v>
      </c>
      <c r="I332" s="3">
        <v>0</v>
      </c>
      <c r="J332" s="3">
        <v>0</v>
      </c>
      <c r="K332" s="3">
        <v>0</v>
      </c>
      <c r="L332">
        <v>1.931</v>
      </c>
      <c r="M332">
        <v>0.249</v>
      </c>
      <c r="N332">
        <v>1E-3</v>
      </c>
      <c r="O332">
        <v>0.33200000000000002</v>
      </c>
      <c r="P332">
        <v>-9.1000000000000004E-3</v>
      </c>
      <c r="Q332">
        <v>0.19500000000000001</v>
      </c>
      <c r="R332">
        <v>5.9999999999999995E-4</v>
      </c>
      <c r="S332">
        <v>1.01</v>
      </c>
      <c r="T332">
        <v>8.35</v>
      </c>
    </row>
    <row r="333" spans="1:20" x14ac:dyDescent="0.25">
      <c r="A333" t="s">
        <v>599</v>
      </c>
      <c r="B333">
        <v>21130002</v>
      </c>
      <c r="C333" s="2">
        <v>43697</v>
      </c>
      <c r="D333" t="s">
        <v>14</v>
      </c>
      <c r="E333">
        <v>1.0429999999999999</v>
      </c>
      <c r="F333">
        <v>4.0000000000000001E-3</v>
      </c>
      <c r="G333">
        <v>8.2131443534283193</v>
      </c>
      <c r="H333" s="3">
        <v>1110230.2993021158</v>
      </c>
      <c r="I333" s="3">
        <v>0</v>
      </c>
      <c r="J333" s="3">
        <v>0</v>
      </c>
      <c r="K333" s="3">
        <v>0</v>
      </c>
      <c r="L333">
        <v>6.1760000000000002</v>
      </c>
      <c r="M333">
        <v>8.7999999999999995E-2</v>
      </c>
      <c r="N333">
        <v>0.125</v>
      </c>
      <c r="O333">
        <v>1.629</v>
      </c>
      <c r="P333">
        <v>-6.0000000000000001E-3</v>
      </c>
      <c r="Q333">
        <v>0.13200000000000001</v>
      </c>
      <c r="R333">
        <v>1.2500000000000001E-2</v>
      </c>
      <c r="S333">
        <v>18.260999999999999</v>
      </c>
      <c r="T333">
        <v>8.3000000000000007</v>
      </c>
    </row>
    <row r="334" spans="1:20" x14ac:dyDescent="0.25">
      <c r="A334" t="s">
        <v>598</v>
      </c>
      <c r="B334">
        <v>21130001</v>
      </c>
      <c r="C334" s="2">
        <v>43697</v>
      </c>
      <c r="D334" t="s">
        <v>11</v>
      </c>
      <c r="E334">
        <v>1.097</v>
      </c>
      <c r="F334">
        <v>2E-3</v>
      </c>
      <c r="G334">
        <v>7.3141668626523222</v>
      </c>
      <c r="H334" s="3">
        <v>861468.0556230183</v>
      </c>
      <c r="I334" s="3">
        <v>0</v>
      </c>
      <c r="J334" s="3">
        <v>0</v>
      </c>
      <c r="K334" s="3">
        <v>0</v>
      </c>
      <c r="L334">
        <v>6.0289999999999999</v>
      </c>
      <c r="M334">
        <v>0.14499999999999999</v>
      </c>
      <c r="N334">
        <v>-1E-3</v>
      </c>
      <c r="O334">
        <v>1.6060000000000001</v>
      </c>
      <c r="P334">
        <v>-7.6E-3</v>
      </c>
      <c r="Q334">
        <v>8.7999999999999995E-2</v>
      </c>
      <c r="R334">
        <v>1.37E-2</v>
      </c>
      <c r="S334">
        <v>18.471</v>
      </c>
      <c r="T334">
        <v>8.5</v>
      </c>
    </row>
    <row r="335" spans="1:20" x14ac:dyDescent="0.25">
      <c r="A335" t="s">
        <v>624</v>
      </c>
      <c r="B335">
        <v>21300002</v>
      </c>
      <c r="C335" s="2">
        <v>43698</v>
      </c>
      <c r="D335" t="s">
        <v>90</v>
      </c>
      <c r="E335">
        <v>0.13800000000000001</v>
      </c>
      <c r="F335">
        <v>1E-3</v>
      </c>
      <c r="G335">
        <v>2.0408964594418997</v>
      </c>
      <c r="H335" s="3">
        <v>339600.2345910538</v>
      </c>
      <c r="I335" s="3">
        <v>0</v>
      </c>
      <c r="J335" s="3">
        <v>0</v>
      </c>
      <c r="K335" s="3">
        <v>0</v>
      </c>
      <c r="L335">
        <v>5.3680000000000003</v>
      </c>
      <c r="M335">
        <v>7.2999999999999995E-2</v>
      </c>
      <c r="N335">
        <v>5.5E-2</v>
      </c>
      <c r="O335">
        <v>0.61099999999999999</v>
      </c>
      <c r="P335">
        <v>-4.8999999999999998E-3</v>
      </c>
      <c r="Q335">
        <v>0.4</v>
      </c>
      <c r="R335">
        <v>1.44E-2</v>
      </c>
      <c r="S335">
        <v>22.699000000000002</v>
      </c>
      <c r="T335">
        <v>8.1999999999999993</v>
      </c>
    </row>
    <row r="336" spans="1:20" x14ac:dyDescent="0.25">
      <c r="A336" t="s">
        <v>603</v>
      </c>
      <c r="B336">
        <v>21570001</v>
      </c>
      <c r="C336" s="2">
        <v>43697</v>
      </c>
      <c r="D336" t="s">
        <v>26</v>
      </c>
      <c r="E336">
        <v>0</v>
      </c>
      <c r="F336">
        <v>8.0000000000000002E-3</v>
      </c>
      <c r="G336">
        <v>5.9273296360283751</v>
      </c>
      <c r="H336" s="3">
        <v>448107.19266578089</v>
      </c>
      <c r="I336" s="3">
        <v>0</v>
      </c>
      <c r="J336" s="3">
        <v>0</v>
      </c>
      <c r="K336" s="3">
        <v>0</v>
      </c>
      <c r="L336">
        <v>6.4039999999999999</v>
      </c>
      <c r="M336">
        <v>1.4999999999999999E-2</v>
      </c>
      <c r="N336">
        <v>4.4999999999999998E-2</v>
      </c>
      <c r="O336">
        <v>0.63400000000000001</v>
      </c>
      <c r="P336">
        <v>-5.1999999999999998E-3</v>
      </c>
      <c r="Q336">
        <v>0.20300000000000001</v>
      </c>
      <c r="R336">
        <v>5.4000000000000003E-3</v>
      </c>
      <c r="S336">
        <v>6.5919999999999996</v>
      </c>
      <c r="T336">
        <v>7.86</v>
      </c>
    </row>
    <row r="337" spans="1:20" x14ac:dyDescent="0.25">
      <c r="A337" t="s">
        <v>608</v>
      </c>
      <c r="B337">
        <v>21830001</v>
      </c>
      <c r="C337" s="2">
        <v>43697</v>
      </c>
      <c r="D337" t="s">
        <v>41</v>
      </c>
      <c r="E337">
        <v>0</v>
      </c>
      <c r="F337">
        <v>6.0000000000000001E-3</v>
      </c>
      <c r="G337">
        <v>3.6141070682998948</v>
      </c>
      <c r="H337" s="3">
        <v>1234507.2876219668</v>
      </c>
      <c r="I337" s="3">
        <v>0</v>
      </c>
      <c r="J337" s="3">
        <v>0</v>
      </c>
      <c r="K337" s="3">
        <v>0</v>
      </c>
      <c r="L337">
        <v>3.9980000000000002</v>
      </c>
      <c r="M337">
        <v>-1.7000000000000001E-2</v>
      </c>
      <c r="N337">
        <v>2.1000000000000001E-2</v>
      </c>
      <c r="O337">
        <v>1.0089999999999999</v>
      </c>
      <c r="P337">
        <v>-3.0999999999999999E-3</v>
      </c>
      <c r="Q337">
        <v>9.7000000000000003E-2</v>
      </c>
      <c r="R337">
        <v>4.1999999999999997E-3</v>
      </c>
      <c r="S337">
        <v>10.276999999999999</v>
      </c>
      <c r="T337">
        <v>9.07</v>
      </c>
    </row>
    <row r="338" spans="1:20" x14ac:dyDescent="0.25">
      <c r="A338" t="s">
        <v>618</v>
      </c>
      <c r="B338">
        <v>21590001</v>
      </c>
      <c r="C338" s="2">
        <v>43698</v>
      </c>
      <c r="D338" t="s">
        <v>72</v>
      </c>
      <c r="E338">
        <v>0</v>
      </c>
      <c r="F338">
        <v>0</v>
      </c>
      <c r="G338">
        <v>3.6031439281684801</v>
      </c>
      <c r="H338" s="3">
        <v>290230.83300460846</v>
      </c>
      <c r="I338" s="3">
        <v>0</v>
      </c>
      <c r="J338" s="3">
        <v>0</v>
      </c>
      <c r="K338" s="3">
        <v>0</v>
      </c>
      <c r="L338">
        <v>6.4909999999999997</v>
      </c>
      <c r="M338">
        <v>0.105</v>
      </c>
      <c r="N338">
        <v>1.7000000000000001E-2</v>
      </c>
      <c r="O338">
        <v>0.871</v>
      </c>
      <c r="P338">
        <v>-1.1999999999999999E-3</v>
      </c>
      <c r="Q338">
        <v>0.153</v>
      </c>
      <c r="R338">
        <v>5.7999999999999996E-3</v>
      </c>
      <c r="S338">
        <v>4.9279999999999999</v>
      </c>
      <c r="T338">
        <v>7.59</v>
      </c>
    </row>
    <row r="339" spans="1:20" x14ac:dyDescent="0.25">
      <c r="A339" t="s">
        <v>615</v>
      </c>
      <c r="B339">
        <v>21500001</v>
      </c>
      <c r="C339" s="2">
        <v>43697</v>
      </c>
      <c r="D339" t="s">
        <v>62</v>
      </c>
      <c r="E339">
        <v>0.123</v>
      </c>
      <c r="F339">
        <v>0</v>
      </c>
      <c r="G339">
        <v>5.3462832090634018</v>
      </c>
      <c r="H339" s="3">
        <v>1733999.0470297516</v>
      </c>
      <c r="I339" s="3">
        <v>0</v>
      </c>
      <c r="J339" s="3">
        <v>0</v>
      </c>
      <c r="K339" s="3">
        <v>0</v>
      </c>
      <c r="L339">
        <v>6.6180000000000003</v>
      </c>
      <c r="M339">
        <v>-3.6999999999999998E-2</v>
      </c>
      <c r="N339">
        <v>5.6000000000000001E-2</v>
      </c>
      <c r="O339">
        <v>1.198</v>
      </c>
      <c r="P339">
        <v>0.25140000000000001</v>
      </c>
      <c r="Q339">
        <v>0.46</v>
      </c>
      <c r="R339">
        <v>3.9600000000000003E-2</v>
      </c>
      <c r="S339">
        <v>11.356999999999999</v>
      </c>
      <c r="T339">
        <v>7.91</v>
      </c>
    </row>
    <row r="340" spans="1:20" x14ac:dyDescent="0.25">
      <c r="A340" t="s">
        <v>601</v>
      </c>
      <c r="B340">
        <v>21390001</v>
      </c>
      <c r="C340" s="2">
        <v>43697</v>
      </c>
      <c r="D340" t="s">
        <v>20</v>
      </c>
      <c r="E340">
        <v>0.14199999999999999</v>
      </c>
      <c r="F340">
        <v>7.0000000000000001E-3</v>
      </c>
      <c r="G340">
        <v>3.9046302817823815</v>
      </c>
      <c r="H340" s="3">
        <v>1266814.8137205397</v>
      </c>
      <c r="I340" s="3">
        <v>0</v>
      </c>
      <c r="J340" s="3">
        <v>0</v>
      </c>
      <c r="K340" s="3">
        <v>0</v>
      </c>
      <c r="L340">
        <v>3.831</v>
      </c>
      <c r="M340">
        <v>6.9000000000000006E-2</v>
      </c>
      <c r="N340">
        <v>1.2999999999999999E-2</v>
      </c>
      <c r="O340">
        <v>1.004</v>
      </c>
      <c r="P340">
        <v>4.8099999999999997E-2</v>
      </c>
      <c r="Q340">
        <v>0.42399999999999999</v>
      </c>
      <c r="R340">
        <v>6.4000000000000001E-2</v>
      </c>
      <c r="S340">
        <v>7.1020000000000003</v>
      </c>
      <c r="T340">
        <v>8.26</v>
      </c>
    </row>
    <row r="341" spans="1:20" x14ac:dyDescent="0.25">
      <c r="A341" t="s">
        <v>625</v>
      </c>
      <c r="B341">
        <v>21300003</v>
      </c>
      <c r="C341" s="2">
        <v>43698</v>
      </c>
      <c r="D341" t="s">
        <v>93</v>
      </c>
      <c r="E341">
        <v>0.24299999999999999</v>
      </c>
      <c r="F341">
        <v>5.0000000000000001E-3</v>
      </c>
      <c r="G341">
        <v>3.6031439281684801</v>
      </c>
      <c r="H341" s="3">
        <v>521377.57402419765</v>
      </c>
      <c r="I341" s="3">
        <v>0</v>
      </c>
      <c r="J341" s="3">
        <v>0</v>
      </c>
      <c r="K341" s="3">
        <v>0</v>
      </c>
      <c r="L341">
        <v>5.141</v>
      </c>
      <c r="M341">
        <v>0.04</v>
      </c>
      <c r="N341">
        <v>1.9E-2</v>
      </c>
      <c r="O341">
        <v>0.60799999999999998</v>
      </c>
      <c r="P341">
        <v>-3.0999999999999999E-3</v>
      </c>
      <c r="Q341">
        <v>0.42399999999999999</v>
      </c>
      <c r="R341">
        <v>1.5599999999999999E-2</v>
      </c>
      <c r="S341">
        <v>22.736000000000001</v>
      </c>
      <c r="T341">
        <v>8.3000000000000007</v>
      </c>
    </row>
    <row r="342" spans="1:20" x14ac:dyDescent="0.25">
      <c r="A342" t="s">
        <v>609</v>
      </c>
      <c r="B342">
        <v>21860001</v>
      </c>
      <c r="C342" s="2">
        <v>43697</v>
      </c>
      <c r="D342" t="s">
        <v>44</v>
      </c>
      <c r="E342">
        <v>0</v>
      </c>
      <c r="F342">
        <v>0</v>
      </c>
      <c r="G342">
        <v>9.2053085353213397</v>
      </c>
      <c r="H342" s="3">
        <v>1318050.6425096395</v>
      </c>
      <c r="I342" s="3">
        <v>0</v>
      </c>
      <c r="J342" s="3">
        <v>0</v>
      </c>
      <c r="K342" s="3">
        <v>0</v>
      </c>
      <c r="L342">
        <v>5.8019999999999996</v>
      </c>
      <c r="M342">
        <v>0.34</v>
      </c>
      <c r="N342">
        <v>6.0000000000000001E-3</v>
      </c>
      <c r="O342">
        <v>2.3159999999999998</v>
      </c>
      <c r="P342">
        <v>1.8499999999999999E-2</v>
      </c>
      <c r="Q342">
        <v>0.41799999999999998</v>
      </c>
      <c r="R342">
        <v>2.5899999999999999E-2</v>
      </c>
      <c r="S342">
        <v>12.27</v>
      </c>
      <c r="T342">
        <v>8.19</v>
      </c>
    </row>
    <row r="343" spans="1:20" x14ac:dyDescent="0.25">
      <c r="A343" t="s">
        <v>629</v>
      </c>
      <c r="B343">
        <v>21690001</v>
      </c>
      <c r="C343" s="2"/>
      <c r="D343" t="s">
        <v>105</v>
      </c>
      <c r="T343" t="s">
        <v>635</v>
      </c>
    </row>
    <row r="344" spans="1:20" x14ac:dyDescent="0.25">
      <c r="A344" t="s">
        <v>639</v>
      </c>
      <c r="B344">
        <v>21280001</v>
      </c>
      <c r="C344" s="2">
        <v>43704</v>
      </c>
      <c r="D344" t="s">
        <v>17</v>
      </c>
      <c r="E344">
        <v>0</v>
      </c>
      <c r="F344">
        <v>0</v>
      </c>
      <c r="G344">
        <v>16.358757471069367</v>
      </c>
      <c r="H344">
        <v>4152121.4027430452</v>
      </c>
      <c r="I344">
        <v>0</v>
      </c>
      <c r="J344">
        <v>0</v>
      </c>
      <c r="K344">
        <v>0</v>
      </c>
      <c r="L344">
        <v>1.958</v>
      </c>
      <c r="M344">
        <v>-0.04</v>
      </c>
      <c r="N344">
        <v>4.5999999999999999E-2</v>
      </c>
      <c r="O344">
        <v>2.089</v>
      </c>
      <c r="P344">
        <v>4.3700000000000003E-2</v>
      </c>
      <c r="Q344">
        <v>6.6680000000000001</v>
      </c>
      <c r="R344">
        <v>4.87E-2</v>
      </c>
      <c r="S344">
        <v>15.569000000000001</v>
      </c>
    </row>
    <row r="345" spans="1:20" x14ac:dyDescent="0.25">
      <c r="A345" t="s">
        <v>652</v>
      </c>
      <c r="B345">
        <v>21350001</v>
      </c>
      <c r="C345" s="2">
        <v>43704</v>
      </c>
      <c r="D345" t="s">
        <v>56</v>
      </c>
      <c r="E345">
        <v>0.84499999999999997</v>
      </c>
      <c r="F345">
        <v>1.2999999999999999E-2</v>
      </c>
      <c r="G345">
        <v>41.376643250957486</v>
      </c>
      <c r="H345">
        <v>5649934.4366502846</v>
      </c>
      <c r="I345">
        <v>107730.43749611654</v>
      </c>
      <c r="J345">
        <v>0</v>
      </c>
      <c r="K345">
        <v>0</v>
      </c>
      <c r="L345">
        <v>2.0459999999999998</v>
      </c>
      <c r="M345">
        <v>8.5000000000000006E-2</v>
      </c>
      <c r="N345">
        <v>6.5000000000000002E-2</v>
      </c>
      <c r="O345">
        <v>4.1340000000000003</v>
      </c>
      <c r="P345">
        <v>0.1525</v>
      </c>
      <c r="Q345">
        <v>0.14399999999999999</v>
      </c>
      <c r="R345">
        <v>2.93E-2</v>
      </c>
      <c r="S345">
        <v>12.795999999999999</v>
      </c>
    </row>
    <row r="346" spans="1:20" x14ac:dyDescent="0.25">
      <c r="A346" t="s">
        <v>669</v>
      </c>
      <c r="B346">
        <v>21770001</v>
      </c>
      <c r="C346" s="2">
        <v>43705</v>
      </c>
      <c r="D346" t="s">
        <v>108</v>
      </c>
      <c r="E346">
        <v>0.03</v>
      </c>
      <c r="F346">
        <v>0</v>
      </c>
      <c r="G346">
        <v>9.3094583665697783</v>
      </c>
      <c r="H346">
        <v>1396781.0698339008</v>
      </c>
      <c r="I346">
        <v>0</v>
      </c>
      <c r="J346">
        <v>0</v>
      </c>
      <c r="K346">
        <v>0</v>
      </c>
      <c r="L346">
        <v>3.2090000000000001</v>
      </c>
      <c r="M346">
        <v>-0.504</v>
      </c>
      <c r="N346">
        <v>1.6E-2</v>
      </c>
      <c r="O346">
        <v>0.94699999999999995</v>
      </c>
      <c r="P346">
        <v>8.43E-2</v>
      </c>
      <c r="Q346">
        <v>2.5920000000000001</v>
      </c>
      <c r="R346">
        <v>7.0099999999999996E-2</v>
      </c>
      <c r="S346">
        <v>20.530999999999999</v>
      </c>
    </row>
    <row r="347" spans="1:20" x14ac:dyDescent="0.25">
      <c r="A347" t="s">
        <v>646</v>
      </c>
      <c r="B347">
        <v>21810002</v>
      </c>
      <c r="C347" s="2">
        <v>43704</v>
      </c>
      <c r="D347" t="s">
        <v>38</v>
      </c>
      <c r="E347">
        <v>0.05</v>
      </c>
      <c r="F347">
        <v>0</v>
      </c>
      <c r="G347">
        <v>27.91938873964606</v>
      </c>
      <c r="H347">
        <v>6528644.7049441859</v>
      </c>
      <c r="I347">
        <v>0</v>
      </c>
      <c r="J347">
        <v>0</v>
      </c>
      <c r="K347">
        <v>0</v>
      </c>
      <c r="L347">
        <v>0.41</v>
      </c>
      <c r="M347">
        <v>-0.255</v>
      </c>
      <c r="N347">
        <v>1.2E-2</v>
      </c>
      <c r="O347">
        <v>2.1549999999999998</v>
      </c>
      <c r="P347">
        <v>5.3400000000000003E-2</v>
      </c>
      <c r="Q347">
        <v>6.3E-2</v>
      </c>
      <c r="R347">
        <v>1.89E-2</v>
      </c>
      <c r="S347">
        <v>19.803999999999998</v>
      </c>
    </row>
    <row r="348" spans="1:20" x14ac:dyDescent="0.25">
      <c r="A348" t="s">
        <v>659</v>
      </c>
      <c r="B348">
        <v>21930001</v>
      </c>
      <c r="C348" s="2"/>
      <c r="D348" t="s">
        <v>78</v>
      </c>
    </row>
    <row r="349" spans="1:20" x14ac:dyDescent="0.25">
      <c r="A349" t="s">
        <v>649</v>
      </c>
      <c r="B349">
        <v>21940001</v>
      </c>
      <c r="C349" s="2">
        <v>43704</v>
      </c>
      <c r="D349" t="s">
        <v>47</v>
      </c>
      <c r="E349">
        <v>0.13300000000000001</v>
      </c>
      <c r="F349">
        <v>0</v>
      </c>
      <c r="G349">
        <v>4.3705637373675019</v>
      </c>
      <c r="H349">
        <v>1386847.7728072142</v>
      </c>
      <c r="I349">
        <v>0</v>
      </c>
      <c r="J349">
        <v>0</v>
      </c>
      <c r="K349">
        <v>0</v>
      </c>
      <c r="L349">
        <v>3.456</v>
      </c>
      <c r="M349">
        <v>-0.48299999999999998</v>
      </c>
      <c r="N349">
        <v>4.0000000000000001E-3</v>
      </c>
      <c r="O349">
        <v>0.61599999999999999</v>
      </c>
      <c r="P349">
        <v>9.5399999999999999E-2</v>
      </c>
      <c r="Q349">
        <v>6.0880000000000001</v>
      </c>
      <c r="R349">
        <v>0.107</v>
      </c>
      <c r="S349">
        <v>15.97</v>
      </c>
    </row>
    <row r="350" spans="1:20" x14ac:dyDescent="0.25">
      <c r="A350" t="s">
        <v>650</v>
      </c>
      <c r="B350">
        <v>21170001</v>
      </c>
      <c r="C350" s="2">
        <v>43704</v>
      </c>
      <c r="D350" t="s">
        <v>50</v>
      </c>
      <c r="E350">
        <v>4.0650000000000004</v>
      </c>
      <c r="F350">
        <v>0</v>
      </c>
      <c r="G350">
        <v>11.540457383312651</v>
      </c>
      <c r="H350">
        <v>4854188.1875768835</v>
      </c>
      <c r="I350">
        <v>325940.24936886533</v>
      </c>
      <c r="J350">
        <v>114933.27020888562</v>
      </c>
      <c r="K350">
        <v>0</v>
      </c>
      <c r="L350">
        <v>7.3860000000000001</v>
      </c>
      <c r="M350">
        <v>-0.40400000000000003</v>
      </c>
      <c r="N350">
        <v>-1E-3</v>
      </c>
      <c r="O350">
        <v>1.722</v>
      </c>
      <c r="P350">
        <v>4.8599999999999997E-2</v>
      </c>
      <c r="Q350">
        <v>5.8999999999999997E-2</v>
      </c>
      <c r="R350">
        <v>1.0800000000000001E-2</v>
      </c>
      <c r="S350">
        <v>13.712999999999999</v>
      </c>
    </row>
    <row r="351" spans="1:20" x14ac:dyDescent="0.25">
      <c r="A351" t="s">
        <v>666</v>
      </c>
      <c r="B351">
        <v>21300005</v>
      </c>
      <c r="C351" s="2">
        <v>43705</v>
      </c>
      <c r="D351" t="s">
        <v>99</v>
      </c>
      <c r="E351">
        <v>2.48</v>
      </c>
      <c r="F351">
        <v>0</v>
      </c>
      <c r="G351">
        <v>10.981337236610505</v>
      </c>
      <c r="H351">
        <v>3290014.0908369985</v>
      </c>
      <c r="I351">
        <v>829794.15138330858</v>
      </c>
      <c r="J351">
        <v>0</v>
      </c>
      <c r="K351">
        <v>0</v>
      </c>
      <c r="L351">
        <v>2.5299999999999998</v>
      </c>
      <c r="M351">
        <v>-0.436</v>
      </c>
      <c r="N351">
        <v>2.4E-2</v>
      </c>
      <c r="O351">
        <v>1.0640000000000001</v>
      </c>
      <c r="P351">
        <v>4.9799999999999997E-2</v>
      </c>
      <c r="Q351">
        <v>9.9000000000000005E-2</v>
      </c>
      <c r="R351">
        <v>3.8E-3</v>
      </c>
      <c r="S351">
        <v>15.846</v>
      </c>
    </row>
    <row r="352" spans="1:20" x14ac:dyDescent="0.25">
      <c r="A352" t="s">
        <v>645</v>
      </c>
      <c r="B352">
        <v>21810001</v>
      </c>
      <c r="C352" s="2">
        <v>43704</v>
      </c>
      <c r="D352" t="s">
        <v>35</v>
      </c>
      <c r="E352">
        <v>8.6999999999999994E-2</v>
      </c>
      <c r="F352">
        <v>0</v>
      </c>
      <c r="G352">
        <v>30.917807565587957</v>
      </c>
      <c r="H352">
        <v>7235162.0096475882</v>
      </c>
      <c r="I352">
        <v>0</v>
      </c>
      <c r="J352">
        <v>0</v>
      </c>
      <c r="K352">
        <v>0</v>
      </c>
      <c r="L352">
        <v>6.0940000000000003</v>
      </c>
      <c r="M352">
        <v>-0.28399999999999997</v>
      </c>
      <c r="N352">
        <v>0.01</v>
      </c>
      <c r="O352">
        <v>2.2130000000000001</v>
      </c>
      <c r="P352">
        <v>4.19E-2</v>
      </c>
      <c r="Q352">
        <v>7.0999999999999994E-2</v>
      </c>
      <c r="R352">
        <v>1.7399999999999999E-2</v>
      </c>
      <c r="S352">
        <v>19.696000000000002</v>
      </c>
    </row>
    <row r="353" spans="1:19" x14ac:dyDescent="0.25">
      <c r="A353" t="s">
        <v>665</v>
      </c>
      <c r="B353">
        <v>21300004</v>
      </c>
      <c r="C353" s="2">
        <v>43705</v>
      </c>
      <c r="D353" t="s">
        <v>96</v>
      </c>
      <c r="E353">
        <v>0.155</v>
      </c>
      <c r="F353">
        <v>0</v>
      </c>
      <c r="G353">
        <v>3.4222521160001391</v>
      </c>
      <c r="H353">
        <v>1564615.477410434</v>
      </c>
      <c r="I353">
        <v>0</v>
      </c>
      <c r="J353">
        <v>0</v>
      </c>
      <c r="K353">
        <v>0</v>
      </c>
      <c r="L353">
        <v>2.524</v>
      </c>
      <c r="M353">
        <v>-0.498</v>
      </c>
      <c r="N353">
        <v>1.0999999999999999E-2</v>
      </c>
      <c r="O353">
        <v>0.60199999999999998</v>
      </c>
      <c r="P353">
        <v>5.4899999999999997E-2</v>
      </c>
      <c r="Q353">
        <v>7.3999999999999996E-2</v>
      </c>
      <c r="R353">
        <v>2.5000000000000001E-3</v>
      </c>
      <c r="S353">
        <v>25.998000000000001</v>
      </c>
    </row>
    <row r="354" spans="1:19" x14ac:dyDescent="0.25">
      <c r="A354" t="s">
        <v>636</v>
      </c>
      <c r="B354">
        <v>21070001</v>
      </c>
      <c r="C354" s="2">
        <v>43704</v>
      </c>
      <c r="D354" t="s">
        <v>8</v>
      </c>
      <c r="E354">
        <v>0.375</v>
      </c>
      <c r="F354">
        <v>0</v>
      </c>
      <c r="G354">
        <v>8.9093037517731464</v>
      </c>
      <c r="H354">
        <v>3517464.8163234596</v>
      </c>
      <c r="I354">
        <v>0</v>
      </c>
      <c r="J354">
        <v>14105.791944662255</v>
      </c>
      <c r="K354">
        <v>0</v>
      </c>
      <c r="L354">
        <v>4.1239999999999997</v>
      </c>
      <c r="M354">
        <v>-0.44900000000000001</v>
      </c>
      <c r="N354">
        <v>4.2999999999999997E-2</v>
      </c>
      <c r="O354">
        <v>1.452</v>
      </c>
      <c r="P354">
        <v>0.26640000000000003</v>
      </c>
      <c r="Q354">
        <v>9.7000000000000003E-2</v>
      </c>
      <c r="R354">
        <v>8.6999999999999994E-3</v>
      </c>
      <c r="S354">
        <v>42.744</v>
      </c>
    </row>
    <row r="355" spans="1:19" x14ac:dyDescent="0.25">
      <c r="A355" t="s">
        <v>671</v>
      </c>
      <c r="B355">
        <v>21880001</v>
      </c>
      <c r="C355" s="2">
        <v>43705</v>
      </c>
      <c r="D355" t="s">
        <v>114</v>
      </c>
      <c r="E355">
        <v>20.353000000000002</v>
      </c>
      <c r="F355">
        <v>0</v>
      </c>
      <c r="G355">
        <v>17.942931220058774</v>
      </c>
      <c r="H355">
        <v>7019925.8391282754</v>
      </c>
      <c r="I355">
        <v>4916230.9130305201</v>
      </c>
      <c r="J355">
        <v>0</v>
      </c>
      <c r="K355">
        <v>0</v>
      </c>
      <c r="L355">
        <v>2.8149999999999999</v>
      </c>
      <c r="M355">
        <v>4.5999999999999999E-2</v>
      </c>
      <c r="N355">
        <v>0.251</v>
      </c>
      <c r="O355">
        <v>2.306</v>
      </c>
      <c r="P355">
        <v>6.4100000000000004E-2</v>
      </c>
      <c r="Q355">
        <v>0.185</v>
      </c>
      <c r="R355">
        <v>1.8700000000000001E-2</v>
      </c>
      <c r="S355">
        <v>8.7919999999999998</v>
      </c>
    </row>
    <row r="356" spans="1:19" x14ac:dyDescent="0.25">
      <c r="A356" t="s">
        <v>662</v>
      </c>
      <c r="B356">
        <v>21300001</v>
      </c>
      <c r="C356" s="2">
        <v>43705</v>
      </c>
      <c r="D356" t="s">
        <v>87</v>
      </c>
      <c r="E356">
        <v>0.1</v>
      </c>
      <c r="F356">
        <v>0</v>
      </c>
      <c r="G356">
        <v>3.2797312942917496</v>
      </c>
      <c r="H356">
        <v>2149471.0318420022</v>
      </c>
      <c r="I356">
        <v>56715.106692879061</v>
      </c>
      <c r="J356">
        <v>0</v>
      </c>
      <c r="K356">
        <v>0</v>
      </c>
      <c r="L356">
        <v>5.6059999999999999</v>
      </c>
      <c r="M356">
        <v>-0.52900000000000003</v>
      </c>
      <c r="N356">
        <v>4.5999999999999999E-2</v>
      </c>
      <c r="O356">
        <v>0.622</v>
      </c>
      <c r="P356">
        <v>4.4699999999999997E-2</v>
      </c>
      <c r="Q356">
        <v>9.9000000000000005E-2</v>
      </c>
      <c r="R356">
        <v>3.0000000000000001E-3</v>
      </c>
      <c r="S356">
        <v>25.745999999999999</v>
      </c>
    </row>
    <row r="357" spans="1:19" x14ac:dyDescent="0.25">
      <c r="A357" t="s">
        <v>655</v>
      </c>
      <c r="B357">
        <v>21040001</v>
      </c>
      <c r="C357" s="2">
        <v>43705</v>
      </c>
      <c r="D357" t="s">
        <v>66</v>
      </c>
      <c r="E357">
        <v>0.47</v>
      </c>
      <c r="F357">
        <v>0</v>
      </c>
      <c r="G357">
        <v>4.6336791005214524</v>
      </c>
      <c r="H357">
        <v>1662879.6408095974</v>
      </c>
      <c r="I357">
        <v>87511.668781753644</v>
      </c>
      <c r="J357">
        <v>0</v>
      </c>
      <c r="K357">
        <v>0</v>
      </c>
      <c r="L357">
        <v>5.9240000000000004</v>
      </c>
      <c r="M357">
        <v>-0.40799999999999997</v>
      </c>
      <c r="N357">
        <v>5.5E-2</v>
      </c>
      <c r="O357">
        <v>1.1499999999999999</v>
      </c>
      <c r="P357">
        <v>0.22320000000000001</v>
      </c>
      <c r="Q357">
        <v>0.67800000000000005</v>
      </c>
      <c r="R357">
        <v>0.13969999999999999</v>
      </c>
      <c r="S357">
        <v>8.6720000000000006</v>
      </c>
    </row>
    <row r="358" spans="1:19" x14ac:dyDescent="0.25">
      <c r="A358" t="s">
        <v>672</v>
      </c>
      <c r="B358">
        <v>21890001</v>
      </c>
      <c r="C358" s="2">
        <v>43705</v>
      </c>
      <c r="D358" t="s">
        <v>117</v>
      </c>
      <c r="E358">
        <v>3.7999999999999999E-2</v>
      </c>
      <c r="F358">
        <v>0</v>
      </c>
      <c r="G358">
        <v>3.926556562045211</v>
      </c>
      <c r="H358">
        <v>1305805.4703549996</v>
      </c>
      <c r="I358">
        <v>0</v>
      </c>
      <c r="J358">
        <v>0</v>
      </c>
      <c r="K358">
        <v>0</v>
      </c>
      <c r="L358">
        <v>4.4569999999999999</v>
      </c>
      <c r="M358">
        <v>6.0999999999999999E-2</v>
      </c>
      <c r="N358">
        <v>-1E-3</v>
      </c>
      <c r="O358">
        <v>2.4169999999999998</v>
      </c>
      <c r="P358">
        <v>6.93E-2</v>
      </c>
      <c r="Q358">
        <v>0.19500000000000001</v>
      </c>
      <c r="R358">
        <v>6.3E-3</v>
      </c>
      <c r="S358">
        <v>2.3149999999999999</v>
      </c>
    </row>
    <row r="359" spans="1:19" x14ac:dyDescent="0.25">
      <c r="A359" t="s">
        <v>658</v>
      </c>
      <c r="B359">
        <v>21910001</v>
      </c>
      <c r="C359" s="2">
        <v>43705</v>
      </c>
      <c r="D359" t="s">
        <v>75</v>
      </c>
      <c r="E359">
        <v>0.183</v>
      </c>
      <c r="F359">
        <v>0</v>
      </c>
      <c r="G359">
        <v>9.336866216898315</v>
      </c>
      <c r="H359">
        <v>2336106.1141039948</v>
      </c>
      <c r="I359">
        <v>0</v>
      </c>
      <c r="J359">
        <v>0</v>
      </c>
      <c r="K359">
        <v>0</v>
      </c>
      <c r="L359">
        <v>5.7649999999999997</v>
      </c>
      <c r="M359">
        <v>-0.46300000000000002</v>
      </c>
      <c r="N359">
        <v>1.4999999999999999E-2</v>
      </c>
      <c r="O359">
        <v>1.117</v>
      </c>
      <c r="P359">
        <v>0.1004</v>
      </c>
      <c r="Q359">
        <v>6.8000000000000005E-2</v>
      </c>
      <c r="R359">
        <v>9.7000000000000003E-3</v>
      </c>
      <c r="S359">
        <v>11.53</v>
      </c>
    </row>
    <row r="360" spans="1:19" x14ac:dyDescent="0.25">
      <c r="A360" t="s">
        <v>660</v>
      </c>
      <c r="B360">
        <v>21150001</v>
      </c>
      <c r="C360" s="2">
        <v>43705</v>
      </c>
      <c r="D360" t="s">
        <v>81</v>
      </c>
      <c r="E360">
        <v>2.0129999999999999</v>
      </c>
      <c r="F360">
        <v>0</v>
      </c>
      <c r="G360">
        <v>16.292978630280878</v>
      </c>
      <c r="H360">
        <v>4105585.9948376063</v>
      </c>
      <c r="I360">
        <v>110350.40052759658</v>
      </c>
      <c r="J360">
        <v>304984.66149565711</v>
      </c>
      <c r="K360">
        <v>0</v>
      </c>
      <c r="L360">
        <v>6.8129999999999997</v>
      </c>
      <c r="M360">
        <v>-0.435</v>
      </c>
      <c r="N360">
        <v>2.7E-2</v>
      </c>
      <c r="O360">
        <v>1.1890000000000001</v>
      </c>
      <c r="P360">
        <v>7.7700000000000005E-2</v>
      </c>
      <c r="Q360">
        <v>0.11899999999999999</v>
      </c>
      <c r="R360">
        <v>1.24E-2</v>
      </c>
      <c r="S360">
        <v>9.4480000000000004</v>
      </c>
    </row>
    <row r="361" spans="1:19" x14ac:dyDescent="0.25">
      <c r="A361" t="s">
        <v>673</v>
      </c>
      <c r="B361">
        <v>21920001</v>
      </c>
      <c r="C361" s="2">
        <v>43705</v>
      </c>
      <c r="D361" t="s">
        <v>120</v>
      </c>
      <c r="E361">
        <v>9.532</v>
      </c>
      <c r="F361">
        <v>0</v>
      </c>
      <c r="G361">
        <v>8.7393750797362202</v>
      </c>
      <c r="H361">
        <v>2310576.485953562</v>
      </c>
      <c r="I361">
        <v>865106.21093148319</v>
      </c>
      <c r="J361">
        <v>0</v>
      </c>
      <c r="K361">
        <v>0</v>
      </c>
      <c r="L361">
        <v>3.0270000000000001</v>
      </c>
      <c r="M361">
        <v>-0.29799999999999999</v>
      </c>
      <c r="N361">
        <v>0.35299999999999998</v>
      </c>
      <c r="O361">
        <v>2.65</v>
      </c>
      <c r="P361">
        <v>0.69499999999999995</v>
      </c>
      <c r="Q361">
        <v>0.17299999999999999</v>
      </c>
      <c r="R361">
        <v>1.5900000000000001E-2</v>
      </c>
      <c r="S361">
        <v>12.231</v>
      </c>
    </row>
    <row r="362" spans="1:19" x14ac:dyDescent="0.25">
      <c r="A362" t="s">
        <v>667</v>
      </c>
      <c r="B362">
        <v>21620001</v>
      </c>
      <c r="C362" s="2">
        <v>43705</v>
      </c>
      <c r="D362" t="s">
        <v>102</v>
      </c>
      <c r="E362">
        <v>49.4</v>
      </c>
      <c r="F362">
        <v>0</v>
      </c>
      <c r="G362">
        <v>16.819209356588779</v>
      </c>
      <c r="H362">
        <v>5513531.9380809646</v>
      </c>
      <c r="I362">
        <v>858050.22034346836</v>
      </c>
      <c r="J362">
        <v>0</v>
      </c>
      <c r="K362">
        <v>0</v>
      </c>
      <c r="L362">
        <v>4.3959999999999999</v>
      </c>
      <c r="M362">
        <v>2.3290000000000002</v>
      </c>
      <c r="N362">
        <v>1.9E-2</v>
      </c>
      <c r="O362">
        <v>24.91</v>
      </c>
      <c r="P362">
        <v>0.30499999999999999</v>
      </c>
      <c r="Q362">
        <v>0.17100000000000001</v>
      </c>
      <c r="R362">
        <v>0.1096</v>
      </c>
      <c r="S362">
        <v>13.332000000000001</v>
      </c>
    </row>
    <row r="363" spans="1:19" x14ac:dyDescent="0.25">
      <c r="A363" t="s">
        <v>641</v>
      </c>
      <c r="B363">
        <v>21520001</v>
      </c>
      <c r="C363" s="2">
        <v>43704</v>
      </c>
      <c r="D363" t="s">
        <v>23</v>
      </c>
      <c r="E363">
        <v>0.105</v>
      </c>
      <c r="F363">
        <v>0</v>
      </c>
      <c r="G363">
        <v>12.14891166060616</v>
      </c>
      <c r="H363">
        <v>3042946.7953466219</v>
      </c>
      <c r="I363">
        <v>0</v>
      </c>
      <c r="J363">
        <v>0</v>
      </c>
      <c r="K363">
        <v>0</v>
      </c>
      <c r="L363">
        <v>4.0039999999999996</v>
      </c>
      <c r="M363">
        <v>-0.46700000000000003</v>
      </c>
      <c r="N363">
        <v>1.0999999999999999E-2</v>
      </c>
      <c r="O363">
        <v>1.1000000000000001</v>
      </c>
      <c r="P363">
        <v>0.1082</v>
      </c>
      <c r="Q363">
        <v>9.0999999999999998E-2</v>
      </c>
      <c r="R363">
        <v>1.03E-2</v>
      </c>
      <c r="S363">
        <v>25.86</v>
      </c>
    </row>
    <row r="364" spans="1:19" x14ac:dyDescent="0.25">
      <c r="A364" t="s">
        <v>644</v>
      </c>
      <c r="B364">
        <v>21780001</v>
      </c>
      <c r="C364" s="2">
        <v>43704</v>
      </c>
      <c r="D364" t="s">
        <v>32</v>
      </c>
      <c r="E364">
        <v>0.33200000000000002</v>
      </c>
      <c r="F364">
        <v>0</v>
      </c>
      <c r="G364">
        <v>18.217009723344141</v>
      </c>
      <c r="H364">
        <v>7473110.9312409954</v>
      </c>
      <c r="I364">
        <v>0</v>
      </c>
      <c r="J364">
        <v>0</v>
      </c>
      <c r="K364">
        <v>0</v>
      </c>
      <c r="L364">
        <v>5.3810000000000002</v>
      </c>
      <c r="M364">
        <v>-0.34200000000000003</v>
      </c>
      <c r="N364">
        <v>0</v>
      </c>
      <c r="O364">
        <v>2.2360000000000002</v>
      </c>
      <c r="P364">
        <v>2.4E-2</v>
      </c>
      <c r="Q364">
        <v>7.0000000000000007E-2</v>
      </c>
      <c r="R364">
        <v>1.35E-2</v>
      </c>
      <c r="S364">
        <v>30.533000000000001</v>
      </c>
    </row>
    <row r="365" spans="1:19" x14ac:dyDescent="0.25">
      <c r="A365" t="s">
        <v>670</v>
      </c>
      <c r="B365">
        <v>21870001</v>
      </c>
      <c r="C365" s="2">
        <v>43705</v>
      </c>
      <c r="D365" t="s">
        <v>111</v>
      </c>
      <c r="E365">
        <v>1.7250000000000001</v>
      </c>
      <c r="F365">
        <v>0</v>
      </c>
      <c r="G365">
        <v>13.738566979661277</v>
      </c>
      <c r="H365">
        <v>3651177.3224156015</v>
      </c>
      <c r="I365">
        <v>222267.48740722236</v>
      </c>
      <c r="J365">
        <v>0</v>
      </c>
      <c r="K365">
        <v>0</v>
      </c>
      <c r="L365">
        <v>5.0220000000000002</v>
      </c>
      <c r="M365">
        <v>-0.42699999999999999</v>
      </c>
      <c r="N365">
        <v>1.9E-2</v>
      </c>
      <c r="O365">
        <v>1.8169999999999999</v>
      </c>
      <c r="P365">
        <v>0.16159999999999999</v>
      </c>
      <c r="Q365">
        <v>0.16900000000000001</v>
      </c>
      <c r="R365">
        <v>6.7999999999999996E-3</v>
      </c>
      <c r="S365">
        <v>5.28</v>
      </c>
    </row>
    <row r="366" spans="1:19" x14ac:dyDescent="0.25">
      <c r="A366" t="s">
        <v>661</v>
      </c>
      <c r="B366">
        <v>21260001</v>
      </c>
      <c r="C366" s="2">
        <v>43705</v>
      </c>
      <c r="D366" t="s">
        <v>84</v>
      </c>
      <c r="E366">
        <v>0.20799999999999999</v>
      </c>
      <c r="F366">
        <v>0</v>
      </c>
      <c r="G366">
        <v>7.105867200155445</v>
      </c>
      <c r="H366">
        <v>1820534.4584927831</v>
      </c>
      <c r="I366">
        <v>0</v>
      </c>
      <c r="J366">
        <v>0</v>
      </c>
      <c r="K366">
        <v>0</v>
      </c>
      <c r="L366">
        <v>1.903</v>
      </c>
      <c r="M366">
        <v>-0.499</v>
      </c>
      <c r="N366">
        <v>2E-3</v>
      </c>
      <c r="O366">
        <v>0.83899999999999997</v>
      </c>
      <c r="P366">
        <v>6.08E-2</v>
      </c>
      <c r="Q366">
        <v>9.0999999999999998E-2</v>
      </c>
      <c r="R366">
        <v>9.1000000000000004E-3</v>
      </c>
      <c r="S366">
        <v>3.6920000000000002</v>
      </c>
    </row>
    <row r="367" spans="1:19" x14ac:dyDescent="0.25">
      <c r="A367" t="s">
        <v>643</v>
      </c>
      <c r="B367">
        <v>21670001</v>
      </c>
      <c r="C367" s="2">
        <v>43704</v>
      </c>
      <c r="D367" t="s">
        <v>29</v>
      </c>
      <c r="E367">
        <v>0.38</v>
      </c>
      <c r="F367">
        <v>0</v>
      </c>
      <c r="G367">
        <v>25.403348079486413</v>
      </c>
      <c r="H367">
        <v>14279874.655345494</v>
      </c>
      <c r="I367">
        <v>0</v>
      </c>
      <c r="J367">
        <v>0</v>
      </c>
      <c r="K367">
        <v>0</v>
      </c>
      <c r="L367">
        <v>7.1260000000000003</v>
      </c>
      <c r="M367">
        <v>-0.21199999999999999</v>
      </c>
      <c r="N367">
        <v>1E-3</v>
      </c>
      <c r="O367">
        <v>2.0110000000000001</v>
      </c>
      <c r="P367">
        <v>3.6600000000000001E-2</v>
      </c>
      <c r="Q367">
        <v>8.6999999999999994E-2</v>
      </c>
      <c r="R367">
        <v>1.41E-2</v>
      </c>
      <c r="S367">
        <v>12.113</v>
      </c>
    </row>
    <row r="368" spans="1:19" x14ac:dyDescent="0.25">
      <c r="A368" t="s">
        <v>653</v>
      </c>
      <c r="B368">
        <v>21420001</v>
      </c>
      <c r="C368" s="2">
        <v>43704</v>
      </c>
      <c r="D368" t="s">
        <v>59</v>
      </c>
      <c r="E368">
        <v>0.20699999999999999</v>
      </c>
      <c r="F368">
        <v>0</v>
      </c>
      <c r="G368">
        <v>8.892859041576024</v>
      </c>
      <c r="H368">
        <v>2156813.4680434028</v>
      </c>
      <c r="I368">
        <v>0</v>
      </c>
      <c r="J368">
        <v>0</v>
      </c>
      <c r="K368">
        <v>0</v>
      </c>
      <c r="L368">
        <v>1.62</v>
      </c>
      <c r="M368">
        <v>-0.35899999999999999</v>
      </c>
      <c r="N368">
        <v>3.0000000000000001E-3</v>
      </c>
      <c r="O368">
        <v>2.399</v>
      </c>
      <c r="P368">
        <v>0.50319999999999998</v>
      </c>
      <c r="Q368">
        <v>0.501</v>
      </c>
      <c r="R368">
        <v>5.04E-2</v>
      </c>
      <c r="S368">
        <v>15.471</v>
      </c>
    </row>
    <row r="369" spans="1:19" x14ac:dyDescent="0.25">
      <c r="A369" t="s">
        <v>651</v>
      </c>
      <c r="B369">
        <v>21170002</v>
      </c>
      <c r="C369" s="2">
        <v>43704</v>
      </c>
      <c r="D369" t="s">
        <v>53</v>
      </c>
      <c r="E369">
        <v>3.54</v>
      </c>
      <c r="F369">
        <v>0</v>
      </c>
      <c r="G369">
        <v>9.704131411300704</v>
      </c>
      <c r="H369">
        <v>2721840.1601797342</v>
      </c>
      <c r="I369">
        <v>322711.79107680422</v>
      </c>
      <c r="J369">
        <v>0</v>
      </c>
      <c r="K369">
        <v>0</v>
      </c>
      <c r="L369">
        <v>8.8710000000000004</v>
      </c>
      <c r="M369">
        <v>-0.31900000000000001</v>
      </c>
      <c r="N369">
        <v>0.01</v>
      </c>
      <c r="O369">
        <v>2.903</v>
      </c>
      <c r="P369">
        <v>8.6099999999999996E-2</v>
      </c>
      <c r="Q369">
        <v>6.8000000000000005E-2</v>
      </c>
      <c r="R369">
        <v>1.2500000000000001E-2</v>
      </c>
      <c r="S369">
        <v>14.435</v>
      </c>
    </row>
    <row r="370" spans="1:19" x14ac:dyDescent="0.25">
      <c r="A370" t="s">
        <v>656</v>
      </c>
      <c r="B370">
        <v>21270001</v>
      </c>
      <c r="C370" s="2">
        <v>43705</v>
      </c>
      <c r="D370" t="s">
        <v>69</v>
      </c>
      <c r="E370">
        <v>0.188</v>
      </c>
      <c r="F370">
        <v>0</v>
      </c>
      <c r="G370">
        <v>2.7151295775238977</v>
      </c>
      <c r="H370">
        <v>1096152.8294208925</v>
      </c>
      <c r="I370">
        <v>0</v>
      </c>
      <c r="J370">
        <v>0</v>
      </c>
      <c r="K370">
        <v>0</v>
      </c>
      <c r="L370">
        <v>6.4619999999999997</v>
      </c>
      <c r="M370">
        <v>-0.51700000000000002</v>
      </c>
      <c r="N370">
        <v>8.0000000000000002E-3</v>
      </c>
      <c r="O370">
        <v>0.48299999999999998</v>
      </c>
      <c r="P370">
        <v>3.5000000000000003E-2</v>
      </c>
      <c r="Q370">
        <v>7.1999999999999995E-2</v>
      </c>
      <c r="R370">
        <v>2.3999999999999998E-3</v>
      </c>
      <c r="S370">
        <v>2.82</v>
      </c>
    </row>
    <row r="371" spans="1:19" x14ac:dyDescent="0.25">
      <c r="A371" t="s">
        <v>638</v>
      </c>
      <c r="B371">
        <v>21130002</v>
      </c>
      <c r="C371" s="2">
        <v>43704</v>
      </c>
      <c r="D371" t="s">
        <v>14</v>
      </c>
      <c r="E371">
        <v>1.8919999999999999</v>
      </c>
      <c r="F371">
        <v>0</v>
      </c>
      <c r="G371">
        <v>11.107413348121774</v>
      </c>
      <c r="H371">
        <v>4070989.607528673</v>
      </c>
      <c r="I371">
        <v>139864.38290405471</v>
      </c>
      <c r="J371">
        <v>0</v>
      </c>
      <c r="K371">
        <v>0</v>
      </c>
      <c r="L371">
        <v>7.5039999999999996</v>
      </c>
      <c r="M371">
        <v>-0.38600000000000001</v>
      </c>
      <c r="N371">
        <v>0.01</v>
      </c>
      <c r="O371">
        <v>1.629</v>
      </c>
      <c r="P371">
        <v>4.7E-2</v>
      </c>
      <c r="Q371">
        <v>3.9E-2</v>
      </c>
      <c r="R371">
        <v>1.41E-2</v>
      </c>
      <c r="S371">
        <v>19.634</v>
      </c>
    </row>
    <row r="372" spans="1:19" x14ac:dyDescent="0.25">
      <c r="A372" t="s">
        <v>637</v>
      </c>
      <c r="B372">
        <v>21130001</v>
      </c>
      <c r="C372" s="2">
        <v>43704</v>
      </c>
      <c r="D372" t="s">
        <v>11</v>
      </c>
      <c r="E372">
        <v>1.1499999999999999</v>
      </c>
      <c r="F372">
        <v>0</v>
      </c>
      <c r="G372">
        <v>11.129339628384603</v>
      </c>
      <c r="H372">
        <v>3983000.4747067355</v>
      </c>
      <c r="I372">
        <v>220641.98225877376</v>
      </c>
      <c r="J372">
        <v>0</v>
      </c>
      <c r="K372">
        <v>0</v>
      </c>
      <c r="L372">
        <v>7.0839999999999996</v>
      </c>
      <c r="M372">
        <v>-0.40300000000000002</v>
      </c>
      <c r="N372">
        <v>1.9E-2</v>
      </c>
      <c r="O372">
        <v>1.5740000000000001</v>
      </c>
      <c r="P372">
        <v>4.1500000000000002E-2</v>
      </c>
      <c r="Q372">
        <v>3.2000000000000001E-2</v>
      </c>
      <c r="R372">
        <v>1.6400000000000001E-2</v>
      </c>
      <c r="S372">
        <v>19.57</v>
      </c>
    </row>
    <row r="373" spans="1:19" x14ac:dyDescent="0.25">
      <c r="A373" t="s">
        <v>663</v>
      </c>
      <c r="B373">
        <v>21300002</v>
      </c>
      <c r="C373" s="2">
        <v>43705</v>
      </c>
      <c r="D373" t="s">
        <v>90</v>
      </c>
      <c r="E373">
        <v>0.4</v>
      </c>
      <c r="F373">
        <v>0</v>
      </c>
      <c r="G373">
        <v>3.6524780587598458</v>
      </c>
      <c r="H373">
        <v>1129386.1906223334</v>
      </c>
      <c r="I373">
        <v>79559.510614660059</v>
      </c>
      <c r="J373">
        <v>0</v>
      </c>
      <c r="K373">
        <v>0</v>
      </c>
      <c r="L373">
        <v>5.0720000000000001</v>
      </c>
      <c r="M373">
        <v>-0.52700000000000002</v>
      </c>
      <c r="N373">
        <v>8.9999999999999993E-3</v>
      </c>
      <c r="O373">
        <v>0.63500000000000001</v>
      </c>
      <c r="P373">
        <v>4.0800000000000003E-2</v>
      </c>
      <c r="Q373">
        <v>9.1999999999999998E-2</v>
      </c>
      <c r="R373">
        <v>2.8E-3</v>
      </c>
      <c r="S373">
        <v>25.817</v>
      </c>
    </row>
    <row r="374" spans="1:19" x14ac:dyDescent="0.25">
      <c r="A374" t="s">
        <v>642</v>
      </c>
      <c r="B374">
        <v>21570001</v>
      </c>
      <c r="C374" s="2">
        <v>43704</v>
      </c>
      <c r="D374" t="s">
        <v>26</v>
      </c>
      <c r="E374">
        <v>0.17199999999999999</v>
      </c>
      <c r="F374">
        <v>0</v>
      </c>
      <c r="G374">
        <v>23.46287227622603</v>
      </c>
      <c r="H374">
        <v>3798040.3244278845</v>
      </c>
      <c r="I374">
        <v>0</v>
      </c>
      <c r="J374">
        <v>0</v>
      </c>
      <c r="K374">
        <v>0</v>
      </c>
      <c r="L374">
        <v>5.47</v>
      </c>
      <c r="M374">
        <v>-0.45800000000000002</v>
      </c>
      <c r="N374">
        <v>8.9999999999999993E-3</v>
      </c>
      <c r="O374">
        <v>0.85099999999999998</v>
      </c>
      <c r="P374">
        <v>1.84E-2</v>
      </c>
      <c r="Q374">
        <v>0.08</v>
      </c>
      <c r="R374">
        <v>5.1000000000000004E-3</v>
      </c>
      <c r="S374">
        <v>8.3239999999999998</v>
      </c>
    </row>
    <row r="375" spans="1:19" x14ac:dyDescent="0.25">
      <c r="A375" t="s">
        <v>647</v>
      </c>
      <c r="B375">
        <v>21830001</v>
      </c>
      <c r="C375" s="2">
        <v>43704</v>
      </c>
      <c r="D375" t="s">
        <v>41</v>
      </c>
      <c r="E375">
        <v>0.10199999999999999</v>
      </c>
      <c r="F375">
        <v>0</v>
      </c>
      <c r="G375">
        <v>4.7707183521641348</v>
      </c>
      <c r="H375">
        <v>2999524.9953065733</v>
      </c>
      <c r="I375">
        <v>58757.713674859522</v>
      </c>
      <c r="J375">
        <v>0</v>
      </c>
      <c r="K375">
        <v>0</v>
      </c>
      <c r="L375">
        <v>4.6660000000000004</v>
      </c>
      <c r="M375">
        <v>-0.42899999999999999</v>
      </c>
      <c r="N375">
        <v>4.1000000000000002E-2</v>
      </c>
      <c r="O375">
        <v>0.98899999999999999</v>
      </c>
      <c r="P375">
        <v>6.9099999999999995E-2</v>
      </c>
      <c r="Q375">
        <v>5.2999999999999999E-2</v>
      </c>
      <c r="R375">
        <v>5.0000000000000001E-3</v>
      </c>
      <c r="S375">
        <v>10.952</v>
      </c>
    </row>
    <row r="376" spans="1:19" x14ac:dyDescent="0.25">
      <c r="A376" t="s">
        <v>657</v>
      </c>
      <c r="B376">
        <v>21590001</v>
      </c>
      <c r="C376" s="2">
        <v>43705</v>
      </c>
      <c r="D376" t="s">
        <v>72</v>
      </c>
      <c r="E376">
        <v>0</v>
      </c>
      <c r="F376">
        <v>0</v>
      </c>
      <c r="G376">
        <v>11.82549902672943</v>
      </c>
      <c r="H376">
        <v>3873587.7183987745</v>
      </c>
      <c r="I376">
        <v>0</v>
      </c>
      <c r="J376">
        <v>0</v>
      </c>
      <c r="K376">
        <v>0</v>
      </c>
      <c r="L376">
        <v>6.9989999999999997</v>
      </c>
      <c r="M376">
        <v>-0.503</v>
      </c>
      <c r="N376">
        <v>8.3000000000000004E-2</v>
      </c>
      <c r="O376">
        <v>0.52100000000000002</v>
      </c>
      <c r="P376">
        <v>2.5100000000000001E-2</v>
      </c>
      <c r="Q376">
        <v>0.11</v>
      </c>
      <c r="R376">
        <v>4.8999999999999998E-3</v>
      </c>
      <c r="S376">
        <v>8.8019999999999996</v>
      </c>
    </row>
    <row r="377" spans="1:19" x14ac:dyDescent="0.25">
      <c r="A377" t="s">
        <v>654</v>
      </c>
      <c r="B377">
        <v>21500001</v>
      </c>
      <c r="C377" s="2">
        <v>43704</v>
      </c>
      <c r="D377" t="s">
        <v>62</v>
      </c>
      <c r="E377">
        <v>0.35799999999999998</v>
      </c>
      <c r="F377">
        <v>0</v>
      </c>
      <c r="G377">
        <v>20.897497485475007</v>
      </c>
      <c r="H377">
        <v>4837506.4116346957</v>
      </c>
      <c r="I377">
        <v>0</v>
      </c>
      <c r="J377">
        <v>0</v>
      </c>
      <c r="K377">
        <v>0</v>
      </c>
      <c r="L377">
        <v>1.923</v>
      </c>
      <c r="M377">
        <v>-0.30099999999999999</v>
      </c>
      <c r="N377">
        <v>1.9E-2</v>
      </c>
      <c r="O377">
        <v>1.7789999999999999</v>
      </c>
      <c r="P377">
        <v>0.24129999999999999</v>
      </c>
      <c r="Q377">
        <v>0.40500000000000003</v>
      </c>
      <c r="R377">
        <v>3.9399999999999998E-2</v>
      </c>
      <c r="S377">
        <v>11.952</v>
      </c>
    </row>
    <row r="378" spans="1:19" x14ac:dyDescent="0.25">
      <c r="A378" t="s">
        <v>640</v>
      </c>
      <c r="B378">
        <v>21390001</v>
      </c>
      <c r="C378" s="2">
        <v>43704</v>
      </c>
      <c r="D378" t="s">
        <v>20</v>
      </c>
      <c r="E378">
        <v>0.80300000000000005</v>
      </c>
      <c r="F378">
        <v>0</v>
      </c>
      <c r="G378">
        <v>8.4324071560566107</v>
      </c>
      <c r="H378">
        <v>4089657.7528939829</v>
      </c>
      <c r="I378">
        <v>58812.722293111881</v>
      </c>
      <c r="J378">
        <v>40871.727335398631</v>
      </c>
      <c r="K378">
        <v>0</v>
      </c>
      <c r="L378">
        <v>2.48</v>
      </c>
      <c r="M378">
        <v>-0.47199999999999998</v>
      </c>
      <c r="N378">
        <v>-2E-3</v>
      </c>
      <c r="O378">
        <v>0.67400000000000004</v>
      </c>
      <c r="P378">
        <v>6.1800000000000001E-2</v>
      </c>
      <c r="Q378">
        <v>0.34100000000000003</v>
      </c>
      <c r="R378">
        <v>7.9200000000000007E-2</v>
      </c>
      <c r="S378">
        <v>7.0359999999999996</v>
      </c>
    </row>
    <row r="379" spans="1:19" x14ac:dyDescent="0.25">
      <c r="A379" t="s">
        <v>664</v>
      </c>
      <c r="B379">
        <v>21300003</v>
      </c>
      <c r="C379" s="2">
        <v>43705</v>
      </c>
      <c r="D379" t="s">
        <v>93</v>
      </c>
      <c r="E379">
        <v>0.58699999999999997</v>
      </c>
      <c r="F379">
        <v>0</v>
      </c>
      <c r="G379">
        <v>3.7182568995483334</v>
      </c>
      <c r="H379">
        <v>1502384.9694167748</v>
      </c>
      <c r="I379">
        <v>0</v>
      </c>
      <c r="J379">
        <v>0</v>
      </c>
      <c r="K379">
        <v>0</v>
      </c>
      <c r="L379">
        <v>2.3370000000000002</v>
      </c>
      <c r="M379">
        <v>-0.502</v>
      </c>
      <c r="N379">
        <v>6.0000000000000001E-3</v>
      </c>
      <c r="O379">
        <v>0.49399999999999999</v>
      </c>
      <c r="P379">
        <v>3.3599999999999998E-2</v>
      </c>
      <c r="Q379">
        <v>7.9000000000000001E-2</v>
      </c>
      <c r="R379">
        <v>3.7000000000000002E-3</v>
      </c>
      <c r="S379">
        <v>25.577999999999999</v>
      </c>
    </row>
    <row r="380" spans="1:19" x14ac:dyDescent="0.25">
      <c r="A380" t="s">
        <v>648</v>
      </c>
      <c r="B380">
        <v>21860001</v>
      </c>
      <c r="C380" s="2">
        <v>43704</v>
      </c>
      <c r="D380" t="s">
        <v>44</v>
      </c>
      <c r="E380">
        <v>0.14000000000000001</v>
      </c>
      <c r="F380">
        <v>0</v>
      </c>
      <c r="G380">
        <v>10.466069650434019</v>
      </c>
      <c r="H380">
        <v>2552206.7616956793</v>
      </c>
      <c r="I380">
        <v>53758.576681753169</v>
      </c>
      <c r="J380">
        <v>0</v>
      </c>
      <c r="K380">
        <v>0</v>
      </c>
      <c r="L380">
        <v>4.2009999999999996</v>
      </c>
      <c r="M380">
        <v>-0.27700000000000002</v>
      </c>
      <c r="N380">
        <v>2.1000000000000001E-2</v>
      </c>
      <c r="O380">
        <v>2.7730000000000001</v>
      </c>
      <c r="P380">
        <v>0.1232</v>
      </c>
      <c r="Q380">
        <v>7.5999999999999998E-2</v>
      </c>
      <c r="R380">
        <v>1.47E-2</v>
      </c>
      <c r="S380">
        <v>14.526</v>
      </c>
    </row>
    <row r="381" spans="1:19" x14ac:dyDescent="0.25">
      <c r="A381" t="s">
        <v>668</v>
      </c>
      <c r="B381">
        <v>21690001</v>
      </c>
      <c r="C381" s="2"/>
      <c r="D38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4800-EBF4-9C4E-A27D-23C9C9F47DBE}">
  <dimension ref="A1:U39"/>
  <sheetViews>
    <sheetView workbookViewId="0">
      <selection activeCell="G11" sqref="G1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128</v>
      </c>
      <c r="C2">
        <v>21280001</v>
      </c>
      <c r="D2" t="s">
        <v>126</v>
      </c>
      <c r="E2" t="s">
        <v>17</v>
      </c>
      <c r="F2">
        <v>0.12</v>
      </c>
      <c r="G2">
        <v>0.02</v>
      </c>
      <c r="H2">
        <v>1.0845981860008407</v>
      </c>
      <c r="M2">
        <v>2.1379999999999999</v>
      </c>
      <c r="N2">
        <v>1.077</v>
      </c>
      <c r="O2">
        <v>2.355</v>
      </c>
      <c r="P2">
        <v>0.22900000000000001</v>
      </c>
      <c r="Q2">
        <v>1.6551</v>
      </c>
      <c r="R2">
        <v>9.2978094029000005</v>
      </c>
      <c r="S2">
        <v>3.6799999999999999E-2</v>
      </c>
      <c r="T2">
        <v>16.239999999999998</v>
      </c>
      <c r="U2">
        <v>7.73</v>
      </c>
    </row>
    <row r="3" spans="1:21" x14ac:dyDescent="0.25">
      <c r="A3" t="s">
        <v>54</v>
      </c>
      <c r="B3" t="s">
        <v>141</v>
      </c>
      <c r="C3">
        <v>21350001</v>
      </c>
      <c r="D3" t="s">
        <v>126</v>
      </c>
      <c r="E3" t="s">
        <v>56</v>
      </c>
      <c r="F3">
        <v>2.7E-2</v>
      </c>
      <c r="G3">
        <v>3.2000000000000001E-2</v>
      </c>
      <c r="H3">
        <v>0.55518949016116603</v>
      </c>
      <c r="M3">
        <v>2.6640000000000001</v>
      </c>
      <c r="N3">
        <v>3.0390000000000001</v>
      </c>
      <c r="O3">
        <v>3.76</v>
      </c>
      <c r="P3">
        <v>0.217</v>
      </c>
      <c r="Q3">
        <v>1.7898000000000001</v>
      </c>
      <c r="R3">
        <v>6.5812016023900002</v>
      </c>
      <c r="S3">
        <v>4.1200000000000001E-2</v>
      </c>
      <c r="T3">
        <v>12.356</v>
      </c>
      <c r="U3">
        <v>8.11</v>
      </c>
    </row>
    <row r="4" spans="1:21" x14ac:dyDescent="0.25">
      <c r="A4" t="s">
        <v>106</v>
      </c>
      <c r="B4" t="s">
        <v>159</v>
      </c>
      <c r="C4">
        <v>21770001</v>
      </c>
      <c r="D4" t="s">
        <v>145</v>
      </c>
      <c r="E4" t="s">
        <v>108</v>
      </c>
      <c r="F4">
        <v>0.112</v>
      </c>
      <c r="G4">
        <v>2.5000000000000001E-2</v>
      </c>
      <c r="H4">
        <v>0.3610729683532854</v>
      </c>
      <c r="M4">
        <v>2.4820000000000002</v>
      </c>
      <c r="N4">
        <v>1.175</v>
      </c>
      <c r="O4">
        <v>1.0389999999999999</v>
      </c>
      <c r="P4">
        <v>0.318</v>
      </c>
      <c r="Q4">
        <v>1.9731000000000001</v>
      </c>
      <c r="R4">
        <v>3.5044036091599997</v>
      </c>
      <c r="S4">
        <v>4.9299999999999997E-2</v>
      </c>
      <c r="T4">
        <v>13.529</v>
      </c>
      <c r="U4">
        <v>8.07</v>
      </c>
    </row>
    <row r="5" spans="1:21" x14ac:dyDescent="0.25">
      <c r="A5" t="s">
        <v>36</v>
      </c>
      <c r="B5" t="s">
        <v>135</v>
      </c>
      <c r="C5">
        <v>21810002</v>
      </c>
      <c r="D5" t="s">
        <v>126</v>
      </c>
      <c r="E5" t="s">
        <v>38</v>
      </c>
      <c r="F5">
        <v>0.08</v>
      </c>
      <c r="G5">
        <v>2.1000000000000001E-2</v>
      </c>
      <c r="H5">
        <v>3.8492880420524744</v>
      </c>
      <c r="M5">
        <v>3.7170000000000001</v>
      </c>
      <c r="N5">
        <v>4.1159999999999997</v>
      </c>
      <c r="O5">
        <v>0.92500000000000004</v>
      </c>
      <c r="P5">
        <v>0.10199999999999999</v>
      </c>
      <c r="Q5">
        <v>2.0367000000000002</v>
      </c>
      <c r="R5">
        <v>0.20003394392000007</v>
      </c>
      <c r="S5">
        <v>2.0199999999999999E-2</v>
      </c>
      <c r="T5">
        <v>17.574999999999999</v>
      </c>
      <c r="U5">
        <v>8.31</v>
      </c>
    </row>
    <row r="6" spans="1:21" x14ac:dyDescent="0.25">
      <c r="A6" t="s">
        <v>76</v>
      </c>
      <c r="B6" t="s">
        <v>149</v>
      </c>
      <c r="C6">
        <v>21930001</v>
      </c>
      <c r="D6" t="s">
        <v>145</v>
      </c>
      <c r="E6" t="s">
        <v>78</v>
      </c>
      <c r="H6">
        <v>0.20225035960138302</v>
      </c>
      <c r="M6">
        <v>7.5170000000000003</v>
      </c>
      <c r="N6">
        <v>1.5149999999999999</v>
      </c>
      <c r="O6">
        <v>2.1850000000000001</v>
      </c>
      <c r="P6">
        <v>0.22</v>
      </c>
      <c r="Q6">
        <v>1.8643000000000001</v>
      </c>
      <c r="R6">
        <v>0.35203331331999999</v>
      </c>
      <c r="S6">
        <v>0.26429999999999998</v>
      </c>
      <c r="T6">
        <v>13.045999999999999</v>
      </c>
    </row>
    <row r="7" spans="1:21" x14ac:dyDescent="0.25">
      <c r="A7" t="s">
        <v>45</v>
      </c>
      <c r="B7" t="s">
        <v>138</v>
      </c>
      <c r="C7">
        <v>21940001</v>
      </c>
      <c r="D7" t="s">
        <v>126</v>
      </c>
      <c r="E7" t="s">
        <v>47</v>
      </c>
      <c r="F7">
        <v>0</v>
      </c>
      <c r="G7">
        <v>3.2000000000000001E-2</v>
      </c>
      <c r="H7">
        <v>0.80812920039567726</v>
      </c>
      <c r="M7">
        <v>3.2570000000000001</v>
      </c>
      <c r="N7">
        <v>2.077</v>
      </c>
      <c r="O7">
        <v>3.7389999999999999</v>
      </c>
      <c r="P7">
        <v>0.217</v>
      </c>
      <c r="Q7">
        <v>2.2212999999999998</v>
      </c>
      <c r="R7">
        <v>5.4164739161599993</v>
      </c>
      <c r="S7">
        <v>4.7399999999999998E-2</v>
      </c>
      <c r="T7">
        <v>14.316000000000001</v>
      </c>
      <c r="U7">
        <v>7.54</v>
      </c>
    </row>
    <row r="8" spans="1:21" x14ac:dyDescent="0.25">
      <c r="A8" t="s">
        <v>48</v>
      </c>
      <c r="B8" t="s">
        <v>139</v>
      </c>
      <c r="C8">
        <v>21170001</v>
      </c>
      <c r="D8" t="s">
        <v>126</v>
      </c>
      <c r="E8" t="s">
        <v>50</v>
      </c>
      <c r="F8">
        <v>0.17</v>
      </c>
      <c r="G8">
        <v>1.7000000000000001E-2</v>
      </c>
      <c r="H8">
        <v>3.8022294913111701</v>
      </c>
      <c r="M8">
        <v>4.2519999999999998</v>
      </c>
      <c r="N8">
        <v>2.4390000000000001</v>
      </c>
      <c r="O8">
        <v>3.9830000000000001</v>
      </c>
      <c r="P8">
        <v>0.12</v>
      </c>
      <c r="Q8">
        <v>1.7653000000000001</v>
      </c>
      <c r="R8">
        <v>-0.10918628911</v>
      </c>
      <c r="S8">
        <v>5.1999999999999998E-3</v>
      </c>
      <c r="T8">
        <v>11.834</v>
      </c>
      <c r="U8">
        <v>7.98</v>
      </c>
    </row>
    <row r="9" spans="1:21" x14ac:dyDescent="0.25">
      <c r="A9" t="s">
        <v>97</v>
      </c>
      <c r="B9" t="s">
        <v>156</v>
      </c>
      <c r="C9">
        <v>21300005</v>
      </c>
      <c r="D9" t="s">
        <v>145</v>
      </c>
      <c r="E9" t="s">
        <v>99</v>
      </c>
      <c r="F9">
        <v>8.6999999999999994E-2</v>
      </c>
      <c r="G9">
        <v>2.1000000000000001E-2</v>
      </c>
      <c r="H9">
        <v>0.60813035974513352</v>
      </c>
      <c r="M9">
        <v>3.5920000000000001</v>
      </c>
      <c r="N9">
        <v>1.163</v>
      </c>
      <c r="O9">
        <v>6.0999999999999999E-2</v>
      </c>
      <c r="P9">
        <v>0.19900000000000001</v>
      </c>
      <c r="Q9">
        <v>1.9308000000000001</v>
      </c>
      <c r="R9">
        <v>2.7185761259999996E-2</v>
      </c>
      <c r="S9">
        <v>7.9000000000000008E-3</v>
      </c>
      <c r="T9">
        <v>13.164</v>
      </c>
      <c r="U9">
        <v>8.3000000000000007</v>
      </c>
    </row>
    <row r="10" spans="1:21" x14ac:dyDescent="0.25">
      <c r="A10" t="s">
        <v>33</v>
      </c>
      <c r="B10" t="s">
        <v>134</v>
      </c>
      <c r="C10">
        <v>21810001</v>
      </c>
      <c r="D10" t="s">
        <v>126</v>
      </c>
      <c r="E10" t="s">
        <v>35</v>
      </c>
      <c r="F10">
        <v>7.1999999999999995E-2</v>
      </c>
      <c r="G10">
        <v>7.0000000000000001E-3</v>
      </c>
      <c r="H10">
        <v>4.2198741291402468</v>
      </c>
      <c r="M10">
        <v>3.589</v>
      </c>
      <c r="N10">
        <v>9.7620000000000005</v>
      </c>
      <c r="O10">
        <v>0.46400000000000002</v>
      </c>
      <c r="P10">
        <v>0.22</v>
      </c>
      <c r="Q10">
        <v>1.667</v>
      </c>
      <c r="R10">
        <v>2.6490448106</v>
      </c>
      <c r="S10">
        <v>6.2399999999999997E-2</v>
      </c>
      <c r="T10">
        <v>16.542000000000002</v>
      </c>
      <c r="U10">
        <v>8.1999999999999993</v>
      </c>
    </row>
    <row r="11" spans="1:21" x14ac:dyDescent="0.25">
      <c r="A11" t="s">
        <v>94</v>
      </c>
      <c r="B11" t="s">
        <v>155</v>
      </c>
      <c r="C11">
        <v>21300004</v>
      </c>
      <c r="D11" t="s">
        <v>145</v>
      </c>
      <c r="E11" t="s">
        <v>96</v>
      </c>
      <c r="F11">
        <v>3.7999999999999999E-2</v>
      </c>
      <c r="G11">
        <v>2.3E-2</v>
      </c>
      <c r="H11">
        <v>1.1316567367421451</v>
      </c>
      <c r="M11">
        <v>3.61</v>
      </c>
      <c r="N11">
        <v>1.6930000000000001</v>
      </c>
      <c r="O11">
        <v>9.5000000000000001E-2</v>
      </c>
      <c r="P11">
        <v>8.8999999999999996E-2</v>
      </c>
      <c r="Q11">
        <v>2.2281</v>
      </c>
      <c r="R11">
        <v>-8.0607434570000025E-2</v>
      </c>
      <c r="S11">
        <v>8.8000000000000005E-3</v>
      </c>
      <c r="T11">
        <v>21.571999999999999</v>
      </c>
      <c r="U11">
        <v>8.1199999999999992</v>
      </c>
    </row>
    <row r="12" spans="1:21" x14ac:dyDescent="0.25">
      <c r="A12" t="s">
        <v>5</v>
      </c>
      <c r="B12" t="s">
        <v>124</v>
      </c>
      <c r="C12">
        <v>21070001</v>
      </c>
      <c r="E12" t="s">
        <v>8</v>
      </c>
    </row>
    <row r="13" spans="1:21" x14ac:dyDescent="0.25">
      <c r="A13" t="s">
        <v>112</v>
      </c>
      <c r="B13" t="s">
        <v>161</v>
      </c>
      <c r="C13">
        <v>21880001</v>
      </c>
      <c r="D13" t="s">
        <v>145</v>
      </c>
      <c r="E13" t="s">
        <v>114</v>
      </c>
      <c r="F13">
        <v>7.452</v>
      </c>
      <c r="G13">
        <v>2.1999999999999999E-2</v>
      </c>
      <c r="H13">
        <v>13.913935581848953</v>
      </c>
      <c r="M13">
        <v>3.9990000000000001</v>
      </c>
      <c r="N13">
        <v>1.4239999999999999</v>
      </c>
      <c r="O13">
        <v>9.7000000000000003E-2</v>
      </c>
      <c r="P13">
        <v>2.5999999999999999E-2</v>
      </c>
      <c r="Q13">
        <v>1.6025</v>
      </c>
      <c r="R13">
        <v>0.96755643206999997</v>
      </c>
      <c r="S13">
        <v>5.0500000000000003E-2</v>
      </c>
      <c r="T13">
        <v>6.3479999999999999</v>
      </c>
      <c r="U13">
        <v>8.9</v>
      </c>
    </row>
    <row r="14" spans="1:21" x14ac:dyDescent="0.25">
      <c r="A14" t="s">
        <v>85</v>
      </c>
      <c r="B14" t="s">
        <v>152</v>
      </c>
      <c r="C14">
        <v>21300001</v>
      </c>
      <c r="D14" t="s">
        <v>145</v>
      </c>
      <c r="E14" t="s">
        <v>87</v>
      </c>
      <c r="F14">
        <v>0.157</v>
      </c>
      <c r="G14">
        <v>2.5000000000000001E-2</v>
      </c>
      <c r="H14">
        <v>0.31401441761198096</v>
      </c>
      <c r="M14">
        <v>3.968</v>
      </c>
      <c r="N14">
        <v>1.1679999999999999</v>
      </c>
      <c r="O14">
        <v>0.40100000000000002</v>
      </c>
      <c r="P14">
        <v>0.193</v>
      </c>
      <c r="Q14">
        <v>1.7814000000000001</v>
      </c>
      <c r="R14">
        <v>-0.11974076855000004</v>
      </c>
      <c r="S14">
        <v>3.2000000000000002E-3</v>
      </c>
      <c r="T14">
        <v>22.827000000000002</v>
      </c>
      <c r="U14">
        <v>7.97</v>
      </c>
    </row>
    <row r="15" spans="1:21" x14ac:dyDescent="0.25">
      <c r="A15" t="s">
        <v>63</v>
      </c>
      <c r="B15" t="s">
        <v>144</v>
      </c>
      <c r="C15">
        <v>21040001</v>
      </c>
      <c r="D15" t="s">
        <v>145</v>
      </c>
      <c r="E15" t="s">
        <v>66</v>
      </c>
      <c r="F15">
        <v>5.1999999999999998E-2</v>
      </c>
      <c r="G15">
        <v>8.9999999999999993E-3</v>
      </c>
      <c r="H15">
        <v>0.1669564465454047</v>
      </c>
      <c r="M15">
        <v>4.2699999999999996</v>
      </c>
      <c r="N15">
        <v>2.1480000000000001</v>
      </c>
      <c r="O15">
        <v>1.3759999999999999</v>
      </c>
      <c r="P15">
        <v>0.23400000000000001</v>
      </c>
      <c r="Q15">
        <v>2.2147000000000001</v>
      </c>
      <c r="R15">
        <v>0.81646757234</v>
      </c>
      <c r="S15">
        <v>5.5500000000000001E-2</v>
      </c>
      <c r="T15">
        <v>7.6340000000000003</v>
      </c>
      <c r="U15">
        <v>7.12</v>
      </c>
    </row>
    <row r="16" spans="1:21" x14ac:dyDescent="0.25">
      <c r="A16" t="s">
        <v>115</v>
      </c>
      <c r="B16" t="s">
        <v>162</v>
      </c>
      <c r="C16">
        <v>21890001</v>
      </c>
      <c r="E16" t="s">
        <v>117</v>
      </c>
    </row>
    <row r="17" spans="1:21" x14ac:dyDescent="0.25">
      <c r="A17" t="s">
        <v>73</v>
      </c>
      <c r="B17" t="s">
        <v>148</v>
      </c>
      <c r="C17">
        <v>21910001</v>
      </c>
      <c r="D17" t="s">
        <v>145</v>
      </c>
      <c r="E17" t="s">
        <v>75</v>
      </c>
      <c r="F17">
        <v>0.11700000000000001</v>
      </c>
      <c r="G17">
        <v>2.3E-2</v>
      </c>
      <c r="H17">
        <v>1.4140080411899714</v>
      </c>
      <c r="M17">
        <v>4.45</v>
      </c>
      <c r="N17">
        <v>0.98899999999999999</v>
      </c>
      <c r="O17">
        <v>0.184</v>
      </c>
      <c r="P17">
        <v>0.22600000000000001</v>
      </c>
      <c r="Q17">
        <v>2.2000999999999999</v>
      </c>
      <c r="R17">
        <v>0.42223546705999992</v>
      </c>
      <c r="S17">
        <v>4.7E-2</v>
      </c>
      <c r="T17">
        <v>11.269</v>
      </c>
      <c r="U17">
        <v>8.2200000000000006</v>
      </c>
    </row>
    <row r="18" spans="1:21" x14ac:dyDescent="0.25">
      <c r="A18" t="s">
        <v>79</v>
      </c>
      <c r="B18" t="s">
        <v>150</v>
      </c>
      <c r="C18">
        <v>21150001</v>
      </c>
      <c r="D18" t="s">
        <v>145</v>
      </c>
      <c r="E18" t="s">
        <v>81</v>
      </c>
      <c r="F18">
        <v>0.2</v>
      </c>
      <c r="G18">
        <v>8.9999999999999993E-3</v>
      </c>
      <c r="H18">
        <v>1.819888041333722</v>
      </c>
      <c r="M18">
        <v>3.206</v>
      </c>
      <c r="N18">
        <v>1.0529999999999999</v>
      </c>
      <c r="O18">
        <v>0.312</v>
      </c>
      <c r="P18">
        <v>0.21</v>
      </c>
      <c r="Q18">
        <v>1.9691000000000001</v>
      </c>
      <c r="R18">
        <v>-8.0607434570000025E-2</v>
      </c>
      <c r="S18">
        <v>8.3000000000000001E-3</v>
      </c>
      <c r="T18">
        <v>7.5449999999999999</v>
      </c>
      <c r="U18">
        <v>8.06</v>
      </c>
    </row>
    <row r="19" spans="1:21" x14ac:dyDescent="0.25">
      <c r="A19" t="s">
        <v>118</v>
      </c>
      <c r="B19" t="s">
        <v>163</v>
      </c>
      <c r="C19">
        <v>21920001</v>
      </c>
      <c r="D19" t="s">
        <v>145</v>
      </c>
      <c r="E19" t="s">
        <v>120</v>
      </c>
      <c r="F19">
        <v>0.308</v>
      </c>
      <c r="G19">
        <v>0.01</v>
      </c>
      <c r="H19">
        <v>0.29636746108399181</v>
      </c>
      <c r="M19">
        <v>4.8330000000000002</v>
      </c>
      <c r="N19">
        <v>1.4690000000000001</v>
      </c>
      <c r="O19">
        <v>2.5059999999999998</v>
      </c>
      <c r="P19">
        <v>0.22500000000000001</v>
      </c>
      <c r="Q19">
        <v>2.073</v>
      </c>
      <c r="R19">
        <v>2.0083061485400004</v>
      </c>
      <c r="S19">
        <v>0.1133</v>
      </c>
      <c r="T19">
        <v>11.19</v>
      </c>
      <c r="U19">
        <v>7.29</v>
      </c>
    </row>
    <row r="20" spans="1:21" x14ac:dyDescent="0.25">
      <c r="A20" t="s">
        <v>100</v>
      </c>
      <c r="B20" t="s">
        <v>157</v>
      </c>
      <c r="C20">
        <v>21620001</v>
      </c>
      <c r="D20" t="s">
        <v>145</v>
      </c>
      <c r="E20" t="s">
        <v>102</v>
      </c>
      <c r="F20">
        <v>7.0000000000000007E-2</v>
      </c>
      <c r="G20">
        <v>2.7E-2</v>
      </c>
      <c r="H20">
        <v>1.0845981860008407</v>
      </c>
      <c r="M20">
        <v>3.8220000000000001</v>
      </c>
      <c r="N20">
        <v>1.1439999999999999</v>
      </c>
      <c r="O20">
        <v>1.6830000000000001</v>
      </c>
      <c r="P20">
        <v>0.22900000000000001</v>
      </c>
      <c r="Q20">
        <v>1.7683</v>
      </c>
      <c r="R20">
        <v>1.6795378303500001</v>
      </c>
      <c r="S20">
        <v>9.5600000000000004E-2</v>
      </c>
      <c r="T20">
        <v>9.3680000000000003</v>
      </c>
      <c r="U20">
        <v>7.84</v>
      </c>
    </row>
    <row r="21" spans="1:21" x14ac:dyDescent="0.25">
      <c r="A21" t="s">
        <v>21</v>
      </c>
      <c r="B21" t="s">
        <v>130</v>
      </c>
      <c r="C21">
        <v>21520001</v>
      </c>
      <c r="D21" t="s">
        <v>126</v>
      </c>
      <c r="E21" t="s">
        <v>23</v>
      </c>
      <c r="F21">
        <v>5.1999999999999998E-2</v>
      </c>
      <c r="G21">
        <v>2.1000000000000001E-2</v>
      </c>
      <c r="H21">
        <v>2.2492973168481245</v>
      </c>
      <c r="M21">
        <v>2.9510000000000001</v>
      </c>
      <c r="N21">
        <v>1.411</v>
      </c>
      <c r="O21">
        <v>0.10299999999999999</v>
      </c>
      <c r="P21">
        <v>0.19</v>
      </c>
      <c r="Q21">
        <v>1.8599000000000001</v>
      </c>
      <c r="R21">
        <v>1.9285900978399999</v>
      </c>
      <c r="S21">
        <v>5.0500000000000003E-2</v>
      </c>
      <c r="T21">
        <v>24.167999999999999</v>
      </c>
      <c r="U21">
        <v>8.74</v>
      </c>
    </row>
    <row r="22" spans="1:21" x14ac:dyDescent="0.25">
      <c r="A22" t="s">
        <v>30</v>
      </c>
      <c r="B22" t="s">
        <v>133</v>
      </c>
      <c r="C22">
        <v>21780001</v>
      </c>
      <c r="D22" t="s">
        <v>126</v>
      </c>
      <c r="E22" t="s">
        <v>32</v>
      </c>
      <c r="F22">
        <v>0.17699999999999999</v>
      </c>
      <c r="G22">
        <v>2.1000000000000001E-2</v>
      </c>
      <c r="H22">
        <v>1.6610654325818195</v>
      </c>
      <c r="M22">
        <v>3.8780000000000001</v>
      </c>
      <c r="N22">
        <v>9.5559999999999992</v>
      </c>
      <c r="O22">
        <v>1.3140000000000001</v>
      </c>
      <c r="P22">
        <v>0.28199999999999997</v>
      </c>
      <c r="Q22">
        <v>1.6942999999999999</v>
      </c>
      <c r="R22">
        <v>0.47052964323000002</v>
      </c>
      <c r="S22">
        <v>1.2699999999999999E-2</v>
      </c>
      <c r="T22">
        <v>26.675000000000001</v>
      </c>
      <c r="U22">
        <v>8.6999999999999993</v>
      </c>
    </row>
    <row r="23" spans="1:21" x14ac:dyDescent="0.25">
      <c r="A23" t="s">
        <v>109</v>
      </c>
      <c r="B23" t="s">
        <v>160</v>
      </c>
      <c r="C23">
        <v>21870001</v>
      </c>
      <c r="D23" t="s">
        <v>145</v>
      </c>
      <c r="E23" t="s">
        <v>111</v>
      </c>
      <c r="F23">
        <v>0</v>
      </c>
      <c r="G23">
        <v>7.0000000000000001E-3</v>
      </c>
      <c r="H23">
        <v>3.6669361579299196</v>
      </c>
      <c r="M23">
        <v>4.6130000000000004</v>
      </c>
      <c r="N23">
        <v>1.1419999999999999</v>
      </c>
      <c r="O23">
        <v>0.65700000000000003</v>
      </c>
      <c r="P23">
        <v>0.219</v>
      </c>
      <c r="Q23">
        <v>1.758</v>
      </c>
      <c r="R23">
        <v>1.44668891862</v>
      </c>
      <c r="S23">
        <v>7.8799999999999995E-2</v>
      </c>
      <c r="T23">
        <v>3.42</v>
      </c>
      <c r="U23">
        <v>7.5</v>
      </c>
    </row>
    <row r="24" spans="1:21" x14ac:dyDescent="0.25">
      <c r="A24" t="s">
        <v>82</v>
      </c>
      <c r="B24" t="s">
        <v>151</v>
      </c>
      <c r="C24">
        <v>21260001</v>
      </c>
      <c r="D24" t="s">
        <v>145</v>
      </c>
      <c r="E24" t="s">
        <v>84</v>
      </c>
      <c r="F24">
        <v>0.215</v>
      </c>
      <c r="G24">
        <v>1.6E-2</v>
      </c>
      <c r="H24">
        <v>2.7963529692157882</v>
      </c>
      <c r="M24">
        <v>5.2859999999999996</v>
      </c>
      <c r="N24">
        <v>1.2090000000000001</v>
      </c>
      <c r="O24">
        <v>0.1</v>
      </c>
      <c r="P24">
        <v>0.13400000000000001</v>
      </c>
      <c r="Q24">
        <v>1.6281000000000001</v>
      </c>
      <c r="R24">
        <v>-6.6633898409999948E-2</v>
      </c>
      <c r="S24">
        <v>1.8599999999999998E-2</v>
      </c>
      <c r="T24">
        <v>3.6739999999999999</v>
      </c>
      <c r="U24">
        <v>7.99</v>
      </c>
    </row>
    <row r="25" spans="1:21" x14ac:dyDescent="0.25">
      <c r="A25" t="s">
        <v>27</v>
      </c>
      <c r="B25" t="s">
        <v>132</v>
      </c>
      <c r="C25">
        <v>21670001</v>
      </c>
      <c r="D25" t="s">
        <v>126</v>
      </c>
      <c r="E25" t="s">
        <v>29</v>
      </c>
      <c r="F25">
        <v>0.10199999999999999</v>
      </c>
      <c r="G25">
        <v>2.5000000000000001E-2</v>
      </c>
      <c r="H25">
        <v>3.9786990565910614</v>
      </c>
      <c r="M25">
        <v>5.5990000000000002</v>
      </c>
      <c r="N25">
        <v>7.7539999999999996</v>
      </c>
      <c r="O25">
        <v>8.5000000000000006E-2</v>
      </c>
      <c r="P25">
        <v>0.245</v>
      </c>
      <c r="Q25">
        <v>1.7464999999999999</v>
      </c>
      <c r="R25">
        <v>0.1407950698799999</v>
      </c>
      <c r="S25">
        <v>1.46E-2</v>
      </c>
      <c r="T25">
        <v>12.375999999999999</v>
      </c>
      <c r="U25">
        <v>8.4</v>
      </c>
    </row>
    <row r="26" spans="1:21" x14ac:dyDescent="0.25">
      <c r="A26" t="s">
        <v>57</v>
      </c>
      <c r="B26" t="s">
        <v>142</v>
      </c>
      <c r="C26">
        <v>21420001</v>
      </c>
      <c r="D26" t="s">
        <v>126</v>
      </c>
      <c r="E26" t="s">
        <v>59</v>
      </c>
      <c r="F26">
        <v>9.2999999999999999E-2</v>
      </c>
      <c r="G26">
        <v>0.03</v>
      </c>
      <c r="H26">
        <v>5.8963349992992162</v>
      </c>
      <c r="M26">
        <v>2.472</v>
      </c>
      <c r="N26">
        <v>2.3610000000000002</v>
      </c>
      <c r="O26">
        <v>0.35499999999999998</v>
      </c>
      <c r="P26">
        <v>0.21299999999999999</v>
      </c>
      <c r="Q26">
        <v>1.6759999999999999</v>
      </c>
      <c r="R26">
        <v>4.8942687476699991</v>
      </c>
      <c r="S26">
        <v>9.2799999999999994E-2</v>
      </c>
      <c r="T26">
        <v>12.164999999999999</v>
      </c>
      <c r="U26">
        <v>8.31</v>
      </c>
    </row>
    <row r="27" spans="1:21" x14ac:dyDescent="0.25">
      <c r="A27" t="s">
        <v>51</v>
      </c>
      <c r="B27" t="s">
        <v>140</v>
      </c>
      <c r="C27">
        <v>21170002</v>
      </c>
      <c r="D27" t="s">
        <v>126</v>
      </c>
      <c r="E27" t="s">
        <v>53</v>
      </c>
      <c r="F27">
        <v>0.45</v>
      </c>
      <c r="G27">
        <v>1.9E-2</v>
      </c>
      <c r="H27">
        <v>5.9198642746698678</v>
      </c>
      <c r="M27">
        <v>4.5179999999999998</v>
      </c>
      <c r="N27">
        <v>3.1520000000000001</v>
      </c>
      <c r="O27">
        <v>0.16600000000000001</v>
      </c>
      <c r="P27">
        <v>3.6999999999999998E-2</v>
      </c>
      <c r="Q27">
        <v>1.7806999999999999</v>
      </c>
      <c r="R27">
        <v>-1.4790592709999995E-2</v>
      </c>
      <c r="S27">
        <v>8.0999999999999996E-3</v>
      </c>
      <c r="T27">
        <v>12.096</v>
      </c>
      <c r="U27">
        <v>8.24</v>
      </c>
    </row>
    <row r="28" spans="1:21" x14ac:dyDescent="0.25">
      <c r="A28" t="s">
        <v>67</v>
      </c>
      <c r="B28" t="s">
        <v>146</v>
      </c>
      <c r="C28">
        <v>21270001</v>
      </c>
      <c r="D28" t="s">
        <v>145</v>
      </c>
      <c r="E28" t="s">
        <v>69</v>
      </c>
      <c r="F28">
        <v>0.33200000000000002</v>
      </c>
      <c r="G28">
        <v>2.1999999999999999E-2</v>
      </c>
      <c r="H28">
        <v>0.1669564465454047</v>
      </c>
      <c r="M28">
        <v>6.3579999999999997</v>
      </c>
      <c r="N28">
        <v>1.0109999999999999</v>
      </c>
      <c r="O28">
        <v>0.66500000000000004</v>
      </c>
      <c r="P28">
        <v>0.221</v>
      </c>
      <c r="Q28">
        <v>1.7886</v>
      </c>
      <c r="R28">
        <v>-7.1409428720000001E-2</v>
      </c>
      <c r="S28">
        <v>3.5999999999999997E-2</v>
      </c>
      <c r="T28">
        <v>2.351</v>
      </c>
      <c r="U28">
        <v>8.1199999999999992</v>
      </c>
    </row>
    <row r="29" spans="1:21" x14ac:dyDescent="0.25">
      <c r="A29" t="s">
        <v>12</v>
      </c>
      <c r="B29" t="s">
        <v>127</v>
      </c>
      <c r="C29">
        <v>21130002</v>
      </c>
      <c r="D29" t="s">
        <v>126</v>
      </c>
      <c r="E29" t="s">
        <v>14</v>
      </c>
      <c r="F29">
        <v>0.34699999999999998</v>
      </c>
      <c r="G29">
        <v>2.5000000000000001E-2</v>
      </c>
      <c r="H29">
        <v>5.5433958687394327</v>
      </c>
      <c r="M29">
        <v>4.2709999999999999</v>
      </c>
      <c r="N29">
        <v>1.0740000000000001</v>
      </c>
      <c r="O29">
        <v>0.77400000000000002</v>
      </c>
      <c r="P29">
        <v>0.17799999999999999</v>
      </c>
      <c r="Q29">
        <v>1.7645999999999999</v>
      </c>
      <c r="R29">
        <v>-4.5357703059999976E-2</v>
      </c>
      <c r="S29">
        <v>1.72E-2</v>
      </c>
      <c r="T29">
        <v>18.207999999999998</v>
      </c>
      <c r="U29">
        <v>8.2100000000000009</v>
      </c>
    </row>
    <row r="30" spans="1:21" x14ac:dyDescent="0.25">
      <c r="A30" t="s">
        <v>9</v>
      </c>
      <c r="B30" t="s">
        <v>125</v>
      </c>
      <c r="C30">
        <v>21130001</v>
      </c>
      <c r="D30" t="s">
        <v>126</v>
      </c>
      <c r="E30" t="s">
        <v>11</v>
      </c>
      <c r="F30">
        <v>0.19700000000000001</v>
      </c>
      <c r="G30">
        <v>4.0000000000000001E-3</v>
      </c>
      <c r="H30">
        <v>10.443367464677754</v>
      </c>
      <c r="M30">
        <v>4.9429999999999996</v>
      </c>
      <c r="N30">
        <v>1.141</v>
      </c>
      <c r="O30">
        <v>4.3999999999999997E-2</v>
      </c>
      <c r="P30">
        <v>0.19600000000000001</v>
      </c>
      <c r="Q30">
        <v>1.6116999999999999</v>
      </c>
      <c r="R30">
        <v>-0.13484779633999999</v>
      </c>
      <c r="S30">
        <v>1.8200000000000001E-2</v>
      </c>
      <c r="T30">
        <v>18.5</v>
      </c>
      <c r="U30">
        <v>8.18</v>
      </c>
    </row>
    <row r="31" spans="1:21" x14ac:dyDescent="0.25">
      <c r="A31" t="s">
        <v>88</v>
      </c>
      <c r="B31" t="s">
        <v>153</v>
      </c>
      <c r="C31">
        <v>21300002</v>
      </c>
      <c r="D31" t="s">
        <v>145</v>
      </c>
      <c r="E31" t="s">
        <v>90</v>
      </c>
      <c r="F31">
        <v>7.0000000000000007E-2</v>
      </c>
      <c r="G31">
        <v>2.3E-2</v>
      </c>
      <c r="H31">
        <v>0.40224920025192673</v>
      </c>
      <c r="M31">
        <v>3.6909999999999998</v>
      </c>
      <c r="N31">
        <v>1.2470000000000001</v>
      </c>
      <c r="O31">
        <v>0.33600000000000002</v>
      </c>
      <c r="P31">
        <v>0.193</v>
      </c>
      <c r="Q31">
        <v>2.0647000000000002</v>
      </c>
      <c r="R31">
        <v>-9.6494899219999986E-2</v>
      </c>
      <c r="S31">
        <v>3.3E-3</v>
      </c>
      <c r="T31">
        <v>22.663</v>
      </c>
      <c r="U31">
        <v>8.25</v>
      </c>
    </row>
    <row r="32" spans="1:21" x14ac:dyDescent="0.25">
      <c r="A32" t="s">
        <v>24</v>
      </c>
      <c r="B32" t="s">
        <v>131</v>
      </c>
      <c r="C32">
        <v>21570001</v>
      </c>
      <c r="D32" t="s">
        <v>126</v>
      </c>
      <c r="E32" t="s">
        <v>26</v>
      </c>
      <c r="F32">
        <v>0.24199999999999999</v>
      </c>
      <c r="G32">
        <v>2.7E-2</v>
      </c>
      <c r="H32">
        <v>1.8081234036483957</v>
      </c>
      <c r="M32">
        <v>4.1520000000000001</v>
      </c>
      <c r="N32">
        <v>3.3479999999999999</v>
      </c>
      <c r="O32">
        <v>3.7999999999999999E-2</v>
      </c>
      <c r="P32">
        <v>0.22500000000000001</v>
      </c>
      <c r="Q32">
        <v>2.2921999999999998</v>
      </c>
      <c r="R32">
        <v>-0.10671490572000003</v>
      </c>
      <c r="S32">
        <v>4.7999999999999996E-3</v>
      </c>
      <c r="T32">
        <v>6.3280000000000003</v>
      </c>
      <c r="U32">
        <v>8.5299999999999994</v>
      </c>
    </row>
    <row r="33" spans="1:21" x14ac:dyDescent="0.25">
      <c r="A33" t="s">
        <v>39</v>
      </c>
      <c r="B33" t="s">
        <v>136</v>
      </c>
      <c r="C33">
        <v>21830001</v>
      </c>
      <c r="D33" t="s">
        <v>126</v>
      </c>
      <c r="E33" t="s">
        <v>41</v>
      </c>
      <c r="F33">
        <v>0.19700000000000001</v>
      </c>
      <c r="G33">
        <v>2.1000000000000001E-2</v>
      </c>
      <c r="H33">
        <v>4.3963436944201382</v>
      </c>
      <c r="M33">
        <v>3.1070000000000002</v>
      </c>
      <c r="N33">
        <v>5.0110000000000001</v>
      </c>
      <c r="O33">
        <v>0.39800000000000002</v>
      </c>
      <c r="P33">
        <v>0.182</v>
      </c>
      <c r="Q33">
        <v>1.6891</v>
      </c>
      <c r="R33">
        <v>0.91922509224000015</v>
      </c>
      <c r="S33">
        <v>4.6399999999999997E-2</v>
      </c>
      <c r="T33">
        <v>10.275</v>
      </c>
      <c r="U33">
        <v>8.5</v>
      </c>
    </row>
    <row r="34" spans="1:21" x14ac:dyDescent="0.25">
      <c r="A34" t="s">
        <v>70</v>
      </c>
      <c r="B34" t="s">
        <v>147</v>
      </c>
      <c r="C34">
        <v>21590001</v>
      </c>
      <c r="D34" t="s">
        <v>145</v>
      </c>
      <c r="E34" t="s">
        <v>72</v>
      </c>
      <c r="F34">
        <v>0.218</v>
      </c>
      <c r="G34">
        <v>2.1999999999999999E-2</v>
      </c>
      <c r="H34">
        <v>2.6610596358345382</v>
      </c>
      <c r="M34">
        <v>5.4189999999999996</v>
      </c>
      <c r="N34">
        <v>1.968</v>
      </c>
      <c r="O34">
        <v>0.13400000000000001</v>
      </c>
      <c r="P34">
        <v>0.104</v>
      </c>
      <c r="Q34">
        <v>1.5677000000000001</v>
      </c>
      <c r="R34">
        <v>-7.8842160719999999E-2</v>
      </c>
      <c r="S34">
        <v>1.6199999999999999E-2</v>
      </c>
      <c r="T34">
        <v>5.7679999999999998</v>
      </c>
      <c r="U34">
        <v>7.91</v>
      </c>
    </row>
    <row r="35" spans="1:21" x14ac:dyDescent="0.25">
      <c r="A35" t="s">
        <v>60</v>
      </c>
      <c r="B35" t="s">
        <v>143</v>
      </c>
      <c r="C35">
        <v>21500001</v>
      </c>
      <c r="D35" t="s">
        <v>126</v>
      </c>
      <c r="E35" t="s">
        <v>62</v>
      </c>
      <c r="F35">
        <v>0.19500000000000001</v>
      </c>
      <c r="G35">
        <v>2.4E-2</v>
      </c>
      <c r="H35">
        <v>6.8198590575973146</v>
      </c>
      <c r="M35">
        <v>2.6110000000000002</v>
      </c>
      <c r="N35">
        <v>2.177</v>
      </c>
      <c r="O35">
        <v>0.23699999999999999</v>
      </c>
      <c r="P35">
        <v>7.9000000000000001E-2</v>
      </c>
      <c r="Q35">
        <v>1.7212000000000001</v>
      </c>
      <c r="R35">
        <v>2.5458784904400003</v>
      </c>
      <c r="S35">
        <v>6.8500000000000005E-2</v>
      </c>
      <c r="T35">
        <v>9.5429999999999993</v>
      </c>
      <c r="U35">
        <v>8.41</v>
      </c>
    </row>
    <row r="36" spans="1:21" x14ac:dyDescent="0.25">
      <c r="A36" t="s">
        <v>18</v>
      </c>
      <c r="B36" t="s">
        <v>129</v>
      </c>
      <c r="C36">
        <v>21390001</v>
      </c>
      <c r="D36" t="s">
        <v>126</v>
      </c>
      <c r="E36" t="s">
        <v>20</v>
      </c>
      <c r="F36">
        <v>0.13200000000000001</v>
      </c>
      <c r="G36">
        <v>2.3E-2</v>
      </c>
      <c r="H36">
        <v>1.8904758674456785</v>
      </c>
      <c r="M36">
        <v>3.0830000000000002</v>
      </c>
      <c r="N36">
        <v>1.575</v>
      </c>
      <c r="O36">
        <v>2.6549999999999998</v>
      </c>
      <c r="P36">
        <v>0.157</v>
      </c>
      <c r="Q36">
        <v>1.7374000000000001</v>
      </c>
      <c r="R36">
        <v>3.7001631882099999</v>
      </c>
      <c r="S36">
        <v>6.6799999999999998E-2</v>
      </c>
      <c r="T36">
        <v>7.1369999999999996</v>
      </c>
      <c r="U36">
        <v>8.4</v>
      </c>
    </row>
    <row r="37" spans="1:21" x14ac:dyDescent="0.25">
      <c r="A37" t="s">
        <v>91</v>
      </c>
      <c r="B37" t="s">
        <v>154</v>
      </c>
      <c r="C37">
        <v>21300003</v>
      </c>
      <c r="D37" t="s">
        <v>145</v>
      </c>
      <c r="E37" t="s">
        <v>93</v>
      </c>
      <c r="F37">
        <v>9.2999999999999999E-2</v>
      </c>
      <c r="G37">
        <v>2.7E-2</v>
      </c>
      <c r="H37">
        <v>0.47871934520654641</v>
      </c>
      <c r="M37">
        <v>3.3319999999999999</v>
      </c>
      <c r="N37">
        <v>4.0359999999999996</v>
      </c>
      <c r="O37">
        <v>0.40400000000000003</v>
      </c>
      <c r="P37">
        <v>0.24199999999999999</v>
      </c>
      <c r="Q37">
        <v>2.1497000000000002</v>
      </c>
      <c r="R37">
        <v>0.76627804951</v>
      </c>
      <c r="S37">
        <v>0.03</v>
      </c>
      <c r="T37">
        <v>22.318000000000001</v>
      </c>
      <c r="U37">
        <v>7.81</v>
      </c>
    </row>
    <row r="38" spans="1:21" x14ac:dyDescent="0.25">
      <c r="A38" t="s">
        <v>42</v>
      </c>
      <c r="B38" t="s">
        <v>137</v>
      </c>
      <c r="C38">
        <v>21860001</v>
      </c>
      <c r="D38" t="s">
        <v>126</v>
      </c>
      <c r="E38" t="s">
        <v>44</v>
      </c>
      <c r="F38">
        <v>0.125</v>
      </c>
      <c r="G38">
        <v>2.9000000000000001E-2</v>
      </c>
      <c r="H38">
        <v>1.0022457222035579</v>
      </c>
      <c r="M38">
        <v>2.7639999999999998</v>
      </c>
      <c r="N38">
        <v>5.8159999999999998</v>
      </c>
      <c r="O38">
        <v>2.4279999999999999</v>
      </c>
      <c r="P38">
        <v>0.185</v>
      </c>
      <c r="Q38">
        <v>1.7097</v>
      </c>
      <c r="R38">
        <v>3.7727623980199998</v>
      </c>
      <c r="S38">
        <v>8.9300000000000004E-2</v>
      </c>
      <c r="T38">
        <v>9.2230000000000008</v>
      </c>
      <c r="U38">
        <v>7.76</v>
      </c>
    </row>
    <row r="39" spans="1:21" x14ac:dyDescent="0.25">
      <c r="A39" t="s">
        <v>103</v>
      </c>
      <c r="B39" t="s">
        <v>158</v>
      </c>
      <c r="C39">
        <v>21690001</v>
      </c>
      <c r="D39" t="s">
        <v>145</v>
      </c>
      <c r="E39" t="s">
        <v>105</v>
      </c>
      <c r="F39">
        <v>5.7000000000000002E-2</v>
      </c>
      <c r="G39">
        <v>3.2000000000000001E-2</v>
      </c>
      <c r="H39">
        <v>3.7610532594125288</v>
      </c>
      <c r="M39">
        <v>4.0730000000000004</v>
      </c>
      <c r="N39">
        <v>1.2310000000000001</v>
      </c>
      <c r="O39">
        <v>0.70799999999999996</v>
      </c>
      <c r="P39">
        <v>1.222</v>
      </c>
      <c r="Q39">
        <v>1.7152000000000001</v>
      </c>
      <c r="R39">
        <v>9.4772772700000285E-3</v>
      </c>
      <c r="S39">
        <v>2.4E-2</v>
      </c>
      <c r="T39">
        <v>7.1769999999999996</v>
      </c>
      <c r="U39">
        <v>8.09</v>
      </c>
    </row>
  </sheetData>
  <autoFilter ref="A1:U1" xr:uid="{2FC25C39-7F6C-884A-BB0C-004669D0A8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52EB-C925-074A-82D2-95B456DD8AAE}">
  <dimension ref="A1:U39"/>
  <sheetViews>
    <sheetView workbookViewId="0">
      <selection activeCell="J21" sqref="J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t="s">
        <v>15</v>
      </c>
      <c r="B2" t="s">
        <v>181</v>
      </c>
      <c r="C2">
        <v>21280001</v>
      </c>
      <c r="D2" t="s">
        <v>179</v>
      </c>
      <c r="E2" t="s">
        <v>17</v>
      </c>
      <c r="F2">
        <v>0</v>
      </c>
      <c r="G2">
        <v>3.5000000000000003E-2</v>
      </c>
      <c r="H2">
        <v>0.61401267858779651</v>
      </c>
      <c r="M2">
        <v>1.671</v>
      </c>
      <c r="N2">
        <v>6.2759999999999998</v>
      </c>
      <c r="O2">
        <v>-0.13800000000000001</v>
      </c>
      <c r="P2">
        <v>0.443</v>
      </c>
      <c r="Q2">
        <v>0.52569999999999995</v>
      </c>
      <c r="R2">
        <v>10.917</v>
      </c>
      <c r="S2">
        <v>3.6299999999999999E-2</v>
      </c>
      <c r="T2">
        <v>16.387</v>
      </c>
      <c r="U2">
        <v>8.31</v>
      </c>
    </row>
    <row r="3" spans="1:21" x14ac:dyDescent="0.25">
      <c r="A3" t="s">
        <v>54</v>
      </c>
      <c r="B3" t="s">
        <v>194</v>
      </c>
      <c r="C3">
        <v>21350001</v>
      </c>
      <c r="D3" t="s">
        <v>179</v>
      </c>
      <c r="E3" t="s">
        <v>56</v>
      </c>
      <c r="F3">
        <v>0</v>
      </c>
      <c r="G3">
        <v>0.01</v>
      </c>
      <c r="H3">
        <v>2.037533838512255</v>
      </c>
      <c r="M3">
        <v>2.673</v>
      </c>
      <c r="N3">
        <v>1.042</v>
      </c>
      <c r="O3">
        <v>0.83699999999999997</v>
      </c>
      <c r="P3">
        <v>0.35199999999999998</v>
      </c>
      <c r="Q3">
        <v>0.1115</v>
      </c>
      <c r="R3">
        <v>9.016</v>
      </c>
      <c r="S3">
        <v>2.8500000000000001E-2</v>
      </c>
      <c r="T3">
        <v>12.744999999999999</v>
      </c>
      <c r="U3">
        <v>7.78</v>
      </c>
    </row>
    <row r="4" spans="1:21" x14ac:dyDescent="0.25">
      <c r="A4" t="s">
        <v>106</v>
      </c>
      <c r="B4" t="s">
        <v>212</v>
      </c>
      <c r="C4">
        <v>21770001</v>
      </c>
      <c r="D4" t="s">
        <v>198</v>
      </c>
      <c r="E4" t="s">
        <v>108</v>
      </c>
      <c r="F4">
        <v>0</v>
      </c>
      <c r="G4">
        <v>2.9000000000000001E-2</v>
      </c>
      <c r="H4">
        <v>9.5316080440649813</v>
      </c>
      <c r="M4">
        <v>3.0670000000000002</v>
      </c>
      <c r="N4">
        <v>1.8420000000000001</v>
      </c>
      <c r="O4">
        <v>0.36799999999999999</v>
      </c>
      <c r="P4">
        <v>0.46300000000000002</v>
      </c>
      <c r="Q4">
        <v>8.6599999999999996E-2</v>
      </c>
      <c r="R4">
        <v>5.8979999999999997</v>
      </c>
      <c r="S4">
        <v>4.7699999999999999E-2</v>
      </c>
      <c r="T4">
        <v>16.396999999999998</v>
      </c>
      <c r="U4">
        <v>8.24</v>
      </c>
    </row>
    <row r="5" spans="1:21" x14ac:dyDescent="0.25">
      <c r="A5" t="s">
        <v>36</v>
      </c>
      <c r="B5" t="s">
        <v>188</v>
      </c>
      <c r="C5">
        <v>21810002</v>
      </c>
      <c r="D5" t="s">
        <v>179</v>
      </c>
      <c r="E5" t="s">
        <v>38</v>
      </c>
      <c r="F5">
        <v>0.34499999999999997</v>
      </c>
      <c r="G5">
        <v>1.4999999999999999E-2</v>
      </c>
      <c r="H5">
        <v>3.3551732592687782</v>
      </c>
      <c r="M5">
        <v>4.327</v>
      </c>
      <c r="N5">
        <v>1.276</v>
      </c>
      <c r="O5">
        <v>-0.183</v>
      </c>
      <c r="P5">
        <v>0.502</v>
      </c>
      <c r="Q5">
        <v>0.16550000000000001</v>
      </c>
      <c r="R5">
        <v>0.90600000000000003</v>
      </c>
      <c r="S5">
        <v>3.4599999999999999E-2</v>
      </c>
      <c r="T5">
        <v>18.742000000000001</v>
      </c>
      <c r="U5">
        <v>8.6999999999999993</v>
      </c>
    </row>
    <row r="6" spans="1:21" x14ac:dyDescent="0.25">
      <c r="A6" t="s">
        <v>76</v>
      </c>
      <c r="B6" t="s">
        <v>202</v>
      </c>
      <c r="C6">
        <v>21930001</v>
      </c>
      <c r="D6" t="s">
        <v>198</v>
      </c>
      <c r="E6" t="s">
        <v>78</v>
      </c>
      <c r="H6">
        <v>7.8669118115913381</v>
      </c>
      <c r="M6">
        <v>8.4979999999999993</v>
      </c>
      <c r="N6">
        <v>2.1970000000000001</v>
      </c>
      <c r="O6">
        <v>0.161</v>
      </c>
      <c r="P6">
        <v>0.47899999999999998</v>
      </c>
      <c r="Q6">
        <v>0.33510000000000001</v>
      </c>
      <c r="R6">
        <v>0.44700000000000001</v>
      </c>
      <c r="S6">
        <v>9.5299999999999996E-2</v>
      </c>
      <c r="T6">
        <v>5.2640000000000002</v>
      </c>
    </row>
    <row r="7" spans="1:21" x14ac:dyDescent="0.25">
      <c r="A7" t="s">
        <v>45</v>
      </c>
      <c r="B7" t="s">
        <v>191</v>
      </c>
      <c r="C7">
        <v>21940001</v>
      </c>
      <c r="D7" t="s">
        <v>179</v>
      </c>
      <c r="E7" t="s">
        <v>47</v>
      </c>
      <c r="F7">
        <v>0</v>
      </c>
      <c r="G7">
        <v>0.01</v>
      </c>
      <c r="H7">
        <v>2.4904723893973095</v>
      </c>
      <c r="M7">
        <v>2.7869999999999999</v>
      </c>
      <c r="N7">
        <v>1.278</v>
      </c>
      <c r="O7">
        <v>0.35399999999999998</v>
      </c>
      <c r="P7">
        <v>0.36099999999999999</v>
      </c>
      <c r="Q7">
        <v>9.9099999999999994E-2</v>
      </c>
      <c r="R7">
        <v>7.5940000000000003</v>
      </c>
      <c r="S7">
        <v>5.8799999999999998E-2</v>
      </c>
      <c r="T7">
        <v>14.119</v>
      </c>
      <c r="U7">
        <v>8.2799999999999994</v>
      </c>
    </row>
    <row r="8" spans="1:21" x14ac:dyDescent="0.25">
      <c r="A8" t="s">
        <v>48</v>
      </c>
      <c r="B8" t="s">
        <v>192</v>
      </c>
      <c r="C8">
        <v>21170001</v>
      </c>
      <c r="D8" t="s">
        <v>179</v>
      </c>
      <c r="E8" t="s">
        <v>50</v>
      </c>
      <c r="F8">
        <v>0.33500000000000002</v>
      </c>
      <c r="G8">
        <v>2.7E-2</v>
      </c>
      <c r="H8">
        <v>2.408119925600027</v>
      </c>
      <c r="M8">
        <v>29.58</v>
      </c>
      <c r="N8">
        <v>1.577</v>
      </c>
      <c r="O8">
        <v>2.8319999999999999</v>
      </c>
      <c r="P8">
        <v>0.50600000000000001</v>
      </c>
      <c r="Q8">
        <v>6.6799999999999998E-2</v>
      </c>
      <c r="R8">
        <v>-1.7999999999999999E-2</v>
      </c>
      <c r="S8">
        <v>3.0999999999999999E-3</v>
      </c>
      <c r="T8">
        <v>12.645</v>
      </c>
      <c r="U8">
        <v>8.08</v>
      </c>
    </row>
    <row r="9" spans="1:21" x14ac:dyDescent="0.25">
      <c r="A9" t="s">
        <v>97</v>
      </c>
      <c r="B9" t="s">
        <v>209</v>
      </c>
      <c r="C9">
        <v>21300005</v>
      </c>
      <c r="D9" t="s">
        <v>198</v>
      </c>
      <c r="E9" t="s">
        <v>99</v>
      </c>
      <c r="F9">
        <v>0.09</v>
      </c>
      <c r="G9">
        <v>0.02</v>
      </c>
      <c r="H9">
        <v>11.431597030245147</v>
      </c>
      <c r="M9">
        <v>4.9870000000000001</v>
      </c>
      <c r="N9">
        <v>1.673</v>
      </c>
      <c r="O9">
        <v>0.54800000000000004</v>
      </c>
      <c r="P9">
        <v>0.497</v>
      </c>
      <c r="Q9">
        <v>0.11219999999999999</v>
      </c>
      <c r="R9">
        <v>0.54500000000000004</v>
      </c>
      <c r="S9">
        <v>1.8599999999999998E-2</v>
      </c>
      <c r="T9">
        <v>13.548999999999999</v>
      </c>
      <c r="U9">
        <v>8.75</v>
      </c>
    </row>
    <row r="10" spans="1:21" x14ac:dyDescent="0.25">
      <c r="A10" t="s">
        <v>33</v>
      </c>
      <c r="B10" t="s">
        <v>187</v>
      </c>
      <c r="C10">
        <v>21810001</v>
      </c>
      <c r="D10" t="s">
        <v>179</v>
      </c>
      <c r="E10" t="s">
        <v>35</v>
      </c>
      <c r="F10">
        <v>0.54300000000000004</v>
      </c>
      <c r="G10">
        <v>1.0999999999999999E-2</v>
      </c>
      <c r="H10">
        <v>3.1375274620902451</v>
      </c>
      <c r="M10">
        <v>4.24</v>
      </c>
      <c r="N10">
        <v>1.2749999999999999</v>
      </c>
      <c r="O10">
        <v>-0.254</v>
      </c>
      <c r="P10">
        <v>0.57599999999999996</v>
      </c>
      <c r="Q10">
        <v>5.9499999999999997E-2</v>
      </c>
      <c r="R10">
        <v>4.3239999999999998</v>
      </c>
      <c r="S10">
        <v>8.2500000000000004E-2</v>
      </c>
      <c r="T10">
        <v>15.701000000000001</v>
      </c>
      <c r="U10">
        <v>8.98</v>
      </c>
    </row>
    <row r="11" spans="1:21" x14ac:dyDescent="0.25">
      <c r="A11" t="s">
        <v>94</v>
      </c>
      <c r="B11" t="s">
        <v>208</v>
      </c>
      <c r="C11">
        <v>21300004</v>
      </c>
      <c r="D11" t="s">
        <v>198</v>
      </c>
      <c r="E11" t="s">
        <v>96</v>
      </c>
      <c r="F11">
        <v>7.0000000000000007E-2</v>
      </c>
      <c r="G11">
        <v>2.1999999999999999E-2</v>
      </c>
      <c r="H11">
        <v>5.4845726803128025</v>
      </c>
      <c r="M11">
        <v>5.4</v>
      </c>
      <c r="N11">
        <v>1.5449999999999999</v>
      </c>
      <c r="O11">
        <v>0</v>
      </c>
      <c r="P11">
        <v>0.44500000000000001</v>
      </c>
      <c r="Q11">
        <v>5.28E-2</v>
      </c>
      <c r="R11">
        <v>3.6999999999999998E-2</v>
      </c>
      <c r="S11">
        <v>4.0000000000000001E-3</v>
      </c>
      <c r="T11">
        <v>23.899000000000001</v>
      </c>
      <c r="U11">
        <v>8.67</v>
      </c>
    </row>
    <row r="12" spans="1:21" x14ac:dyDescent="0.25">
      <c r="A12" t="s">
        <v>5</v>
      </c>
      <c r="B12" t="s">
        <v>177</v>
      </c>
      <c r="C12">
        <v>21070001</v>
      </c>
      <c r="E12" t="s">
        <v>8</v>
      </c>
    </row>
    <row r="13" spans="1:21" x14ac:dyDescent="0.25">
      <c r="A13" t="s">
        <v>112</v>
      </c>
      <c r="B13" t="s">
        <v>214</v>
      </c>
      <c r="C13">
        <v>21880001</v>
      </c>
      <c r="D13" t="s">
        <v>198</v>
      </c>
      <c r="E13" t="s">
        <v>114</v>
      </c>
      <c r="F13">
        <v>23.925000000000001</v>
      </c>
      <c r="G13">
        <v>1.4999999999999999E-2</v>
      </c>
      <c r="H13">
        <v>15.878630075298412</v>
      </c>
      <c r="M13">
        <v>17.940000000000001</v>
      </c>
      <c r="N13">
        <v>2.3570000000000002</v>
      </c>
      <c r="O13">
        <v>2.1000000000000001E-2</v>
      </c>
      <c r="P13">
        <v>0.86</v>
      </c>
      <c r="Q13">
        <v>8.5400000000000004E-2</v>
      </c>
      <c r="R13">
        <v>1.6559999999999999</v>
      </c>
      <c r="S13">
        <v>6.4699999999999994E-2</v>
      </c>
      <c r="T13">
        <v>6.4619999999999997</v>
      </c>
      <c r="U13">
        <v>8.74</v>
      </c>
    </row>
    <row r="14" spans="1:21" x14ac:dyDescent="0.25">
      <c r="A14" t="s">
        <v>85</v>
      </c>
      <c r="B14" t="s">
        <v>205</v>
      </c>
      <c r="C14">
        <v>21300001</v>
      </c>
      <c r="D14" t="s">
        <v>198</v>
      </c>
      <c r="E14" t="s">
        <v>87</v>
      </c>
      <c r="F14">
        <v>0</v>
      </c>
      <c r="G14">
        <v>2.7E-2</v>
      </c>
      <c r="H14">
        <v>3.8904642739511157</v>
      </c>
      <c r="M14">
        <v>5.2729999999999997</v>
      </c>
      <c r="N14">
        <v>1.2949999999999999</v>
      </c>
      <c r="O14">
        <v>-6.9000000000000006E-2</v>
      </c>
      <c r="P14">
        <v>0.52200000000000002</v>
      </c>
      <c r="Q14">
        <v>6.9900000000000004E-2</v>
      </c>
      <c r="R14">
        <v>3.0000000000000001E-3</v>
      </c>
      <c r="S14">
        <v>2.3999999999999998E-3</v>
      </c>
      <c r="T14">
        <v>22.89</v>
      </c>
      <c r="U14">
        <v>8.75</v>
      </c>
    </row>
    <row r="15" spans="1:21" x14ac:dyDescent="0.25">
      <c r="A15" t="s">
        <v>63</v>
      </c>
      <c r="B15" t="s">
        <v>197</v>
      </c>
      <c r="C15">
        <v>21040001</v>
      </c>
      <c r="D15" t="s">
        <v>198</v>
      </c>
      <c r="E15" t="s">
        <v>66</v>
      </c>
      <c r="F15">
        <v>0.32700000000000001</v>
      </c>
      <c r="G15">
        <v>1.0999999999999999E-2</v>
      </c>
      <c r="H15">
        <v>4.2139918102975837</v>
      </c>
      <c r="M15">
        <v>7.3650000000000002</v>
      </c>
      <c r="N15">
        <v>2.831</v>
      </c>
      <c r="O15">
        <v>1.075</v>
      </c>
      <c r="P15">
        <v>0.56899999999999995</v>
      </c>
      <c r="Q15">
        <v>2.1922000000000001</v>
      </c>
      <c r="R15">
        <v>1.355</v>
      </c>
      <c r="S15">
        <v>5.8700000000000002E-2</v>
      </c>
      <c r="T15">
        <v>8.032</v>
      </c>
      <c r="U15">
        <v>7.42</v>
      </c>
    </row>
    <row r="16" spans="1:21" x14ac:dyDescent="0.25">
      <c r="A16" t="s">
        <v>115</v>
      </c>
      <c r="B16" t="s">
        <v>215</v>
      </c>
      <c r="C16">
        <v>21890001</v>
      </c>
      <c r="D16" t="s">
        <v>198</v>
      </c>
      <c r="E16" t="s">
        <v>117</v>
      </c>
      <c r="F16">
        <v>0</v>
      </c>
      <c r="G16">
        <v>1.2E-2</v>
      </c>
      <c r="H16">
        <v>7.9492642753886207</v>
      </c>
      <c r="M16">
        <v>9.2289999999999992</v>
      </c>
      <c r="N16">
        <v>1.679</v>
      </c>
      <c r="O16">
        <v>-0.48699999999999999</v>
      </c>
      <c r="P16">
        <v>0.43099999999999999</v>
      </c>
      <c r="Q16">
        <v>0.12790000000000001</v>
      </c>
      <c r="R16">
        <v>0.11799999999999999</v>
      </c>
      <c r="S16">
        <v>5.3999999999999999E-2</v>
      </c>
      <c r="T16">
        <v>2.8690000000000002</v>
      </c>
      <c r="U16">
        <v>8.1199999999999992</v>
      </c>
    </row>
    <row r="17" spans="1:21" x14ac:dyDescent="0.25">
      <c r="A17" t="s">
        <v>73</v>
      </c>
      <c r="B17" t="s">
        <v>201</v>
      </c>
      <c r="C17">
        <v>21910001</v>
      </c>
      <c r="D17" t="s">
        <v>198</v>
      </c>
      <c r="E17" t="s">
        <v>75</v>
      </c>
      <c r="F17">
        <v>0</v>
      </c>
      <c r="G17">
        <v>6.0000000000000001E-3</v>
      </c>
      <c r="H17">
        <v>17.466856162817436</v>
      </c>
      <c r="M17">
        <v>7.6980000000000004</v>
      </c>
      <c r="N17">
        <v>2.2879999999999998</v>
      </c>
      <c r="O17">
        <v>0.17499999999999999</v>
      </c>
      <c r="P17">
        <v>0.60699999999999998</v>
      </c>
      <c r="Q17">
        <v>7.8799999999999995E-2</v>
      </c>
      <c r="R17">
        <v>0.58199999999999996</v>
      </c>
      <c r="S17">
        <v>4.6300000000000001E-2</v>
      </c>
      <c r="T17">
        <v>10.955</v>
      </c>
      <c r="U17">
        <v>8.67</v>
      </c>
    </row>
    <row r="18" spans="1:21" x14ac:dyDescent="0.25">
      <c r="A18" t="s">
        <v>79</v>
      </c>
      <c r="B18" t="s">
        <v>203</v>
      </c>
      <c r="C18">
        <v>21150001</v>
      </c>
      <c r="D18" t="s">
        <v>198</v>
      </c>
      <c r="E18" t="s">
        <v>81</v>
      </c>
      <c r="F18">
        <v>9.7000000000000003E-2</v>
      </c>
      <c r="G18">
        <v>2.5000000000000001E-2</v>
      </c>
      <c r="H18">
        <v>19.919783120207931</v>
      </c>
      <c r="M18">
        <v>4.298</v>
      </c>
      <c r="N18">
        <v>2.1970000000000001</v>
      </c>
      <c r="O18">
        <v>2.081</v>
      </c>
      <c r="P18">
        <v>0.46600000000000003</v>
      </c>
      <c r="Q18">
        <v>6.7500000000000004E-2</v>
      </c>
      <c r="R18">
        <v>0.06</v>
      </c>
      <c r="S18">
        <v>8.6E-3</v>
      </c>
      <c r="T18">
        <v>7.641</v>
      </c>
      <c r="U18">
        <v>8.7100000000000009</v>
      </c>
    </row>
    <row r="19" spans="1:21" x14ac:dyDescent="0.25">
      <c r="A19" t="s">
        <v>118</v>
      </c>
      <c r="B19" t="s">
        <v>216</v>
      </c>
      <c r="C19">
        <v>21920001</v>
      </c>
      <c r="D19" t="s">
        <v>198</v>
      </c>
      <c r="E19" t="s">
        <v>120</v>
      </c>
      <c r="F19">
        <v>0</v>
      </c>
      <c r="G19">
        <v>0</v>
      </c>
      <c r="H19">
        <v>11.343362247605201</v>
      </c>
      <c r="M19">
        <v>7.5110000000000001</v>
      </c>
      <c r="N19">
        <v>3.823</v>
      </c>
      <c r="O19">
        <v>1.2130000000000001</v>
      </c>
      <c r="P19">
        <v>0.53300000000000003</v>
      </c>
      <c r="Q19">
        <v>9.5500000000000002E-2</v>
      </c>
      <c r="R19">
        <v>2.3740000000000001</v>
      </c>
      <c r="S19">
        <v>8.0199999999999994E-2</v>
      </c>
      <c r="T19">
        <v>8.9809999999999999</v>
      </c>
      <c r="U19">
        <v>8.4600000000000009</v>
      </c>
    </row>
    <row r="20" spans="1:21" x14ac:dyDescent="0.25">
      <c r="A20" t="s">
        <v>100</v>
      </c>
      <c r="B20" t="s">
        <v>210</v>
      </c>
      <c r="C20">
        <v>21620001</v>
      </c>
      <c r="D20" t="s">
        <v>198</v>
      </c>
      <c r="E20" t="s">
        <v>102</v>
      </c>
      <c r="F20">
        <v>0</v>
      </c>
      <c r="G20">
        <v>8.9999999999999993E-3</v>
      </c>
      <c r="H20">
        <v>16.219804568172869</v>
      </c>
      <c r="M20">
        <v>6.4619999999999997</v>
      </c>
      <c r="N20">
        <v>1.9810000000000001</v>
      </c>
      <c r="O20">
        <v>1.0269999999999999</v>
      </c>
      <c r="P20">
        <v>0.64500000000000002</v>
      </c>
      <c r="Q20">
        <v>9.5299999999999996E-2</v>
      </c>
      <c r="R20">
        <v>2.734</v>
      </c>
      <c r="S20">
        <v>0.12330000000000001</v>
      </c>
      <c r="T20">
        <v>9.0370000000000008</v>
      </c>
      <c r="U20">
        <v>8.24</v>
      </c>
    </row>
    <row r="21" spans="1:21" x14ac:dyDescent="0.25">
      <c r="A21" t="s">
        <v>21</v>
      </c>
      <c r="B21" t="s">
        <v>183</v>
      </c>
      <c r="C21">
        <v>21520001</v>
      </c>
      <c r="D21" t="s">
        <v>179</v>
      </c>
      <c r="E21" t="s">
        <v>23</v>
      </c>
      <c r="F21">
        <v>0</v>
      </c>
      <c r="G21">
        <v>1.0999999999999999E-2</v>
      </c>
      <c r="H21">
        <v>6.4430553313976935</v>
      </c>
      <c r="I21" s="3">
        <v>2061543.6139408678</v>
      </c>
      <c r="J21" s="3">
        <v>90427.079798727224</v>
      </c>
      <c r="K21" s="3">
        <v>0</v>
      </c>
      <c r="L21" s="3">
        <v>0</v>
      </c>
      <c r="M21">
        <v>6.7450000000000001</v>
      </c>
      <c r="N21">
        <v>2.3319999999999999</v>
      </c>
      <c r="O21">
        <v>0.30299999999999999</v>
      </c>
      <c r="P21">
        <v>0.48799999999999999</v>
      </c>
      <c r="Q21">
        <v>0.28299999999999997</v>
      </c>
      <c r="R21">
        <v>2.383</v>
      </c>
      <c r="S21">
        <v>5.0299999999999997E-2</v>
      </c>
      <c r="T21">
        <v>21.652000000000001</v>
      </c>
      <c r="U21">
        <v>8.98</v>
      </c>
    </row>
    <row r="22" spans="1:21" x14ac:dyDescent="0.25">
      <c r="A22" t="s">
        <v>30</v>
      </c>
      <c r="B22" t="s">
        <v>186</v>
      </c>
      <c r="C22">
        <v>21780001</v>
      </c>
      <c r="D22" t="s">
        <v>179</v>
      </c>
      <c r="E22" t="s">
        <v>32</v>
      </c>
      <c r="F22">
        <v>0</v>
      </c>
      <c r="G22">
        <v>8.0000000000000002E-3</v>
      </c>
      <c r="H22">
        <v>5.9433935500405202</v>
      </c>
      <c r="M22">
        <v>4.657</v>
      </c>
      <c r="N22">
        <v>2.4900000000000002</v>
      </c>
      <c r="O22">
        <v>-4.2000000000000003E-2</v>
      </c>
      <c r="P22">
        <v>0.45900000000000002</v>
      </c>
      <c r="Q22">
        <v>0.11020000000000001</v>
      </c>
      <c r="R22">
        <v>7.6999999999999999E-2</v>
      </c>
      <c r="S22">
        <v>9.1999999999999998E-3</v>
      </c>
      <c r="T22">
        <v>25.475999999999999</v>
      </c>
      <c r="U22">
        <v>8.4499999999999993</v>
      </c>
    </row>
    <row r="23" spans="1:21" x14ac:dyDescent="0.25">
      <c r="A23" t="s">
        <v>109</v>
      </c>
      <c r="B23" t="s">
        <v>213</v>
      </c>
      <c r="C23">
        <v>21870001</v>
      </c>
      <c r="D23" t="s">
        <v>198</v>
      </c>
      <c r="E23" t="s">
        <v>111</v>
      </c>
      <c r="F23">
        <v>0</v>
      </c>
      <c r="G23">
        <v>1E-3</v>
      </c>
      <c r="H23">
        <v>20.196252105813095</v>
      </c>
      <c r="M23">
        <v>6.7590000000000003</v>
      </c>
      <c r="N23">
        <v>1.605</v>
      </c>
      <c r="O23">
        <v>1.6439999999999999</v>
      </c>
      <c r="P23">
        <v>0.49199999999999999</v>
      </c>
      <c r="Q23">
        <v>7.2800000000000004E-2</v>
      </c>
      <c r="R23">
        <v>1.8340000000000001</v>
      </c>
      <c r="S23">
        <v>7.17E-2</v>
      </c>
      <c r="T23">
        <v>3.7890000000000001</v>
      </c>
      <c r="U23">
        <v>8.92</v>
      </c>
    </row>
    <row r="24" spans="1:21" x14ac:dyDescent="0.25">
      <c r="A24" t="s">
        <v>82</v>
      </c>
      <c r="B24" t="s">
        <v>204</v>
      </c>
      <c r="C24">
        <v>21260001</v>
      </c>
      <c r="D24" t="s">
        <v>198</v>
      </c>
      <c r="E24" t="s">
        <v>84</v>
      </c>
      <c r="F24">
        <v>0</v>
      </c>
      <c r="G24">
        <v>1.4E-2</v>
      </c>
      <c r="H24">
        <v>7.8316178985353595</v>
      </c>
      <c r="M24">
        <v>8.01</v>
      </c>
      <c r="N24">
        <v>2.4380000000000002</v>
      </c>
      <c r="O24">
        <v>1.554</v>
      </c>
      <c r="P24">
        <v>0.621</v>
      </c>
      <c r="Q24">
        <v>7.3599999999999999E-2</v>
      </c>
      <c r="R24">
        <v>0.01</v>
      </c>
      <c r="S24">
        <v>1.5699999999999999E-2</v>
      </c>
      <c r="T24">
        <v>3.726</v>
      </c>
      <c r="U24">
        <v>8.6199999999999992</v>
      </c>
    </row>
    <row r="25" spans="1:21" x14ac:dyDescent="0.25">
      <c r="A25" t="s">
        <v>27</v>
      </c>
      <c r="B25" t="s">
        <v>185</v>
      </c>
      <c r="C25">
        <v>21670001</v>
      </c>
      <c r="D25" t="s">
        <v>179</v>
      </c>
      <c r="E25" t="s">
        <v>29</v>
      </c>
      <c r="F25">
        <v>0</v>
      </c>
      <c r="G25">
        <v>7.0000000000000001E-3</v>
      </c>
      <c r="H25">
        <v>11.366891522975854</v>
      </c>
      <c r="M25">
        <v>6.8250000000000002</v>
      </c>
      <c r="N25">
        <v>1.5049999999999999</v>
      </c>
      <c r="O25">
        <v>-0.19800000000000001</v>
      </c>
      <c r="P25">
        <v>0.64100000000000001</v>
      </c>
      <c r="Q25">
        <v>0.31769999999999998</v>
      </c>
      <c r="R25">
        <v>0.104</v>
      </c>
      <c r="S25">
        <v>1.6E-2</v>
      </c>
      <c r="T25">
        <v>12.153</v>
      </c>
      <c r="U25">
        <v>8.34</v>
      </c>
    </row>
    <row r="26" spans="1:21" x14ac:dyDescent="0.25">
      <c r="A26" t="s">
        <v>57</v>
      </c>
      <c r="B26" t="s">
        <v>195</v>
      </c>
      <c r="C26">
        <v>21420001</v>
      </c>
      <c r="D26" t="s">
        <v>179</v>
      </c>
      <c r="E26" t="s">
        <v>59</v>
      </c>
      <c r="F26">
        <v>0.02</v>
      </c>
      <c r="G26">
        <v>2.5000000000000001E-2</v>
      </c>
      <c r="H26">
        <v>9.2198451454038395</v>
      </c>
      <c r="M26">
        <v>3.3940000000000001</v>
      </c>
      <c r="N26">
        <v>1.1080000000000001</v>
      </c>
      <c r="O26">
        <v>-0.23300000000000001</v>
      </c>
      <c r="P26">
        <v>0.48499999999999999</v>
      </c>
      <c r="Q26">
        <v>0.13389999999999999</v>
      </c>
      <c r="R26">
        <v>7.194</v>
      </c>
      <c r="S26">
        <v>9.69E-2</v>
      </c>
      <c r="T26">
        <v>13.571</v>
      </c>
      <c r="U26">
        <v>8.5399999999999991</v>
      </c>
    </row>
    <row r="27" spans="1:21" x14ac:dyDescent="0.25">
      <c r="A27" t="s">
        <v>51</v>
      </c>
      <c r="B27" t="s">
        <v>193</v>
      </c>
      <c r="C27">
        <v>21170002</v>
      </c>
      <c r="D27" t="s">
        <v>179</v>
      </c>
      <c r="E27" t="s">
        <v>53</v>
      </c>
      <c r="F27">
        <v>0.44</v>
      </c>
      <c r="G27">
        <v>1.6E-2</v>
      </c>
      <c r="H27">
        <v>2.1375332588375264</v>
      </c>
      <c r="M27">
        <v>6.5049999999999999</v>
      </c>
      <c r="N27">
        <v>0.99199999999999999</v>
      </c>
      <c r="O27">
        <v>0.156</v>
      </c>
      <c r="P27">
        <v>0.51700000000000002</v>
      </c>
      <c r="Q27">
        <v>7.0699999999999999E-2</v>
      </c>
      <c r="R27">
        <v>0.06</v>
      </c>
      <c r="S27">
        <v>6.4999999999999997E-3</v>
      </c>
      <c r="T27">
        <v>12.099</v>
      </c>
      <c r="U27">
        <v>8.2799999999999994</v>
      </c>
    </row>
    <row r="28" spans="1:21" x14ac:dyDescent="0.25">
      <c r="A28" t="s">
        <v>67</v>
      </c>
      <c r="B28" t="s">
        <v>199</v>
      </c>
      <c r="C28">
        <v>21270001</v>
      </c>
      <c r="D28" t="s">
        <v>198</v>
      </c>
      <c r="E28" t="s">
        <v>69</v>
      </c>
      <c r="F28">
        <v>9.5000000000000001E-2</v>
      </c>
      <c r="G28">
        <v>2.1000000000000001E-2</v>
      </c>
      <c r="H28">
        <v>7.7198538405247614</v>
      </c>
      <c r="M28">
        <v>8.9489999999999998</v>
      </c>
      <c r="N28">
        <v>5.9429999999999996</v>
      </c>
      <c r="O28">
        <v>0.28299999999999997</v>
      </c>
      <c r="P28">
        <v>0.79500000000000004</v>
      </c>
      <c r="Q28">
        <v>0.6099</v>
      </c>
      <c r="R28">
        <v>1.4E-2</v>
      </c>
      <c r="S28">
        <v>1.3299999999999999E-2</v>
      </c>
      <c r="T28">
        <v>2.339</v>
      </c>
      <c r="U28">
        <v>8.34</v>
      </c>
    </row>
    <row r="29" spans="1:21" x14ac:dyDescent="0.25">
      <c r="A29" t="s">
        <v>12</v>
      </c>
      <c r="B29" t="s">
        <v>180</v>
      </c>
      <c r="C29">
        <v>21130002</v>
      </c>
      <c r="D29" t="s">
        <v>179</v>
      </c>
      <c r="E29" t="s">
        <v>14</v>
      </c>
      <c r="F29">
        <v>0.36299999999999999</v>
      </c>
      <c r="G29">
        <v>1.2E-2</v>
      </c>
      <c r="H29">
        <v>4.8963407960464975</v>
      </c>
      <c r="M29">
        <v>6.4059999999999997</v>
      </c>
      <c r="N29">
        <v>2.7810000000000001</v>
      </c>
      <c r="O29">
        <v>0.73699999999999999</v>
      </c>
      <c r="P29">
        <v>0.84799999999999998</v>
      </c>
      <c r="Q29">
        <v>0.80310000000000004</v>
      </c>
      <c r="R29">
        <v>2.3E-2</v>
      </c>
      <c r="S29">
        <v>1.32E-2</v>
      </c>
      <c r="T29">
        <v>18.696999999999999</v>
      </c>
      <c r="U29">
        <v>8.5</v>
      </c>
    </row>
    <row r="30" spans="1:21" x14ac:dyDescent="0.25">
      <c r="A30" t="s">
        <v>9</v>
      </c>
      <c r="B30" t="s">
        <v>178</v>
      </c>
      <c r="C30">
        <v>21130001</v>
      </c>
      <c r="D30" t="s">
        <v>179</v>
      </c>
      <c r="E30" t="s">
        <v>11</v>
      </c>
      <c r="F30">
        <v>0.315</v>
      </c>
      <c r="G30">
        <v>1.4E-2</v>
      </c>
      <c r="H30">
        <v>7.2198567388984021</v>
      </c>
      <c r="M30">
        <v>6.0069999999999997</v>
      </c>
      <c r="N30">
        <v>1.1859999999999999</v>
      </c>
      <c r="O30">
        <v>0.63</v>
      </c>
      <c r="P30">
        <v>0.78300000000000003</v>
      </c>
      <c r="Q30">
        <v>1.5432999999999999</v>
      </c>
      <c r="R30">
        <v>8.9999999999999993E-3</v>
      </c>
      <c r="S30">
        <v>1.46E-2</v>
      </c>
      <c r="T30">
        <v>19.327000000000002</v>
      </c>
      <c r="U30">
        <v>8.6</v>
      </c>
    </row>
    <row r="31" spans="1:21" x14ac:dyDescent="0.25">
      <c r="A31" t="s">
        <v>88</v>
      </c>
      <c r="B31" t="s">
        <v>206</v>
      </c>
      <c r="C31">
        <v>21300002</v>
      </c>
      <c r="D31" t="s">
        <v>198</v>
      </c>
      <c r="E31" t="s">
        <v>90</v>
      </c>
      <c r="F31">
        <v>0.16500000000000001</v>
      </c>
      <c r="G31">
        <v>2.3E-2</v>
      </c>
      <c r="H31">
        <v>6.5257431154641621</v>
      </c>
      <c r="M31">
        <v>4.6029999999999998</v>
      </c>
      <c r="N31">
        <v>1.4239999999999999</v>
      </c>
      <c r="O31">
        <v>0.77100000000000002</v>
      </c>
      <c r="P31">
        <v>0.496</v>
      </c>
      <c r="Q31">
        <v>6.4500000000000002E-2</v>
      </c>
      <c r="R31">
        <v>3.5000000000000003E-2</v>
      </c>
      <c r="S31">
        <v>3.8999999999999998E-3</v>
      </c>
      <c r="T31">
        <v>22.196999999999999</v>
      </c>
      <c r="U31">
        <v>8.6</v>
      </c>
    </row>
    <row r="32" spans="1:21" x14ac:dyDescent="0.25">
      <c r="A32" t="s">
        <v>24</v>
      </c>
      <c r="B32" t="s">
        <v>184</v>
      </c>
      <c r="C32">
        <v>21570001</v>
      </c>
      <c r="D32" t="s">
        <v>179</v>
      </c>
      <c r="E32" t="s">
        <v>26</v>
      </c>
      <c r="F32">
        <v>0</v>
      </c>
      <c r="G32">
        <v>2.7E-2</v>
      </c>
      <c r="H32">
        <v>6.5433900719921514</v>
      </c>
      <c r="M32">
        <v>5.1040000000000001</v>
      </c>
      <c r="N32">
        <v>1.3919999999999999</v>
      </c>
      <c r="O32">
        <v>3.3000000000000002E-2</v>
      </c>
      <c r="P32">
        <v>0.40699999999999997</v>
      </c>
      <c r="Q32">
        <v>0.1109</v>
      </c>
      <c r="R32">
        <v>-2.1000000000000001E-2</v>
      </c>
      <c r="S32">
        <v>2.3999999999999998E-3</v>
      </c>
      <c r="T32">
        <v>6.4470000000000001</v>
      </c>
      <c r="U32">
        <v>8.94</v>
      </c>
    </row>
    <row r="33" spans="1:21" x14ac:dyDescent="0.25">
      <c r="A33" t="s">
        <v>39</v>
      </c>
      <c r="B33" t="s">
        <v>189</v>
      </c>
      <c r="C33">
        <v>21830001</v>
      </c>
      <c r="D33" t="s">
        <v>179</v>
      </c>
      <c r="E33" t="s">
        <v>41</v>
      </c>
      <c r="F33">
        <v>0</v>
      </c>
      <c r="G33">
        <v>1.4999999999999999E-2</v>
      </c>
      <c r="H33">
        <v>1.6316538383685042</v>
      </c>
      <c r="M33">
        <v>3.7029999999999998</v>
      </c>
      <c r="N33">
        <v>1.4</v>
      </c>
      <c r="O33">
        <v>9.9000000000000005E-2</v>
      </c>
      <c r="P33">
        <v>0.501</v>
      </c>
      <c r="Q33">
        <v>9.9299999999999999E-2</v>
      </c>
      <c r="R33">
        <v>0.27800000000000002</v>
      </c>
      <c r="S33">
        <v>1.3899999999999999E-2</v>
      </c>
      <c r="T33">
        <v>9.9689999999999994</v>
      </c>
      <c r="U33">
        <v>8.77</v>
      </c>
    </row>
    <row r="34" spans="1:21" x14ac:dyDescent="0.25">
      <c r="A34" t="s">
        <v>70</v>
      </c>
      <c r="B34" t="s">
        <v>200</v>
      </c>
      <c r="C34">
        <v>21590001</v>
      </c>
      <c r="D34" t="s">
        <v>198</v>
      </c>
      <c r="E34" t="s">
        <v>72</v>
      </c>
      <c r="F34">
        <v>0.01</v>
      </c>
      <c r="G34">
        <v>2.1000000000000001E-2</v>
      </c>
      <c r="H34">
        <v>13.678642828142431</v>
      </c>
      <c r="M34">
        <v>7.657</v>
      </c>
      <c r="N34">
        <v>2.3839999999999999</v>
      </c>
      <c r="O34">
        <v>-0.63300000000000001</v>
      </c>
      <c r="P34">
        <v>0.53400000000000003</v>
      </c>
      <c r="Q34">
        <v>0.1409</v>
      </c>
      <c r="R34">
        <v>-4.0000000000000001E-3</v>
      </c>
      <c r="S34">
        <v>7.3000000000000001E-3</v>
      </c>
      <c r="T34">
        <v>5.18</v>
      </c>
      <c r="U34">
        <v>7.55</v>
      </c>
    </row>
    <row r="35" spans="1:21" x14ac:dyDescent="0.25">
      <c r="A35" t="s">
        <v>60</v>
      </c>
      <c r="B35" t="s">
        <v>196</v>
      </c>
      <c r="C35">
        <v>21500001</v>
      </c>
      <c r="D35" t="s">
        <v>179</v>
      </c>
      <c r="E35" t="s">
        <v>62</v>
      </c>
      <c r="F35">
        <v>1.7999999999999999E-2</v>
      </c>
      <c r="G35">
        <v>1.7000000000000001E-2</v>
      </c>
      <c r="H35">
        <v>14.61981384296852</v>
      </c>
      <c r="M35">
        <v>3.3490000000000002</v>
      </c>
      <c r="N35">
        <v>1.101</v>
      </c>
      <c r="O35">
        <v>-0.21</v>
      </c>
      <c r="P35">
        <v>0.57899999999999996</v>
      </c>
      <c r="Q35">
        <v>0.15509999999999999</v>
      </c>
      <c r="R35">
        <v>4.3730000000000002</v>
      </c>
      <c r="S35">
        <v>7.9600000000000004E-2</v>
      </c>
      <c r="T35">
        <v>9.9939999999999998</v>
      </c>
      <c r="U35">
        <v>8.48</v>
      </c>
    </row>
    <row r="36" spans="1:21" x14ac:dyDescent="0.25">
      <c r="A36" t="s">
        <v>18</v>
      </c>
      <c r="B36" t="s">
        <v>182</v>
      </c>
      <c r="C36">
        <v>21390001</v>
      </c>
      <c r="D36" t="s">
        <v>179</v>
      </c>
      <c r="E36" t="s">
        <v>20</v>
      </c>
      <c r="F36">
        <v>0</v>
      </c>
      <c r="G36">
        <v>1.7000000000000001E-2</v>
      </c>
      <c r="H36">
        <v>9.5257257252223209</v>
      </c>
      <c r="M36">
        <v>3.2330000000000001</v>
      </c>
      <c r="N36">
        <v>1.482</v>
      </c>
      <c r="O36">
        <v>-0.13800000000000001</v>
      </c>
      <c r="P36">
        <v>0.47299999999999998</v>
      </c>
      <c r="Q36">
        <v>0.36609999999999998</v>
      </c>
      <c r="R36">
        <v>5.7439999999999998</v>
      </c>
      <c r="S36">
        <v>9.4200000000000006E-2</v>
      </c>
      <c r="T36">
        <v>8.1379999999999999</v>
      </c>
      <c r="U36">
        <v>8.61</v>
      </c>
    </row>
    <row r="37" spans="1:21" x14ac:dyDescent="0.25">
      <c r="A37" t="s">
        <v>91</v>
      </c>
      <c r="B37" t="s">
        <v>207</v>
      </c>
      <c r="C37">
        <v>21300003</v>
      </c>
      <c r="D37" t="s">
        <v>198</v>
      </c>
      <c r="E37" t="s">
        <v>93</v>
      </c>
      <c r="F37">
        <v>0.70499999999999996</v>
      </c>
      <c r="G37">
        <v>2.8000000000000001E-2</v>
      </c>
      <c r="H37">
        <v>6.3139796371282921</v>
      </c>
      <c r="M37">
        <v>5.33</v>
      </c>
      <c r="N37">
        <v>1.482</v>
      </c>
      <c r="O37">
        <v>3.4000000000000002E-2</v>
      </c>
      <c r="P37">
        <v>0.47099999999999997</v>
      </c>
      <c r="Q37">
        <v>7.2599999999999998E-2</v>
      </c>
      <c r="R37">
        <v>0.08</v>
      </c>
      <c r="S37">
        <v>9.5999999999999992E-3</v>
      </c>
      <c r="T37">
        <v>21.628</v>
      </c>
      <c r="U37">
        <v>8.6</v>
      </c>
    </row>
    <row r="38" spans="1:21" x14ac:dyDescent="0.25">
      <c r="A38" t="s">
        <v>42</v>
      </c>
      <c r="B38" t="s">
        <v>190</v>
      </c>
      <c r="C38">
        <v>21860001</v>
      </c>
      <c r="D38" t="s">
        <v>179</v>
      </c>
      <c r="E38" t="s">
        <v>44</v>
      </c>
      <c r="F38">
        <v>0</v>
      </c>
      <c r="G38">
        <v>1.2E-2</v>
      </c>
      <c r="H38">
        <v>11.36100920413319</v>
      </c>
      <c r="M38">
        <v>2.827</v>
      </c>
      <c r="N38">
        <v>1.2350000000000001</v>
      </c>
      <c r="O38">
        <v>1.177</v>
      </c>
      <c r="P38">
        <v>0.55300000000000005</v>
      </c>
      <c r="Q38">
        <v>0.1575</v>
      </c>
      <c r="R38">
        <v>5.7839999999999998</v>
      </c>
      <c r="S38">
        <v>7.2900000000000006E-2</v>
      </c>
      <c r="T38">
        <v>10.523</v>
      </c>
      <c r="U38">
        <v>8.36</v>
      </c>
    </row>
    <row r="39" spans="1:21" x14ac:dyDescent="0.25">
      <c r="A39" t="s">
        <v>103</v>
      </c>
      <c r="B39" t="s">
        <v>211</v>
      </c>
      <c r="C39">
        <v>21690001</v>
      </c>
      <c r="D39" t="s">
        <v>198</v>
      </c>
      <c r="E39" t="s">
        <v>105</v>
      </c>
      <c r="F39">
        <v>0</v>
      </c>
      <c r="G39">
        <v>2.4E-2</v>
      </c>
      <c r="H39">
        <v>16.155099060903574</v>
      </c>
      <c r="M39">
        <v>5.86</v>
      </c>
      <c r="N39">
        <v>2.6120000000000001</v>
      </c>
      <c r="O39">
        <v>0.83499999999999996</v>
      </c>
      <c r="P39">
        <v>0.57199999999999995</v>
      </c>
      <c r="Q39">
        <v>9.4200000000000006E-2</v>
      </c>
      <c r="R39">
        <v>5.1999999999999998E-2</v>
      </c>
      <c r="S39">
        <v>9.7000000000000003E-3</v>
      </c>
      <c r="T39">
        <v>7.0460000000000003</v>
      </c>
      <c r="U39">
        <v>9.1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3CA-78E4-3841-9D6A-A0C509EC2186}">
  <dimension ref="A1:U39"/>
  <sheetViews>
    <sheetView workbookViewId="0">
      <selection activeCell="F21" sqref="F21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220</v>
      </c>
      <c r="C2">
        <v>21280001</v>
      </c>
      <c r="D2" s="2">
        <v>43627</v>
      </c>
      <c r="E2" t="s">
        <v>17</v>
      </c>
      <c r="F2">
        <v>1.7999999999999999E-2</v>
      </c>
      <c r="G2">
        <v>3.2000000000000001E-2</v>
      </c>
      <c r="H2">
        <v>16.237451524700859</v>
      </c>
      <c r="M2">
        <v>2.7330000000000001</v>
      </c>
      <c r="N2">
        <v>0.77900000000000003</v>
      </c>
      <c r="O2">
        <v>-8.5000000000000006E-2</v>
      </c>
      <c r="P2">
        <v>1.099</v>
      </c>
      <c r="Q2">
        <v>8.3099999999999993E-2</v>
      </c>
      <c r="R2">
        <v>7.194</v>
      </c>
      <c r="S2">
        <v>4.5900000000000003E-2</v>
      </c>
      <c r="T2">
        <v>16.048999999999999</v>
      </c>
      <c r="U2">
        <v>7.92</v>
      </c>
    </row>
    <row r="3" spans="1:21" x14ac:dyDescent="0.25">
      <c r="A3" s="1" t="s">
        <v>54</v>
      </c>
      <c r="B3" t="s">
        <v>233</v>
      </c>
      <c r="C3">
        <v>21350001</v>
      </c>
      <c r="D3" s="2">
        <v>43627</v>
      </c>
      <c r="E3" t="s">
        <v>56</v>
      </c>
      <c r="F3">
        <v>0.15</v>
      </c>
      <c r="G3">
        <v>2.9000000000000001E-2</v>
      </c>
      <c r="H3">
        <v>15.10216398806689</v>
      </c>
      <c r="M3">
        <v>3.2690000000000001</v>
      </c>
      <c r="N3">
        <v>0.79800000000000004</v>
      </c>
      <c r="O3">
        <v>-4.1000000000000002E-2</v>
      </c>
      <c r="P3">
        <v>1.093</v>
      </c>
      <c r="Q3">
        <v>2.3400000000000001E-2</v>
      </c>
      <c r="R3">
        <v>6.7309999999999999</v>
      </c>
      <c r="S3">
        <v>4.1500000000000002E-2</v>
      </c>
      <c r="T3">
        <v>13.513999999999999</v>
      </c>
      <c r="U3">
        <v>8.16</v>
      </c>
    </row>
    <row r="4" spans="1:21" x14ac:dyDescent="0.25">
      <c r="A4" s="1" t="s">
        <v>106</v>
      </c>
      <c r="B4" t="s">
        <v>250</v>
      </c>
      <c r="C4">
        <v>21770001</v>
      </c>
      <c r="D4" s="2">
        <v>43628</v>
      </c>
      <c r="E4" t="s">
        <v>108</v>
      </c>
      <c r="F4">
        <v>0.13500000000000001</v>
      </c>
      <c r="G4">
        <v>4.5999999999999999E-2</v>
      </c>
      <c r="H4">
        <v>6.1198631153204115</v>
      </c>
      <c r="M4">
        <v>3.1669999999999998</v>
      </c>
      <c r="N4">
        <v>1.167</v>
      </c>
      <c r="O4">
        <v>1.8859999999999999</v>
      </c>
      <c r="P4">
        <v>1.1180000000000001</v>
      </c>
      <c r="Q4">
        <v>7.0400000000000004E-2</v>
      </c>
      <c r="R4">
        <v>5.0209999999999999</v>
      </c>
      <c r="S4">
        <v>6.6000000000000003E-2</v>
      </c>
      <c r="T4">
        <v>16.664000000000001</v>
      </c>
      <c r="U4">
        <v>8.4499999999999993</v>
      </c>
    </row>
    <row r="5" spans="1:21" x14ac:dyDescent="0.25">
      <c r="A5" s="1" t="s">
        <v>36</v>
      </c>
      <c r="B5" t="s">
        <v>227</v>
      </c>
      <c r="C5">
        <v>21810002</v>
      </c>
      <c r="D5" s="2">
        <v>43627</v>
      </c>
      <c r="E5" t="s">
        <v>38</v>
      </c>
      <c r="F5">
        <v>0.92800000000000005</v>
      </c>
      <c r="G5">
        <v>3.4000000000000002E-2</v>
      </c>
      <c r="H5">
        <v>8.3727912320603597</v>
      </c>
      <c r="M5">
        <v>4.2080000000000002</v>
      </c>
      <c r="N5">
        <v>0.749</v>
      </c>
      <c r="O5">
        <v>-9.7000000000000003E-2</v>
      </c>
      <c r="P5">
        <v>1.0409999999999999</v>
      </c>
      <c r="Q5">
        <v>5.0999999999999997E-2</v>
      </c>
      <c r="R5">
        <v>0.77300000000000002</v>
      </c>
      <c r="S5">
        <v>0.77300000000000002</v>
      </c>
      <c r="T5">
        <v>16.863</v>
      </c>
      <c r="U5">
        <v>8.5</v>
      </c>
    </row>
    <row r="6" spans="1:21" x14ac:dyDescent="0.25">
      <c r="A6" s="1" t="s">
        <v>76</v>
      </c>
      <c r="B6" t="s">
        <v>240</v>
      </c>
      <c r="C6">
        <v>21930001</v>
      </c>
      <c r="D6" s="2">
        <v>43628</v>
      </c>
      <c r="E6" t="s">
        <v>78</v>
      </c>
      <c r="H6">
        <v>7.8845587681193274</v>
      </c>
      <c r="M6">
        <v>7.1829999999999998</v>
      </c>
      <c r="N6">
        <v>1.77</v>
      </c>
      <c r="O6">
        <v>0.71499999999999997</v>
      </c>
      <c r="P6">
        <v>1.397</v>
      </c>
      <c r="Q6">
        <v>0.29659999999999997</v>
      </c>
      <c r="R6">
        <v>0.316</v>
      </c>
      <c r="S6">
        <v>6.9199999999999998E-2</v>
      </c>
      <c r="T6">
        <v>3.9929999999999999</v>
      </c>
    </row>
    <row r="7" spans="1:21" x14ac:dyDescent="0.25">
      <c r="A7" s="1" t="s">
        <v>45</v>
      </c>
      <c r="B7" t="s">
        <v>230</v>
      </c>
      <c r="C7">
        <v>21940001</v>
      </c>
      <c r="D7" s="2">
        <v>43627</v>
      </c>
      <c r="E7" t="s">
        <v>47</v>
      </c>
      <c r="F7">
        <v>0.25700000000000001</v>
      </c>
      <c r="G7">
        <v>3.9E-2</v>
      </c>
      <c r="H7">
        <v>5.6081013760087268</v>
      </c>
      <c r="M7">
        <v>3.6579999999999999</v>
      </c>
      <c r="N7">
        <v>0.85099999999999998</v>
      </c>
      <c r="O7">
        <v>-7.3999999999999996E-2</v>
      </c>
      <c r="P7">
        <v>1.25</v>
      </c>
      <c r="Q7">
        <v>4.2299999999999997E-2</v>
      </c>
      <c r="R7">
        <v>5.9569999999999999</v>
      </c>
      <c r="S7">
        <v>5.8200000000000002E-2</v>
      </c>
      <c r="T7">
        <v>26.483000000000001</v>
      </c>
      <c r="U7">
        <v>8.4</v>
      </c>
    </row>
    <row r="8" spans="1:21" x14ac:dyDescent="0.25">
      <c r="A8" s="1" t="s">
        <v>48</v>
      </c>
      <c r="B8" t="s">
        <v>231</v>
      </c>
      <c r="C8">
        <v>21170001</v>
      </c>
      <c r="D8" s="2">
        <v>43627</v>
      </c>
      <c r="E8" t="s">
        <v>50</v>
      </c>
      <c r="F8">
        <v>0.27800000000000002</v>
      </c>
      <c r="G8">
        <v>2.8000000000000001E-2</v>
      </c>
      <c r="H8">
        <v>6.2845680429149775</v>
      </c>
      <c r="M8">
        <v>7.782</v>
      </c>
      <c r="N8">
        <v>0.78900000000000003</v>
      </c>
      <c r="O8">
        <v>-0.13900000000000001</v>
      </c>
      <c r="P8">
        <v>1.115</v>
      </c>
      <c r="Q8">
        <v>3.7999999999999999E-2</v>
      </c>
      <c r="R8">
        <v>8.1000000000000003E-2</v>
      </c>
      <c r="S8">
        <v>2E-3</v>
      </c>
      <c r="T8">
        <v>11.951000000000001</v>
      </c>
      <c r="U8">
        <v>8.16</v>
      </c>
    </row>
    <row r="9" spans="1:21" x14ac:dyDescent="0.25">
      <c r="A9" s="1" t="s">
        <v>97</v>
      </c>
      <c r="B9" t="s">
        <v>247</v>
      </c>
      <c r="C9">
        <v>21300005</v>
      </c>
      <c r="D9" s="2">
        <v>43628</v>
      </c>
      <c r="E9" t="s">
        <v>99</v>
      </c>
      <c r="F9">
        <v>0</v>
      </c>
      <c r="G9">
        <v>3.2000000000000001E-2</v>
      </c>
      <c r="H9">
        <v>5.9080996369845424</v>
      </c>
      <c r="M9">
        <v>5.2539999999999996</v>
      </c>
      <c r="N9">
        <v>1.1240000000000001</v>
      </c>
      <c r="O9">
        <v>-6.0000000000000001E-3</v>
      </c>
      <c r="P9">
        <v>1.4870000000000001</v>
      </c>
      <c r="Q9">
        <v>3.2800000000000003E-2</v>
      </c>
      <c r="R9">
        <v>0.29099999999999998</v>
      </c>
      <c r="S9">
        <v>7.6E-3</v>
      </c>
      <c r="T9">
        <v>13.885</v>
      </c>
      <c r="U9">
        <v>8.6</v>
      </c>
    </row>
    <row r="10" spans="1:21" x14ac:dyDescent="0.25">
      <c r="A10" s="1" t="s">
        <v>33</v>
      </c>
      <c r="B10" t="s">
        <v>226</v>
      </c>
      <c r="C10">
        <v>21810001</v>
      </c>
      <c r="D10" s="2">
        <v>43627</v>
      </c>
      <c r="E10" t="s">
        <v>35</v>
      </c>
      <c r="F10">
        <v>0.41499999999999998</v>
      </c>
      <c r="G10">
        <v>2.7E-2</v>
      </c>
      <c r="H10">
        <v>10.596307754586993</v>
      </c>
      <c r="M10">
        <v>5.3410000000000002</v>
      </c>
      <c r="N10">
        <v>0.71699999999999997</v>
      </c>
      <c r="O10">
        <v>-0.371</v>
      </c>
      <c r="P10">
        <v>1.0860000000000001</v>
      </c>
      <c r="Q10">
        <v>4.4299999999999999E-2</v>
      </c>
      <c r="R10">
        <v>2.0649999999999999</v>
      </c>
      <c r="S10">
        <v>8.6499999999999994E-2</v>
      </c>
      <c r="T10">
        <v>16.763000000000002</v>
      </c>
      <c r="U10">
        <v>8.67</v>
      </c>
    </row>
    <row r="11" spans="1:21" x14ac:dyDescent="0.25">
      <c r="A11" s="1" t="s">
        <v>94</v>
      </c>
      <c r="B11" t="s">
        <v>246</v>
      </c>
      <c r="C11">
        <v>21300004</v>
      </c>
      <c r="D11" s="2">
        <v>43628</v>
      </c>
      <c r="E11" t="s">
        <v>96</v>
      </c>
      <c r="F11">
        <v>0.127</v>
      </c>
      <c r="G11">
        <v>3.6999999999999998E-2</v>
      </c>
      <c r="H11">
        <v>5.9963344196244881</v>
      </c>
      <c r="M11">
        <v>5.4249999999999998</v>
      </c>
      <c r="N11">
        <v>1.0760000000000001</v>
      </c>
      <c r="O11">
        <v>-0.17899999999999999</v>
      </c>
      <c r="P11">
        <v>1.0529999999999999</v>
      </c>
      <c r="Q11">
        <v>2.8199999999999999E-2</v>
      </c>
      <c r="R11">
        <v>5.7000000000000002E-2</v>
      </c>
      <c r="S11">
        <v>-5.9999999999999995E-4</v>
      </c>
      <c r="T11">
        <v>22.298999999999999</v>
      </c>
      <c r="U11">
        <v>8.6</v>
      </c>
    </row>
    <row r="12" spans="1:21" x14ac:dyDescent="0.25">
      <c r="A12" s="1" t="s">
        <v>5</v>
      </c>
      <c r="B12" t="s">
        <v>217</v>
      </c>
      <c r="C12">
        <v>21070001</v>
      </c>
      <c r="D12" s="2">
        <v>43627</v>
      </c>
      <c r="E12" t="s">
        <v>8</v>
      </c>
      <c r="F12">
        <v>0</v>
      </c>
      <c r="G12">
        <v>2.1000000000000001E-2</v>
      </c>
      <c r="H12">
        <v>10.325721087824492</v>
      </c>
      <c r="M12">
        <v>4.3520000000000003</v>
      </c>
      <c r="N12">
        <v>1.0740000000000001</v>
      </c>
      <c r="O12">
        <v>-0.124</v>
      </c>
      <c r="P12">
        <v>1.079</v>
      </c>
      <c r="Q12">
        <v>4.99E-2</v>
      </c>
      <c r="R12">
        <v>0.32200000000000001</v>
      </c>
      <c r="S12">
        <v>3.2099999999999997E-2</v>
      </c>
      <c r="T12">
        <v>32.587000000000003</v>
      </c>
      <c r="U12">
        <v>8.34</v>
      </c>
    </row>
    <row r="13" spans="1:21" x14ac:dyDescent="0.25">
      <c r="A13" s="1" t="s">
        <v>112</v>
      </c>
      <c r="B13" t="s">
        <v>252</v>
      </c>
      <c r="C13">
        <v>21880001</v>
      </c>
      <c r="D13" s="2">
        <v>43628</v>
      </c>
      <c r="E13" t="s">
        <v>114</v>
      </c>
      <c r="F13">
        <v>8.8149999999999995</v>
      </c>
      <c r="G13">
        <v>2.3E-2</v>
      </c>
      <c r="H13">
        <v>8.2610271740497616</v>
      </c>
      <c r="M13">
        <v>5.242</v>
      </c>
      <c r="N13">
        <v>0.91900000000000004</v>
      </c>
      <c r="O13">
        <v>-0.60299999999999998</v>
      </c>
      <c r="P13">
        <v>1.2250000000000001</v>
      </c>
      <c r="Q13">
        <v>3.7999999999999999E-2</v>
      </c>
      <c r="R13">
        <v>1.1879999999999999</v>
      </c>
      <c r="S13">
        <v>5.8799999999999998E-2</v>
      </c>
      <c r="T13">
        <v>6.2480000000000002</v>
      </c>
      <c r="U13">
        <v>9.52</v>
      </c>
    </row>
    <row r="14" spans="1:21" x14ac:dyDescent="0.25">
      <c r="A14" s="1" t="s">
        <v>85</v>
      </c>
      <c r="B14" t="s">
        <v>243</v>
      </c>
      <c r="C14">
        <v>21300001</v>
      </c>
      <c r="D14" s="2">
        <v>43628</v>
      </c>
      <c r="E14" t="s">
        <v>87</v>
      </c>
      <c r="F14">
        <v>9.7000000000000003E-2</v>
      </c>
      <c r="G14">
        <v>3.1E-2</v>
      </c>
      <c r="H14">
        <v>7.2845622461676962</v>
      </c>
      <c r="M14">
        <v>5.5339999999999998</v>
      </c>
      <c r="N14">
        <v>1.1140000000000001</v>
      </c>
      <c r="O14">
        <v>-5.5E-2</v>
      </c>
      <c r="P14">
        <v>1.2390000000000001</v>
      </c>
      <c r="Q14">
        <v>2.8299999999999999E-2</v>
      </c>
      <c r="R14">
        <v>0.08</v>
      </c>
      <c r="S14">
        <v>-5.0000000000000001E-4</v>
      </c>
      <c r="T14">
        <v>23.59</v>
      </c>
      <c r="U14">
        <v>8.5</v>
      </c>
    </row>
    <row r="15" spans="1:21" x14ac:dyDescent="0.25">
      <c r="A15" s="1" t="s">
        <v>63</v>
      </c>
      <c r="B15" t="s">
        <v>236</v>
      </c>
      <c r="C15">
        <v>21040001</v>
      </c>
      <c r="D15" s="2">
        <v>43628</v>
      </c>
      <c r="E15" t="s">
        <v>66</v>
      </c>
      <c r="F15">
        <v>0</v>
      </c>
      <c r="G15">
        <v>1.2999999999999999E-2</v>
      </c>
      <c r="H15">
        <v>6.0492752892084551</v>
      </c>
      <c r="M15">
        <v>7.0469999999999997</v>
      </c>
      <c r="N15">
        <v>1.9139999999999999</v>
      </c>
      <c r="O15">
        <v>0.495</v>
      </c>
      <c r="P15">
        <v>1.1910000000000001</v>
      </c>
      <c r="Q15">
        <v>6.8500000000000005E-2</v>
      </c>
      <c r="R15">
        <v>1.081</v>
      </c>
      <c r="S15">
        <v>3.3399999999999999E-2</v>
      </c>
      <c r="T15">
        <v>7.2190000000000003</v>
      </c>
      <c r="U15">
        <v>7.28</v>
      </c>
    </row>
    <row r="16" spans="1:21" x14ac:dyDescent="0.25">
      <c r="A16" s="1" t="s">
        <v>115</v>
      </c>
      <c r="B16" t="s">
        <v>253</v>
      </c>
      <c r="C16">
        <v>21890001</v>
      </c>
      <c r="D16" s="2">
        <v>43628</v>
      </c>
      <c r="E16" t="s">
        <v>117</v>
      </c>
      <c r="F16">
        <v>0.35199999999999998</v>
      </c>
      <c r="G16">
        <v>1.0999999999999999E-2</v>
      </c>
      <c r="H16">
        <v>1.5787129687845369</v>
      </c>
      <c r="M16">
        <v>5.2679999999999998</v>
      </c>
      <c r="N16">
        <v>0.79300000000000004</v>
      </c>
      <c r="O16">
        <v>0.42399999999999999</v>
      </c>
      <c r="P16">
        <v>1.0609999999999999</v>
      </c>
      <c r="Q16">
        <v>8.7499999999999994E-2</v>
      </c>
      <c r="R16">
        <v>9.5000000000000001E-2</v>
      </c>
      <c r="S16">
        <v>2.07E-2</v>
      </c>
      <c r="T16">
        <v>1.9350000000000001</v>
      </c>
      <c r="U16">
        <v>8.66</v>
      </c>
    </row>
    <row r="17" spans="1:21" x14ac:dyDescent="0.25">
      <c r="A17" s="1" t="s">
        <v>73</v>
      </c>
      <c r="B17" t="s">
        <v>239</v>
      </c>
      <c r="C17">
        <v>21910001</v>
      </c>
      <c r="D17" s="2">
        <v>43628</v>
      </c>
      <c r="E17" t="s">
        <v>75</v>
      </c>
      <c r="F17">
        <v>0.185</v>
      </c>
      <c r="G17">
        <v>1.4999999999999999E-2</v>
      </c>
      <c r="H17">
        <v>8.4551436958576431</v>
      </c>
      <c r="M17">
        <v>6.6459999999999999</v>
      </c>
      <c r="N17">
        <v>0.95099999999999996</v>
      </c>
      <c r="O17">
        <v>0.22700000000000001</v>
      </c>
      <c r="P17">
        <v>1.173</v>
      </c>
      <c r="Q17">
        <v>5.9400000000000001E-2</v>
      </c>
      <c r="R17">
        <v>0.30599999999999999</v>
      </c>
      <c r="S17">
        <v>3.7499999999999999E-2</v>
      </c>
      <c r="T17">
        <v>10.391</v>
      </c>
      <c r="U17">
        <v>8.86</v>
      </c>
    </row>
    <row r="18" spans="1:21" x14ac:dyDescent="0.25">
      <c r="A18" s="1" t="s">
        <v>79</v>
      </c>
      <c r="B18" t="s">
        <v>241</v>
      </c>
      <c r="C18">
        <v>21150001</v>
      </c>
      <c r="D18" s="2">
        <v>43628</v>
      </c>
      <c r="E18" t="s">
        <v>81</v>
      </c>
      <c r="F18">
        <v>0.13200000000000001</v>
      </c>
      <c r="G18">
        <v>1.9E-2</v>
      </c>
      <c r="H18">
        <v>15.760983698445152</v>
      </c>
      <c r="M18">
        <v>4.63</v>
      </c>
      <c r="N18">
        <v>1.3169999999999999</v>
      </c>
      <c r="O18">
        <v>1.9790000000000001</v>
      </c>
      <c r="P18">
        <v>1.105</v>
      </c>
      <c r="Q18">
        <v>3.1300000000000001E-2</v>
      </c>
      <c r="R18">
        <v>6.2E-2</v>
      </c>
      <c r="S18">
        <v>8.9999999999999998E-4</v>
      </c>
      <c r="T18">
        <v>7.7789999999999999</v>
      </c>
      <c r="U18">
        <v>8.7899999999999991</v>
      </c>
    </row>
    <row r="19" spans="1:21" x14ac:dyDescent="0.25">
      <c r="A19" s="1" t="s">
        <v>118</v>
      </c>
      <c r="B19" t="s">
        <v>254</v>
      </c>
      <c r="C19">
        <v>21920001</v>
      </c>
      <c r="D19" s="2">
        <v>43628</v>
      </c>
      <c r="E19" t="s">
        <v>120</v>
      </c>
      <c r="F19">
        <v>0.68</v>
      </c>
      <c r="G19">
        <v>8.0000000000000002E-3</v>
      </c>
      <c r="H19">
        <v>12.808059639428301</v>
      </c>
      <c r="M19">
        <v>3.1549999999999998</v>
      </c>
      <c r="N19">
        <v>0.96</v>
      </c>
      <c r="O19">
        <v>1.0780000000000001</v>
      </c>
      <c r="P19">
        <v>1.2090000000000001</v>
      </c>
      <c r="Q19">
        <v>5.3999999999999999E-2</v>
      </c>
      <c r="R19">
        <v>1.395</v>
      </c>
      <c r="S19">
        <v>7.9500000000000001E-2</v>
      </c>
      <c r="T19">
        <v>9.6479999999999997</v>
      </c>
      <c r="U19">
        <v>8.1199999999999992</v>
      </c>
    </row>
    <row r="20" spans="1:21" x14ac:dyDescent="0.25">
      <c r="A20" s="1" t="s">
        <v>100</v>
      </c>
      <c r="B20" t="s">
        <v>248</v>
      </c>
      <c r="C20">
        <v>21620001</v>
      </c>
      <c r="D20" s="2">
        <v>43628</v>
      </c>
      <c r="E20" t="s">
        <v>102</v>
      </c>
      <c r="F20">
        <v>0.24</v>
      </c>
      <c r="G20">
        <v>2.9000000000000001E-2</v>
      </c>
      <c r="H20">
        <v>12.655119349519062</v>
      </c>
      <c r="M20">
        <v>7.5490000000000004</v>
      </c>
      <c r="N20">
        <v>1.2150000000000001</v>
      </c>
      <c r="O20">
        <v>-0.5</v>
      </c>
      <c r="P20">
        <v>1.327</v>
      </c>
      <c r="Q20">
        <v>2.7199999999999998E-2</v>
      </c>
      <c r="R20">
        <v>1.72</v>
      </c>
      <c r="S20">
        <v>0.1116</v>
      </c>
      <c r="T20">
        <v>8.3360000000000003</v>
      </c>
      <c r="U20">
        <v>8.91</v>
      </c>
    </row>
    <row r="21" spans="1:21" x14ac:dyDescent="0.25">
      <c r="A21" s="1" t="s">
        <v>21</v>
      </c>
      <c r="B21" t="s">
        <v>222</v>
      </c>
      <c r="C21">
        <v>21520001</v>
      </c>
      <c r="D21" s="2">
        <v>43627</v>
      </c>
      <c r="E21" t="s">
        <v>23</v>
      </c>
      <c r="F21">
        <v>0.61699999999999999</v>
      </c>
      <c r="G21">
        <v>2.3E-2</v>
      </c>
      <c r="H21">
        <v>6.2433918110163358</v>
      </c>
      <c r="M21">
        <v>4.4509999999999996</v>
      </c>
      <c r="N21">
        <v>0.80100000000000005</v>
      </c>
      <c r="O21">
        <v>-0.39800000000000002</v>
      </c>
      <c r="P21">
        <v>1.1870000000000001</v>
      </c>
      <c r="Q21">
        <v>5.0200000000000002E-2</v>
      </c>
      <c r="R21">
        <v>1.901</v>
      </c>
      <c r="S21">
        <v>5.7299999999999997E-2</v>
      </c>
      <c r="T21">
        <v>21.462</v>
      </c>
      <c r="U21">
        <v>8.11</v>
      </c>
    </row>
    <row r="22" spans="1:21" x14ac:dyDescent="0.25">
      <c r="A22" s="1" t="s">
        <v>30</v>
      </c>
      <c r="B22" t="s">
        <v>225</v>
      </c>
      <c r="C22">
        <v>21780001</v>
      </c>
      <c r="D22" s="2">
        <v>43627</v>
      </c>
      <c r="E22" t="s">
        <v>32</v>
      </c>
      <c r="F22">
        <v>0.438</v>
      </c>
      <c r="G22">
        <v>2.4E-2</v>
      </c>
      <c r="H22">
        <v>15.996276452151674</v>
      </c>
      <c r="M22">
        <v>5.26</v>
      </c>
      <c r="N22">
        <v>0.82299999999999995</v>
      </c>
      <c r="O22">
        <v>-0.36099999999999999</v>
      </c>
      <c r="P22">
        <v>1.131</v>
      </c>
      <c r="Q22">
        <v>4.4499999999999998E-2</v>
      </c>
      <c r="R22">
        <v>7.1999999999999995E-2</v>
      </c>
      <c r="S22">
        <v>6.3E-3</v>
      </c>
      <c r="T22">
        <v>27.061</v>
      </c>
      <c r="U22">
        <v>8.5</v>
      </c>
    </row>
    <row r="23" spans="1:21" x14ac:dyDescent="0.25">
      <c r="A23" s="1" t="s">
        <v>109</v>
      </c>
      <c r="B23" t="s">
        <v>251</v>
      </c>
      <c r="C23">
        <v>21870001</v>
      </c>
      <c r="D23" s="2">
        <v>43628</v>
      </c>
      <c r="E23" t="s">
        <v>111</v>
      </c>
      <c r="F23">
        <v>0.42799999999999999</v>
      </c>
      <c r="G23">
        <v>0.03</v>
      </c>
      <c r="H23">
        <v>17.896265438331838</v>
      </c>
      <c r="M23">
        <v>8.3390000000000004</v>
      </c>
      <c r="N23">
        <v>1.8380000000000001</v>
      </c>
      <c r="O23">
        <v>0.23599999999999999</v>
      </c>
      <c r="P23">
        <v>1.32</v>
      </c>
      <c r="Q23">
        <v>5.8700000000000002E-2</v>
      </c>
      <c r="R23">
        <v>0.86299999999999999</v>
      </c>
      <c r="S23">
        <v>6.2199999999999998E-2</v>
      </c>
      <c r="T23">
        <v>3.8159999999999998</v>
      </c>
      <c r="U23">
        <v>9.86</v>
      </c>
    </row>
    <row r="24" spans="1:21" x14ac:dyDescent="0.25">
      <c r="A24" s="1" t="s">
        <v>82</v>
      </c>
      <c r="B24" t="s">
        <v>242</v>
      </c>
      <c r="C24">
        <v>21260001</v>
      </c>
      <c r="D24" s="2">
        <v>43628</v>
      </c>
      <c r="E24" t="s">
        <v>84</v>
      </c>
      <c r="F24">
        <v>0.49299999999999999</v>
      </c>
      <c r="G24">
        <v>1.9E-2</v>
      </c>
      <c r="H24">
        <v>13.172763407673409</v>
      </c>
      <c r="M24">
        <v>6.2839999999999998</v>
      </c>
      <c r="N24">
        <v>1.284</v>
      </c>
      <c r="O24">
        <v>-0.17399999999999999</v>
      </c>
      <c r="P24">
        <v>1.2070000000000001</v>
      </c>
      <c r="Q24">
        <v>2.1100000000000001E-2</v>
      </c>
      <c r="R24">
        <v>1.5129999999999999</v>
      </c>
      <c r="S24">
        <v>9.9599999999999994E-2</v>
      </c>
      <c r="T24">
        <v>8.0129999999999999</v>
      </c>
      <c r="U24">
        <v>8.34</v>
      </c>
    </row>
    <row r="25" spans="1:21" x14ac:dyDescent="0.25">
      <c r="A25" s="1" t="s">
        <v>27</v>
      </c>
      <c r="B25" t="s">
        <v>224</v>
      </c>
      <c r="C25">
        <v>21670001</v>
      </c>
      <c r="D25" s="2">
        <v>43627</v>
      </c>
      <c r="E25" t="s">
        <v>29</v>
      </c>
      <c r="F25">
        <v>0.19500000000000001</v>
      </c>
      <c r="G25">
        <v>1.4999999999999999E-2</v>
      </c>
      <c r="H25">
        <v>14.949223698157651</v>
      </c>
      <c r="M25">
        <v>7.7649999999999997</v>
      </c>
      <c r="N25">
        <v>0.79700000000000004</v>
      </c>
      <c r="O25">
        <v>0.27400000000000002</v>
      </c>
      <c r="P25">
        <v>1.234</v>
      </c>
      <c r="Q25">
        <v>0.27979999999999999</v>
      </c>
      <c r="R25">
        <v>9.0999999999999998E-2</v>
      </c>
      <c r="S25">
        <v>2.0500000000000001E-2</v>
      </c>
      <c r="T25">
        <v>11.877000000000001</v>
      </c>
      <c r="U25">
        <v>8.41</v>
      </c>
    </row>
    <row r="26" spans="1:21" x14ac:dyDescent="0.25">
      <c r="A26" s="1" t="s">
        <v>57</v>
      </c>
      <c r="B26" t="s">
        <v>234</v>
      </c>
      <c r="C26">
        <v>21420001</v>
      </c>
      <c r="D26" s="2">
        <v>43627</v>
      </c>
      <c r="E26" t="s">
        <v>59</v>
      </c>
      <c r="F26">
        <v>0.19500000000000001</v>
      </c>
      <c r="G26">
        <v>2.9000000000000001E-2</v>
      </c>
      <c r="H26">
        <v>10.066899058747319</v>
      </c>
      <c r="M26">
        <v>3.7309999999999999</v>
      </c>
      <c r="N26">
        <v>0.76400000000000001</v>
      </c>
      <c r="O26">
        <v>-0.183</v>
      </c>
      <c r="P26">
        <v>1.28</v>
      </c>
      <c r="Q26">
        <v>0.16600000000000001</v>
      </c>
      <c r="R26">
        <v>5.2110000000000003</v>
      </c>
      <c r="S26">
        <v>0.12839999999999999</v>
      </c>
      <c r="T26">
        <v>13.252000000000001</v>
      </c>
      <c r="U26">
        <v>7.92</v>
      </c>
    </row>
    <row r="27" spans="1:21" x14ac:dyDescent="0.25">
      <c r="A27" s="1" t="s">
        <v>51</v>
      </c>
      <c r="B27" t="s">
        <v>232</v>
      </c>
      <c r="C27">
        <v>21170002</v>
      </c>
      <c r="D27" s="2">
        <v>43627</v>
      </c>
      <c r="E27" t="s">
        <v>53</v>
      </c>
      <c r="F27">
        <v>5.3</v>
      </c>
      <c r="G27">
        <v>2.9000000000000001E-2</v>
      </c>
      <c r="H27">
        <v>5.7610416659179657</v>
      </c>
      <c r="M27">
        <v>8.8529999999999998</v>
      </c>
      <c r="N27">
        <v>1.0149999999999999</v>
      </c>
      <c r="O27">
        <v>0.79</v>
      </c>
      <c r="P27">
        <v>1.492</v>
      </c>
      <c r="Q27">
        <v>4.9099999999999998E-2</v>
      </c>
      <c r="R27">
        <v>7.3999999999999996E-2</v>
      </c>
      <c r="S27">
        <v>1.9199999999999998E-2</v>
      </c>
      <c r="T27">
        <v>11.548999999999999</v>
      </c>
      <c r="U27">
        <v>8.2899999999999991</v>
      </c>
    </row>
    <row r="28" spans="1:21" x14ac:dyDescent="0.25">
      <c r="A28" s="1" t="s">
        <v>67</v>
      </c>
      <c r="B28" t="s">
        <v>237</v>
      </c>
      <c r="C28">
        <v>21270001</v>
      </c>
      <c r="D28" s="2">
        <v>43628</v>
      </c>
      <c r="E28" t="s">
        <v>69</v>
      </c>
      <c r="F28">
        <v>7.0000000000000001E-3</v>
      </c>
      <c r="G28">
        <v>2.3E-2</v>
      </c>
      <c r="H28">
        <v>7.2551506519543807</v>
      </c>
      <c r="M28">
        <v>8.532</v>
      </c>
      <c r="N28">
        <v>1.3260000000000001</v>
      </c>
      <c r="O28">
        <v>0.42799999999999999</v>
      </c>
      <c r="P28">
        <v>1.0720000000000001</v>
      </c>
      <c r="Q28">
        <v>4.1200000000000001E-2</v>
      </c>
      <c r="R28">
        <v>5.2999999999999999E-2</v>
      </c>
      <c r="S28">
        <v>7.3000000000000001E-3</v>
      </c>
      <c r="T28">
        <v>1.681</v>
      </c>
      <c r="U28">
        <v>8.31</v>
      </c>
    </row>
    <row r="29" spans="1:21" x14ac:dyDescent="0.25">
      <c r="A29" s="1" t="s">
        <v>12</v>
      </c>
      <c r="B29" t="s">
        <v>219</v>
      </c>
      <c r="C29">
        <v>21130002</v>
      </c>
      <c r="D29" s="2">
        <v>43627</v>
      </c>
      <c r="E29" t="s">
        <v>14</v>
      </c>
      <c r="F29">
        <v>0.22700000000000001</v>
      </c>
      <c r="G29">
        <v>1.2999999999999999E-2</v>
      </c>
      <c r="H29">
        <v>10.672777899541613</v>
      </c>
      <c r="M29">
        <v>7.069</v>
      </c>
      <c r="N29">
        <v>0.81200000000000006</v>
      </c>
      <c r="O29">
        <v>-0.123</v>
      </c>
      <c r="P29">
        <v>1.3340000000000001</v>
      </c>
      <c r="Q29">
        <v>0.18440000000000001</v>
      </c>
      <c r="R29">
        <v>7.2999999999999995E-2</v>
      </c>
      <c r="S29">
        <v>8.8000000000000005E-3</v>
      </c>
      <c r="T29">
        <v>18.556000000000001</v>
      </c>
      <c r="U29">
        <v>8</v>
      </c>
    </row>
    <row r="30" spans="1:21" x14ac:dyDescent="0.25">
      <c r="A30" s="1" t="s">
        <v>9</v>
      </c>
      <c r="B30" t="s">
        <v>218</v>
      </c>
      <c r="C30">
        <v>21130001</v>
      </c>
      <c r="D30" s="2">
        <v>43627</v>
      </c>
      <c r="E30" t="s">
        <v>11</v>
      </c>
      <c r="F30">
        <v>9.2999999999999999E-2</v>
      </c>
      <c r="G30">
        <v>1.2999999999999999E-2</v>
      </c>
      <c r="H30">
        <v>8.8433767394734044</v>
      </c>
      <c r="M30">
        <v>6.65</v>
      </c>
      <c r="N30">
        <v>0.81899999999999995</v>
      </c>
      <c r="O30">
        <v>-0.17</v>
      </c>
      <c r="P30">
        <v>1.2969999999999999</v>
      </c>
      <c r="Q30">
        <v>0.17899999999999999</v>
      </c>
      <c r="R30">
        <v>6.5000000000000002E-2</v>
      </c>
      <c r="S30">
        <v>8.6E-3</v>
      </c>
      <c r="T30">
        <v>18.262</v>
      </c>
      <c r="U30">
        <v>8.0399999999999991</v>
      </c>
    </row>
    <row r="31" spans="1:21" x14ac:dyDescent="0.25">
      <c r="A31" s="1" t="s">
        <v>88</v>
      </c>
      <c r="B31" t="s">
        <v>244</v>
      </c>
      <c r="C31">
        <v>21300002</v>
      </c>
      <c r="D31" s="2">
        <v>43628</v>
      </c>
      <c r="E31" t="s">
        <v>90</v>
      </c>
      <c r="F31">
        <v>0</v>
      </c>
      <c r="G31">
        <v>2.3E-2</v>
      </c>
      <c r="H31">
        <v>5.3551616657742152</v>
      </c>
      <c r="M31">
        <v>5.2910000000000004</v>
      </c>
      <c r="N31">
        <v>1.1100000000000001</v>
      </c>
      <c r="O31">
        <v>0.21199999999999999</v>
      </c>
      <c r="P31">
        <v>1.1910000000000001</v>
      </c>
      <c r="Q31">
        <v>3.6499999999999998E-2</v>
      </c>
      <c r="R31">
        <v>6.2E-2</v>
      </c>
      <c r="S31">
        <v>0</v>
      </c>
      <c r="T31">
        <v>22.34</v>
      </c>
      <c r="U31">
        <v>8.5</v>
      </c>
    </row>
    <row r="32" spans="1:21" x14ac:dyDescent="0.25">
      <c r="A32" s="1" t="s">
        <v>24</v>
      </c>
      <c r="B32" t="s">
        <v>223</v>
      </c>
      <c r="C32">
        <v>21570001</v>
      </c>
      <c r="D32" s="2">
        <v>43627</v>
      </c>
      <c r="E32" t="s">
        <v>26</v>
      </c>
      <c r="F32">
        <v>0.26200000000000001</v>
      </c>
      <c r="G32">
        <v>4.3999999999999997E-2</v>
      </c>
      <c r="H32">
        <v>6.843388332967967</v>
      </c>
      <c r="M32">
        <v>5.5019999999999998</v>
      </c>
      <c r="N32">
        <v>1.1220000000000001</v>
      </c>
      <c r="O32">
        <v>-0.33400000000000002</v>
      </c>
      <c r="P32">
        <v>1.097</v>
      </c>
      <c r="Q32">
        <v>1.29E-2</v>
      </c>
      <c r="R32">
        <v>0.06</v>
      </c>
      <c r="S32">
        <v>2.5999999999999999E-3</v>
      </c>
      <c r="T32">
        <v>6.476</v>
      </c>
      <c r="U32">
        <v>8.2200000000000006</v>
      </c>
    </row>
    <row r="33" spans="1:21" x14ac:dyDescent="0.25">
      <c r="A33" s="1" t="s">
        <v>39</v>
      </c>
      <c r="B33" t="s">
        <v>228</v>
      </c>
      <c r="C33">
        <v>21830001</v>
      </c>
      <c r="D33" s="2">
        <v>43627</v>
      </c>
      <c r="E33" t="s">
        <v>41</v>
      </c>
      <c r="F33">
        <v>0.20699999999999999</v>
      </c>
      <c r="G33">
        <v>3.1E-2</v>
      </c>
      <c r="H33">
        <v>19.3197865982563</v>
      </c>
      <c r="M33">
        <v>4.5919999999999996</v>
      </c>
      <c r="N33">
        <v>0.81599999999999995</v>
      </c>
      <c r="O33">
        <v>-0.126</v>
      </c>
      <c r="P33">
        <v>1.2909999999999999</v>
      </c>
      <c r="Q33">
        <v>8.8400000000000006E-2</v>
      </c>
      <c r="R33">
        <v>0.27300000000000002</v>
      </c>
      <c r="S33">
        <v>2.07E-2</v>
      </c>
      <c r="T33">
        <v>10.435</v>
      </c>
      <c r="U33">
        <v>8.61</v>
      </c>
    </row>
    <row r="34" spans="1:21" x14ac:dyDescent="0.25">
      <c r="A34" s="1" t="s">
        <v>70</v>
      </c>
      <c r="B34" t="s">
        <v>238</v>
      </c>
      <c r="C34">
        <v>21590001</v>
      </c>
      <c r="D34" s="2">
        <v>43628</v>
      </c>
      <c r="E34" t="s">
        <v>72</v>
      </c>
      <c r="F34">
        <v>3.7999999999999999E-2</v>
      </c>
      <c r="G34">
        <v>2.4E-2</v>
      </c>
      <c r="H34">
        <v>12.643354711833735</v>
      </c>
      <c r="M34">
        <v>8.0009999999999994</v>
      </c>
      <c r="N34">
        <v>0.97699999999999998</v>
      </c>
      <c r="O34">
        <v>-0.51300000000000001</v>
      </c>
      <c r="P34">
        <v>1.0489999999999999</v>
      </c>
      <c r="Q34">
        <v>3.7600000000000001E-2</v>
      </c>
      <c r="R34">
        <v>9.2999999999999999E-2</v>
      </c>
      <c r="S34">
        <v>3.0000000000000001E-3</v>
      </c>
      <c r="T34">
        <v>4.9660000000000002</v>
      </c>
      <c r="U34">
        <v>8.4600000000000009</v>
      </c>
    </row>
    <row r="35" spans="1:21" x14ac:dyDescent="0.25">
      <c r="A35" s="1" t="s">
        <v>60</v>
      </c>
      <c r="B35" t="s">
        <v>235</v>
      </c>
      <c r="C35">
        <v>21500001</v>
      </c>
      <c r="D35" s="2">
        <v>43627</v>
      </c>
      <c r="E35" t="s">
        <v>62</v>
      </c>
      <c r="F35">
        <v>0.16800000000000001</v>
      </c>
      <c r="G35">
        <v>1.7999999999999999E-2</v>
      </c>
      <c r="H35">
        <v>15.360986017144064</v>
      </c>
      <c r="M35">
        <v>3.7170000000000001</v>
      </c>
      <c r="N35">
        <v>0.745</v>
      </c>
      <c r="O35">
        <v>-0.25900000000000001</v>
      </c>
      <c r="P35">
        <v>1.23</v>
      </c>
      <c r="Q35">
        <v>9.8500000000000004E-2</v>
      </c>
      <c r="R35">
        <v>3.3769999999999998</v>
      </c>
      <c r="S35">
        <v>0.1128</v>
      </c>
      <c r="T35">
        <v>10.634</v>
      </c>
      <c r="U35">
        <v>8.16</v>
      </c>
    </row>
    <row r="36" spans="1:21" x14ac:dyDescent="0.25">
      <c r="A36" s="1" t="s">
        <v>18</v>
      </c>
      <c r="B36" t="s">
        <v>221</v>
      </c>
      <c r="C36">
        <v>21390001</v>
      </c>
      <c r="D36" s="2">
        <v>43627</v>
      </c>
      <c r="E36" t="s">
        <v>20</v>
      </c>
      <c r="F36">
        <v>0.13200000000000001</v>
      </c>
      <c r="G36">
        <v>3.1E-2</v>
      </c>
      <c r="H36">
        <v>5.8022178978166075</v>
      </c>
      <c r="M36">
        <v>3.5259999999999998</v>
      </c>
      <c r="N36">
        <v>0.75900000000000001</v>
      </c>
      <c r="O36">
        <v>0.09</v>
      </c>
      <c r="P36">
        <v>1.097</v>
      </c>
      <c r="Q36">
        <v>0.11269999999999999</v>
      </c>
      <c r="R36">
        <v>3.38</v>
      </c>
      <c r="S36">
        <v>8.4199999999999997E-2</v>
      </c>
      <c r="T36">
        <v>8.3480000000000008</v>
      </c>
      <c r="U36">
        <v>8.5399999999999991</v>
      </c>
    </row>
    <row r="37" spans="1:21" x14ac:dyDescent="0.25">
      <c r="A37" s="1" t="s">
        <v>91</v>
      </c>
      <c r="B37" t="s">
        <v>245</v>
      </c>
      <c r="C37">
        <v>21300003</v>
      </c>
      <c r="D37" s="2">
        <v>43628</v>
      </c>
      <c r="E37" t="s">
        <v>93</v>
      </c>
      <c r="F37">
        <v>6.5000000000000002E-2</v>
      </c>
      <c r="G37">
        <v>0.03</v>
      </c>
      <c r="H37">
        <v>3.2081152882022019</v>
      </c>
      <c r="M37">
        <v>5.5979999999999999</v>
      </c>
      <c r="N37">
        <v>1.143</v>
      </c>
      <c r="O37">
        <v>-0.122</v>
      </c>
      <c r="P37">
        <v>1.204</v>
      </c>
      <c r="Q37">
        <v>5.4899999999999997E-2</v>
      </c>
      <c r="R37">
        <v>0.106</v>
      </c>
      <c r="S37">
        <v>1.0200000000000001E-2</v>
      </c>
      <c r="T37">
        <v>23.132999999999999</v>
      </c>
      <c r="U37">
        <v>8.5</v>
      </c>
    </row>
    <row r="38" spans="1:21" x14ac:dyDescent="0.25">
      <c r="A38" s="1" t="s">
        <v>42</v>
      </c>
      <c r="B38" t="s">
        <v>229</v>
      </c>
      <c r="C38">
        <v>21860001</v>
      </c>
      <c r="D38" s="2">
        <v>43627</v>
      </c>
      <c r="E38" t="s">
        <v>44</v>
      </c>
      <c r="F38">
        <v>0.02</v>
      </c>
      <c r="G38">
        <v>2.5000000000000001E-2</v>
      </c>
      <c r="H38">
        <v>14.713930944451128</v>
      </c>
      <c r="M38">
        <v>3.84</v>
      </c>
      <c r="N38">
        <v>0.28699999999999998</v>
      </c>
      <c r="O38">
        <v>0.16</v>
      </c>
      <c r="P38">
        <v>0.44700000000000001</v>
      </c>
      <c r="Q38">
        <v>3.2099999999999997E-2</v>
      </c>
      <c r="R38">
        <v>4.5460000000000003</v>
      </c>
      <c r="S38">
        <v>7.4800000000000005E-2</v>
      </c>
      <c r="T38">
        <v>10.657</v>
      </c>
      <c r="U38">
        <v>8.69</v>
      </c>
    </row>
    <row r="39" spans="1:21" x14ac:dyDescent="0.25">
      <c r="A39" s="1" t="s">
        <v>103</v>
      </c>
      <c r="B39" t="s">
        <v>249</v>
      </c>
      <c r="C39">
        <v>21690001</v>
      </c>
      <c r="D39" s="2">
        <v>43628</v>
      </c>
      <c r="E39" t="s">
        <v>105</v>
      </c>
      <c r="F39">
        <v>0.39800000000000002</v>
      </c>
      <c r="G39">
        <v>1.7000000000000001E-2</v>
      </c>
      <c r="H39">
        <v>13.631584277401128</v>
      </c>
      <c r="M39">
        <v>7.3929999999999998</v>
      </c>
      <c r="N39">
        <v>1.1659999999999999</v>
      </c>
      <c r="O39">
        <v>1.996</v>
      </c>
      <c r="P39">
        <v>1.3480000000000001</v>
      </c>
      <c r="Q39">
        <v>2.7699999999999999E-2</v>
      </c>
      <c r="R39">
        <v>6.6000000000000003E-2</v>
      </c>
      <c r="S39">
        <v>3.3E-3</v>
      </c>
      <c r="T39">
        <v>6.9649999999999999</v>
      </c>
      <c r="U39">
        <v>9.2799999999999994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8CA8-45B6-5449-B4CB-9290AF571532}">
  <dimension ref="A1:U39"/>
  <sheetViews>
    <sheetView workbookViewId="0">
      <selection activeCell="T10" sqref="T10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258</v>
      </c>
      <c r="C2">
        <v>21280001</v>
      </c>
      <c r="D2" s="2">
        <v>43634</v>
      </c>
      <c r="E2" t="s">
        <v>17</v>
      </c>
      <c r="F2">
        <v>0</v>
      </c>
      <c r="G2">
        <v>1.7999999999999999E-2</v>
      </c>
      <c r="H2">
        <v>7.8669118115913381</v>
      </c>
      <c r="M2">
        <v>2.5619999999999998</v>
      </c>
      <c r="N2">
        <v>0.106</v>
      </c>
      <c r="O2">
        <v>1.6E-2</v>
      </c>
      <c r="P2">
        <v>0.127</v>
      </c>
      <c r="Q2">
        <v>2.0799999999999999E-2</v>
      </c>
      <c r="R2">
        <v>6.8810000000000002</v>
      </c>
      <c r="S2">
        <v>4.58E-2</v>
      </c>
      <c r="T2">
        <v>15.382</v>
      </c>
      <c r="U2">
        <v>8.18</v>
      </c>
    </row>
    <row r="3" spans="1:21" x14ac:dyDescent="0.25">
      <c r="A3" s="1" t="s">
        <v>54</v>
      </c>
      <c r="B3" t="s">
        <v>271</v>
      </c>
      <c r="C3">
        <v>21350001</v>
      </c>
      <c r="D3" s="2">
        <v>43634</v>
      </c>
      <c r="E3" t="s">
        <v>56</v>
      </c>
      <c r="F3">
        <v>0</v>
      </c>
      <c r="G3">
        <v>2E-3</v>
      </c>
      <c r="H3">
        <v>17.819795293377219</v>
      </c>
      <c r="M3">
        <v>3.3170000000000002</v>
      </c>
      <c r="N3">
        <v>7.1999999999999995E-2</v>
      </c>
      <c r="O3">
        <v>-1E-3</v>
      </c>
      <c r="P3">
        <v>0.40500000000000003</v>
      </c>
      <c r="Q3">
        <v>5.0099999999999999E-2</v>
      </c>
      <c r="R3">
        <v>2.468</v>
      </c>
      <c r="S3">
        <v>5.1799999999999999E-2</v>
      </c>
      <c r="T3">
        <v>12.234999999999999</v>
      </c>
      <c r="U3">
        <v>8.2799999999999994</v>
      </c>
    </row>
    <row r="4" spans="1:21" x14ac:dyDescent="0.25">
      <c r="A4" s="1" t="s">
        <v>106</v>
      </c>
      <c r="B4" t="s">
        <v>288</v>
      </c>
      <c r="C4">
        <v>21770001</v>
      </c>
      <c r="D4" s="2">
        <v>43635</v>
      </c>
      <c r="E4" t="s">
        <v>108</v>
      </c>
      <c r="F4">
        <v>0</v>
      </c>
      <c r="G4">
        <v>4.0000000000000001E-3</v>
      </c>
      <c r="H4">
        <v>4.2904619552522032</v>
      </c>
      <c r="M4">
        <v>3.1859999999999999</v>
      </c>
      <c r="N4">
        <v>7.5999999999999998E-2</v>
      </c>
      <c r="O4">
        <v>3.2000000000000001E-2</v>
      </c>
      <c r="P4">
        <v>0.33300000000000002</v>
      </c>
      <c r="Q4">
        <v>8.3500000000000005E-2</v>
      </c>
      <c r="R4">
        <v>4.8159999999999998</v>
      </c>
      <c r="S4">
        <v>7.2300000000000003E-2</v>
      </c>
      <c r="T4">
        <v>17.347000000000001</v>
      </c>
      <c r="U4">
        <v>8.3000000000000007</v>
      </c>
    </row>
    <row r="5" spans="1:21" x14ac:dyDescent="0.25">
      <c r="A5" s="1" t="s">
        <v>36</v>
      </c>
      <c r="B5" t="s">
        <v>265</v>
      </c>
      <c r="C5">
        <v>21810002</v>
      </c>
      <c r="D5" s="2">
        <v>43634</v>
      </c>
      <c r="E5" t="s">
        <v>38</v>
      </c>
      <c r="F5">
        <v>7.1999999999999995E-2</v>
      </c>
      <c r="G5">
        <v>7.0000000000000001E-3</v>
      </c>
      <c r="H5">
        <v>13.208057320729388</v>
      </c>
      <c r="M5">
        <v>4.5259999999999998</v>
      </c>
      <c r="N5">
        <v>5.1999999999999998E-2</v>
      </c>
      <c r="O5">
        <v>0</v>
      </c>
      <c r="P5">
        <v>0.86599999999999999</v>
      </c>
      <c r="Q5">
        <v>0.1139</v>
      </c>
      <c r="R5">
        <v>0.83599999999999997</v>
      </c>
      <c r="S5">
        <v>4.2299999999999997E-2</v>
      </c>
      <c r="T5">
        <v>16.145</v>
      </c>
      <c r="U5">
        <v>8.48</v>
      </c>
    </row>
    <row r="6" spans="1:21" x14ac:dyDescent="0.25">
      <c r="A6" s="1" t="s">
        <v>76</v>
      </c>
      <c r="B6" t="s">
        <v>278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268</v>
      </c>
      <c r="C7">
        <v>21940001</v>
      </c>
      <c r="D7" s="2">
        <v>43634</v>
      </c>
      <c r="E7" t="s">
        <v>47</v>
      </c>
      <c r="F7">
        <v>0</v>
      </c>
      <c r="G7">
        <v>4.9000000000000002E-2</v>
      </c>
      <c r="H7">
        <v>3.3904671723247564</v>
      </c>
      <c r="M7">
        <v>3.4470000000000001</v>
      </c>
      <c r="N7">
        <v>8.3000000000000004E-2</v>
      </c>
      <c r="O7">
        <v>8.9999999999999993E-3</v>
      </c>
      <c r="P7">
        <v>0.66200000000000003</v>
      </c>
      <c r="Q7">
        <v>5.1000000000000004E-3</v>
      </c>
      <c r="R7">
        <v>6.3579999999999997</v>
      </c>
      <c r="S7">
        <v>6.6100000000000006E-2</v>
      </c>
      <c r="T7">
        <v>14.939</v>
      </c>
      <c r="U7">
        <v>8.09</v>
      </c>
    </row>
    <row r="8" spans="1:21" x14ac:dyDescent="0.25">
      <c r="A8" s="1" t="s">
        <v>48</v>
      </c>
      <c r="B8" t="s">
        <v>269</v>
      </c>
      <c r="C8">
        <v>21170001</v>
      </c>
      <c r="D8" s="2">
        <v>43634</v>
      </c>
      <c r="E8" t="s">
        <v>50</v>
      </c>
      <c r="F8">
        <v>0</v>
      </c>
      <c r="G8">
        <v>1.7999999999999999E-2</v>
      </c>
      <c r="H8">
        <v>8.5610254350255772</v>
      </c>
      <c r="M8">
        <v>7.34</v>
      </c>
      <c r="N8">
        <v>7.5999999999999998E-2</v>
      </c>
      <c r="O8">
        <v>0</v>
      </c>
      <c r="P8">
        <v>0.83899999999999997</v>
      </c>
      <c r="Q8">
        <v>3.1099999999999999E-2</v>
      </c>
      <c r="R8">
        <v>0.22600000000000001</v>
      </c>
      <c r="S8">
        <v>6.0000000000000001E-3</v>
      </c>
      <c r="T8">
        <v>12.018000000000001</v>
      </c>
      <c r="U8">
        <v>8.3800000000000008</v>
      </c>
    </row>
    <row r="9" spans="1:21" x14ac:dyDescent="0.25">
      <c r="A9" s="1" t="s">
        <v>97</v>
      </c>
      <c r="B9" t="s">
        <v>285</v>
      </c>
      <c r="C9">
        <v>21300005</v>
      </c>
      <c r="D9" s="2">
        <v>43635</v>
      </c>
      <c r="E9" t="s">
        <v>99</v>
      </c>
      <c r="F9">
        <v>0</v>
      </c>
      <c r="G9">
        <v>6.0000000000000001E-3</v>
      </c>
      <c r="H9">
        <v>4.602224853913345</v>
      </c>
      <c r="M9">
        <v>5.2329999999999997</v>
      </c>
      <c r="N9">
        <v>2.3E-2</v>
      </c>
      <c r="O9">
        <v>0</v>
      </c>
      <c r="P9">
        <v>0.6</v>
      </c>
      <c r="Q9">
        <v>8.8099999999999998E-2</v>
      </c>
      <c r="R9">
        <v>0.36899999999999999</v>
      </c>
      <c r="S9">
        <v>1.2699999999999999E-2</v>
      </c>
      <c r="T9">
        <v>13.468</v>
      </c>
      <c r="U9">
        <v>7.85</v>
      </c>
    </row>
    <row r="10" spans="1:21" x14ac:dyDescent="0.25">
      <c r="A10" s="1" t="s">
        <v>33</v>
      </c>
      <c r="B10" t="s">
        <v>264</v>
      </c>
      <c r="C10">
        <v>21810001</v>
      </c>
      <c r="D10" s="2">
        <v>43634</v>
      </c>
      <c r="E10" t="s">
        <v>35</v>
      </c>
      <c r="F10">
        <v>0.73299999999999998</v>
      </c>
      <c r="G10">
        <v>0</v>
      </c>
      <c r="H10">
        <v>8.0316167391859032</v>
      </c>
      <c r="M10">
        <v>4.968</v>
      </c>
      <c r="N10">
        <v>3.7999999999999999E-2</v>
      </c>
      <c r="O10">
        <v>-1E-3</v>
      </c>
      <c r="P10">
        <v>0.78</v>
      </c>
      <c r="Q10">
        <v>-3.8999999999999998E-3</v>
      </c>
      <c r="R10">
        <v>1.9410000000000001</v>
      </c>
      <c r="S10">
        <v>7.8899999999999998E-2</v>
      </c>
      <c r="T10">
        <v>17.204999999999998</v>
      </c>
      <c r="U10">
        <v>8.56</v>
      </c>
    </row>
    <row r="11" spans="1:21" x14ac:dyDescent="0.25">
      <c r="A11" s="1" t="s">
        <v>94</v>
      </c>
      <c r="B11" t="s">
        <v>284</v>
      </c>
      <c r="C11">
        <v>21300004</v>
      </c>
      <c r="D11" s="2">
        <v>43635</v>
      </c>
      <c r="E11" t="s">
        <v>96</v>
      </c>
      <c r="F11">
        <v>0</v>
      </c>
      <c r="G11">
        <v>1.4E-2</v>
      </c>
      <c r="H11">
        <v>8.3492619566897073</v>
      </c>
      <c r="M11">
        <v>5.6280000000000001</v>
      </c>
      <c r="N11">
        <v>4.4999999999999998E-2</v>
      </c>
      <c r="O11">
        <v>1E-3</v>
      </c>
      <c r="P11">
        <v>0.78500000000000003</v>
      </c>
      <c r="Q11">
        <v>5.0900000000000001E-2</v>
      </c>
      <c r="R11">
        <v>0.17100000000000001</v>
      </c>
      <c r="S11">
        <v>8.3000000000000001E-3</v>
      </c>
      <c r="T11">
        <v>23.832000000000001</v>
      </c>
      <c r="U11">
        <v>8.6199999999999992</v>
      </c>
    </row>
    <row r="12" spans="1:21" x14ac:dyDescent="0.25">
      <c r="A12" s="1" t="s">
        <v>5</v>
      </c>
      <c r="B12" t="s">
        <v>255</v>
      </c>
      <c r="C12">
        <v>21070001</v>
      </c>
      <c r="D12" s="2">
        <v>43634</v>
      </c>
      <c r="E12" t="s">
        <v>8</v>
      </c>
      <c r="F12">
        <v>0</v>
      </c>
      <c r="G12">
        <v>1.4E-2</v>
      </c>
      <c r="H12">
        <v>6.3375089124989445</v>
      </c>
      <c r="M12">
        <v>4.774</v>
      </c>
      <c r="N12">
        <v>7.0999999999999994E-2</v>
      </c>
      <c r="O12">
        <v>2E-3</v>
      </c>
      <c r="P12">
        <v>1.22</v>
      </c>
      <c r="Q12">
        <v>1.2500000000000001E-2</v>
      </c>
      <c r="R12">
        <v>0.26</v>
      </c>
      <c r="S12">
        <v>2.58E-2</v>
      </c>
      <c r="T12">
        <v>33.143000000000001</v>
      </c>
      <c r="U12">
        <v>8.5500000000000007</v>
      </c>
    </row>
    <row r="13" spans="1:21" x14ac:dyDescent="0.25">
      <c r="A13" s="1" t="s">
        <v>112</v>
      </c>
      <c r="B13" t="s">
        <v>290</v>
      </c>
      <c r="C13">
        <v>21880001</v>
      </c>
      <c r="D13" s="2">
        <v>43635</v>
      </c>
      <c r="E13" t="s">
        <v>114</v>
      </c>
      <c r="F13">
        <v>13.927</v>
      </c>
      <c r="G13">
        <v>4.0000000000000001E-3</v>
      </c>
      <c r="H13">
        <v>7.9727935507592731</v>
      </c>
      <c r="M13">
        <v>14.19</v>
      </c>
      <c r="N13">
        <v>0.06</v>
      </c>
      <c r="O13">
        <v>1E-3</v>
      </c>
      <c r="P13">
        <v>1.37</v>
      </c>
      <c r="Q13">
        <v>4.4400000000000002E-2</v>
      </c>
      <c r="R13">
        <v>0.86199999999999999</v>
      </c>
      <c r="S13">
        <v>5.45E-2</v>
      </c>
      <c r="T13">
        <v>6.1840000000000002</v>
      </c>
      <c r="U13">
        <v>9.6</v>
      </c>
    </row>
    <row r="14" spans="1:21" x14ac:dyDescent="0.25">
      <c r="A14" s="1" t="s">
        <v>85</v>
      </c>
      <c r="B14" t="s">
        <v>281</v>
      </c>
      <c r="C14">
        <v>21300001</v>
      </c>
      <c r="D14" s="2">
        <v>43635</v>
      </c>
      <c r="E14" t="s">
        <v>87</v>
      </c>
      <c r="F14">
        <v>0</v>
      </c>
      <c r="G14">
        <v>1.2999999999999999E-2</v>
      </c>
      <c r="H14">
        <v>3.5316428245486695</v>
      </c>
      <c r="M14">
        <v>5.492</v>
      </c>
      <c r="N14">
        <v>4.9000000000000002E-2</v>
      </c>
      <c r="O14">
        <v>1E-3</v>
      </c>
      <c r="P14">
        <v>0.58299999999999996</v>
      </c>
      <c r="Q14">
        <v>9.8799999999999999E-2</v>
      </c>
      <c r="R14">
        <v>0.17199999999999999</v>
      </c>
      <c r="S14">
        <v>2.3999999999999998E-3</v>
      </c>
      <c r="T14">
        <v>22.501999999999999</v>
      </c>
      <c r="U14">
        <v>8.42</v>
      </c>
    </row>
    <row r="15" spans="1:21" x14ac:dyDescent="0.25">
      <c r="A15" s="1" t="s">
        <v>63</v>
      </c>
      <c r="B15" t="s">
        <v>274</v>
      </c>
      <c r="C15">
        <v>21040001</v>
      </c>
      <c r="D15" s="2">
        <v>43635</v>
      </c>
      <c r="E15" t="s">
        <v>66</v>
      </c>
      <c r="F15">
        <v>0</v>
      </c>
      <c r="G15">
        <v>1.6E-2</v>
      </c>
      <c r="H15">
        <v>7.0492694924611738</v>
      </c>
      <c r="M15">
        <v>7.0549999999999997</v>
      </c>
      <c r="N15">
        <v>0.11700000000000001</v>
      </c>
      <c r="O15">
        <v>3.1E-2</v>
      </c>
      <c r="P15">
        <v>1.018</v>
      </c>
      <c r="Q15">
        <v>5.04E-2</v>
      </c>
      <c r="R15">
        <v>1.252</v>
      </c>
      <c r="S15">
        <v>5.0700000000000002E-2</v>
      </c>
      <c r="T15">
        <v>6.8040000000000003</v>
      </c>
      <c r="U15">
        <v>7.89</v>
      </c>
    </row>
    <row r="16" spans="1:21" x14ac:dyDescent="0.25">
      <c r="A16" s="1" t="s">
        <v>115</v>
      </c>
      <c r="B16" t="s">
        <v>291</v>
      </c>
      <c r="C16">
        <v>21890001</v>
      </c>
      <c r="D16" s="2">
        <v>43635</v>
      </c>
      <c r="E16" t="s">
        <v>117</v>
      </c>
      <c r="F16">
        <v>0</v>
      </c>
      <c r="G16">
        <v>0</v>
      </c>
      <c r="H16">
        <v>2.2845912299041027</v>
      </c>
      <c r="M16">
        <v>8.41</v>
      </c>
      <c r="N16">
        <v>5.6000000000000001E-2</v>
      </c>
      <c r="O16">
        <v>0</v>
      </c>
      <c r="P16">
        <v>0.60899999999999999</v>
      </c>
      <c r="Q16">
        <v>0.122</v>
      </c>
      <c r="R16">
        <v>0.16500000000000001</v>
      </c>
      <c r="S16">
        <v>1.3599999999999999E-2</v>
      </c>
      <c r="T16">
        <v>1.0669999999999999</v>
      </c>
      <c r="U16">
        <v>7.71</v>
      </c>
    </row>
    <row r="17" spans="1:21" x14ac:dyDescent="0.25">
      <c r="A17" s="1" t="s">
        <v>73</v>
      </c>
      <c r="B17" t="s">
        <v>277</v>
      </c>
      <c r="C17">
        <v>21910001</v>
      </c>
      <c r="D17" s="2">
        <v>43635</v>
      </c>
      <c r="E17" t="s">
        <v>75</v>
      </c>
      <c r="F17">
        <v>0</v>
      </c>
      <c r="G17">
        <v>0</v>
      </c>
      <c r="H17">
        <v>8.2022039856231324</v>
      </c>
      <c r="M17">
        <v>6.7350000000000003</v>
      </c>
      <c r="N17">
        <v>3.1E-2</v>
      </c>
      <c r="O17">
        <v>1E-3</v>
      </c>
      <c r="P17">
        <v>0.85699999999999998</v>
      </c>
      <c r="Q17">
        <v>2.18E-2</v>
      </c>
      <c r="R17">
        <v>0.22700000000000001</v>
      </c>
      <c r="S17">
        <v>2.58E-2</v>
      </c>
      <c r="T17">
        <v>10.000999999999999</v>
      </c>
      <c r="U17">
        <v>8.9</v>
      </c>
    </row>
    <row r="18" spans="1:21" x14ac:dyDescent="0.25">
      <c r="A18" s="1" t="s">
        <v>79</v>
      </c>
      <c r="B18" t="s">
        <v>279</v>
      </c>
      <c r="C18">
        <v>21150001</v>
      </c>
      <c r="D18" s="2">
        <v>43635</v>
      </c>
      <c r="E18" t="s">
        <v>81</v>
      </c>
      <c r="F18">
        <v>0</v>
      </c>
      <c r="G18">
        <v>8.0000000000000002E-3</v>
      </c>
      <c r="H18">
        <v>8.019852101500577</v>
      </c>
      <c r="M18">
        <v>4.9589999999999996</v>
      </c>
      <c r="N18">
        <v>4.3999999999999997E-2</v>
      </c>
      <c r="O18">
        <v>0</v>
      </c>
      <c r="P18">
        <v>0.65100000000000002</v>
      </c>
      <c r="Q18">
        <v>1.4E-2</v>
      </c>
      <c r="R18">
        <v>0.186</v>
      </c>
      <c r="S18">
        <v>4.7999999999999996E-3</v>
      </c>
      <c r="T18">
        <v>7.431</v>
      </c>
      <c r="U18">
        <v>8.8000000000000007</v>
      </c>
    </row>
    <row r="19" spans="1:21" x14ac:dyDescent="0.25">
      <c r="A19" s="1" t="s">
        <v>118</v>
      </c>
      <c r="B19" t="s">
        <v>292</v>
      </c>
      <c r="C19">
        <v>21920001</v>
      </c>
      <c r="D19" s="2">
        <v>43635</v>
      </c>
      <c r="E19" t="s">
        <v>120</v>
      </c>
      <c r="F19">
        <v>2.25</v>
      </c>
      <c r="G19">
        <v>0</v>
      </c>
      <c r="H19">
        <v>10.872776740192156</v>
      </c>
      <c r="M19">
        <v>7.7670000000000003</v>
      </c>
      <c r="N19">
        <v>0.19500000000000001</v>
      </c>
      <c r="O19">
        <v>6.4000000000000001E-2</v>
      </c>
      <c r="P19">
        <v>1.806</v>
      </c>
      <c r="Q19">
        <v>1.7100000000000001E-2</v>
      </c>
      <c r="R19">
        <v>1.538</v>
      </c>
      <c r="S19">
        <v>7.3400000000000007E-2</v>
      </c>
      <c r="T19">
        <v>8.9109999999999996</v>
      </c>
      <c r="U19">
        <v>7.87</v>
      </c>
    </row>
    <row r="20" spans="1:21" x14ac:dyDescent="0.25">
      <c r="A20" s="1" t="s">
        <v>100</v>
      </c>
      <c r="B20" t="s">
        <v>286</v>
      </c>
      <c r="C20">
        <v>21620001</v>
      </c>
      <c r="D20" s="2">
        <v>43635</v>
      </c>
      <c r="E20" t="s">
        <v>102</v>
      </c>
      <c r="F20">
        <v>2.8650000000000002</v>
      </c>
      <c r="G20">
        <v>7.0000000000000001E-3</v>
      </c>
      <c r="H20">
        <v>9.0080816670679695</v>
      </c>
      <c r="M20">
        <v>9.0960000000000001</v>
      </c>
      <c r="N20">
        <v>0.1</v>
      </c>
      <c r="O20">
        <v>1E-3</v>
      </c>
      <c r="P20">
        <v>2.431</v>
      </c>
      <c r="Q20">
        <v>0.3266</v>
      </c>
      <c r="R20">
        <v>1.452</v>
      </c>
      <c r="S20">
        <v>0.1043</v>
      </c>
      <c r="T20">
        <v>8.6579999999999995</v>
      </c>
      <c r="U20">
        <v>9.49</v>
      </c>
    </row>
    <row r="21" spans="1:21" x14ac:dyDescent="0.25">
      <c r="A21" s="1" t="s">
        <v>21</v>
      </c>
      <c r="B21" t="s">
        <v>260</v>
      </c>
      <c r="C21">
        <v>21520001</v>
      </c>
      <c r="D21" s="2">
        <v>43634</v>
      </c>
      <c r="E21" t="s">
        <v>23</v>
      </c>
      <c r="F21">
        <v>22.26</v>
      </c>
      <c r="G21">
        <v>6.0000000000000001E-3</v>
      </c>
      <c r="H21">
        <v>13.590408045502485</v>
      </c>
      <c r="M21">
        <v>4.7709999999999999</v>
      </c>
      <c r="N21">
        <v>5.8999999999999997E-2</v>
      </c>
      <c r="O21">
        <v>0</v>
      </c>
      <c r="P21">
        <v>1.7729999999999999</v>
      </c>
      <c r="Q21">
        <v>0.36259999999999998</v>
      </c>
      <c r="R21">
        <v>2.1579999999999999</v>
      </c>
      <c r="S21">
        <v>6.93E-2</v>
      </c>
      <c r="T21">
        <v>21.765000000000001</v>
      </c>
      <c r="U21">
        <v>8.5500000000000007</v>
      </c>
    </row>
    <row r="22" spans="1:21" x14ac:dyDescent="0.25">
      <c r="A22" s="1" t="s">
        <v>30</v>
      </c>
      <c r="B22" t="s">
        <v>263</v>
      </c>
      <c r="C22">
        <v>21780001</v>
      </c>
      <c r="D22" s="2">
        <v>43634</v>
      </c>
      <c r="E22" t="s">
        <v>32</v>
      </c>
      <c r="F22">
        <v>0</v>
      </c>
      <c r="G22">
        <v>0</v>
      </c>
      <c r="H22">
        <v>13.537467175918518</v>
      </c>
      <c r="M22">
        <v>6.42</v>
      </c>
      <c r="N22">
        <v>4.9000000000000002E-2</v>
      </c>
      <c r="O22">
        <v>0</v>
      </c>
      <c r="P22">
        <v>0.70599999999999996</v>
      </c>
      <c r="Q22">
        <v>5.7200000000000001E-2</v>
      </c>
      <c r="R22">
        <v>0.14899999999999999</v>
      </c>
      <c r="S22">
        <v>4.7999999999999996E-3</v>
      </c>
      <c r="T22">
        <v>26.952999999999999</v>
      </c>
      <c r="U22">
        <v>8.5</v>
      </c>
    </row>
    <row r="23" spans="1:21" x14ac:dyDescent="0.25">
      <c r="A23" s="1" t="s">
        <v>109</v>
      </c>
      <c r="B23" t="s">
        <v>289</v>
      </c>
      <c r="C23">
        <v>21870001</v>
      </c>
      <c r="D23" s="2">
        <v>43635</v>
      </c>
      <c r="E23" t="s">
        <v>111</v>
      </c>
      <c r="F23">
        <v>0</v>
      </c>
      <c r="G23">
        <v>8.9999999999999993E-3</v>
      </c>
      <c r="H23">
        <v>9.5551373194356337</v>
      </c>
      <c r="M23">
        <v>11.2</v>
      </c>
      <c r="N23">
        <v>0.18099999999999999</v>
      </c>
      <c r="O23">
        <v>8.0000000000000002E-3</v>
      </c>
      <c r="P23">
        <v>2.988</v>
      </c>
      <c r="Q23">
        <v>3.5499999999999997E-2</v>
      </c>
      <c r="R23">
        <v>0.46300000000000002</v>
      </c>
      <c r="S23">
        <v>4.53E-2</v>
      </c>
      <c r="T23">
        <v>3.0680000000000001</v>
      </c>
      <c r="U23">
        <v>10.3</v>
      </c>
    </row>
    <row r="24" spans="1:21" x14ac:dyDescent="0.25">
      <c r="A24" s="1" t="s">
        <v>82</v>
      </c>
      <c r="B24" t="s">
        <v>280</v>
      </c>
      <c r="C24">
        <v>21260001</v>
      </c>
      <c r="D24" s="2">
        <v>43635</v>
      </c>
      <c r="E24" t="s">
        <v>84</v>
      </c>
      <c r="F24">
        <v>0</v>
      </c>
      <c r="G24">
        <v>6.0000000000000001E-3</v>
      </c>
      <c r="H24">
        <v>7.4139732607062827</v>
      </c>
      <c r="M24">
        <v>9.24</v>
      </c>
      <c r="N24">
        <v>4.4999999999999998E-2</v>
      </c>
      <c r="O24">
        <v>-1E-3</v>
      </c>
      <c r="P24">
        <v>1.1830000000000001</v>
      </c>
      <c r="Q24">
        <v>0.93320000000000003</v>
      </c>
      <c r="R24">
        <v>0.159</v>
      </c>
      <c r="S24">
        <v>8.9999999999999993E-3</v>
      </c>
      <c r="T24">
        <v>3.0720000000000001</v>
      </c>
      <c r="U24">
        <v>8.2799999999999994</v>
      </c>
    </row>
    <row r="25" spans="1:21" x14ac:dyDescent="0.25">
      <c r="A25" s="1" t="s">
        <v>27</v>
      </c>
      <c r="B25" t="s">
        <v>262</v>
      </c>
      <c r="C25">
        <v>21670001</v>
      </c>
      <c r="D25" s="2">
        <v>43634</v>
      </c>
      <c r="E25" t="s">
        <v>29</v>
      </c>
      <c r="F25">
        <v>0</v>
      </c>
      <c r="G25">
        <v>1E-3</v>
      </c>
      <c r="H25">
        <v>24.137405730397333</v>
      </c>
      <c r="M25">
        <v>8.9469999999999992</v>
      </c>
      <c r="N25">
        <v>0.112</v>
      </c>
      <c r="O25">
        <v>1E-3</v>
      </c>
      <c r="P25">
        <v>1.774</v>
      </c>
      <c r="Q25">
        <v>0.3654</v>
      </c>
      <c r="R25">
        <v>0.192</v>
      </c>
      <c r="S25">
        <v>2.2200000000000001E-2</v>
      </c>
      <c r="T25">
        <v>17.888000000000002</v>
      </c>
      <c r="U25">
        <v>8.6999999999999993</v>
      </c>
    </row>
    <row r="26" spans="1:21" x14ac:dyDescent="0.25">
      <c r="A26" s="1" t="s">
        <v>57</v>
      </c>
      <c r="B26" t="s">
        <v>272</v>
      </c>
      <c r="C26">
        <v>21420001</v>
      </c>
      <c r="D26" s="2">
        <v>43634</v>
      </c>
      <c r="E26" t="s">
        <v>59</v>
      </c>
      <c r="F26">
        <v>0</v>
      </c>
      <c r="G26">
        <v>6.0000000000000001E-3</v>
      </c>
      <c r="H26">
        <v>11.896300218815528</v>
      </c>
      <c r="M26">
        <v>3.3849999999999998</v>
      </c>
      <c r="N26">
        <v>0.10199999999999999</v>
      </c>
      <c r="O26">
        <v>4.0000000000000001E-3</v>
      </c>
      <c r="P26">
        <v>1.0289999999999999</v>
      </c>
      <c r="Q26">
        <v>-6.4000000000000003E-3</v>
      </c>
      <c r="R26">
        <v>4.3559999999999999</v>
      </c>
      <c r="S26">
        <v>0.16120000000000001</v>
      </c>
      <c r="T26">
        <v>13.561</v>
      </c>
      <c r="U26">
        <v>8.09</v>
      </c>
    </row>
    <row r="27" spans="1:21" x14ac:dyDescent="0.25">
      <c r="A27" s="1" t="s">
        <v>51</v>
      </c>
      <c r="B27" t="s">
        <v>270</v>
      </c>
      <c r="C27">
        <v>21170002</v>
      </c>
      <c r="D27" s="2">
        <v>43634</v>
      </c>
      <c r="E27" t="s">
        <v>53</v>
      </c>
      <c r="F27">
        <v>0.15</v>
      </c>
      <c r="G27">
        <v>1.7000000000000001E-2</v>
      </c>
      <c r="H27">
        <v>7.5727958694581856</v>
      </c>
      <c r="M27">
        <v>7.0549999999999997</v>
      </c>
      <c r="N27">
        <v>5.5E-2</v>
      </c>
      <c r="O27">
        <v>0</v>
      </c>
      <c r="P27">
        <v>0.95099999999999996</v>
      </c>
      <c r="Q27">
        <v>1.32E-2</v>
      </c>
      <c r="R27">
        <v>0.14799999999999999</v>
      </c>
      <c r="S27">
        <v>1.4E-3</v>
      </c>
      <c r="T27">
        <v>11.986000000000001</v>
      </c>
      <c r="U27">
        <v>8.4499999999999993</v>
      </c>
    </row>
    <row r="28" spans="1:21" x14ac:dyDescent="0.25">
      <c r="A28" s="1" t="s">
        <v>67</v>
      </c>
      <c r="B28" t="s">
        <v>275</v>
      </c>
      <c r="C28">
        <v>21270001</v>
      </c>
      <c r="D28" s="2">
        <v>43635</v>
      </c>
      <c r="E28" t="s">
        <v>69</v>
      </c>
      <c r="F28">
        <v>0</v>
      </c>
      <c r="G28">
        <v>1.7000000000000001E-2</v>
      </c>
      <c r="H28">
        <v>6.737506593800032</v>
      </c>
      <c r="M28">
        <v>7.66</v>
      </c>
      <c r="N28">
        <v>2.3E-2</v>
      </c>
      <c r="O28">
        <v>-1E-3</v>
      </c>
      <c r="P28">
        <v>0.52300000000000002</v>
      </c>
      <c r="Q28">
        <v>6.93E-2</v>
      </c>
      <c r="R28">
        <v>0.17599999999999999</v>
      </c>
      <c r="S28">
        <v>7.3000000000000001E-3</v>
      </c>
      <c r="T28">
        <v>0.82199999999999995</v>
      </c>
      <c r="U28">
        <v>8.5</v>
      </c>
    </row>
    <row r="29" spans="1:21" x14ac:dyDescent="0.25">
      <c r="A29" s="1" t="s">
        <v>12</v>
      </c>
      <c r="B29" t="s">
        <v>257</v>
      </c>
      <c r="C29">
        <v>21130002</v>
      </c>
      <c r="D29" s="2">
        <v>43634</v>
      </c>
      <c r="E29" t="s">
        <v>14</v>
      </c>
      <c r="F29">
        <v>0.10199999999999999</v>
      </c>
      <c r="G29">
        <v>2.1000000000000001E-2</v>
      </c>
      <c r="H29">
        <v>12.96099992933754</v>
      </c>
      <c r="M29">
        <v>6.2309999999999999</v>
      </c>
      <c r="N29">
        <v>6.2E-2</v>
      </c>
      <c r="O29">
        <v>1E-3</v>
      </c>
      <c r="P29">
        <v>1.494</v>
      </c>
      <c r="Q29">
        <v>2.06E-2</v>
      </c>
      <c r="R29">
        <v>0.17499999999999999</v>
      </c>
      <c r="S29">
        <v>7.0000000000000001E-3</v>
      </c>
      <c r="T29">
        <v>17.53</v>
      </c>
      <c r="U29">
        <v>7.99</v>
      </c>
    </row>
    <row r="30" spans="1:21" x14ac:dyDescent="0.25">
      <c r="A30" s="1" t="s">
        <v>9</v>
      </c>
      <c r="B30" t="s">
        <v>256</v>
      </c>
      <c r="C30">
        <v>21130001</v>
      </c>
      <c r="D30" s="2">
        <v>43634</v>
      </c>
      <c r="E30" t="s">
        <v>11</v>
      </c>
      <c r="F30">
        <v>0</v>
      </c>
      <c r="G30">
        <v>1.7999999999999999E-2</v>
      </c>
      <c r="H30">
        <v>14.69628398792314</v>
      </c>
      <c r="M30">
        <v>6.6980000000000004</v>
      </c>
      <c r="N30">
        <v>8.3000000000000004E-2</v>
      </c>
      <c r="O30">
        <v>1E-3</v>
      </c>
      <c r="P30">
        <v>1.66</v>
      </c>
      <c r="Q30">
        <v>0.16619999999999999</v>
      </c>
      <c r="R30">
        <v>0.191</v>
      </c>
      <c r="S30">
        <v>8.2000000000000007E-3</v>
      </c>
      <c r="T30">
        <v>18.431999999999999</v>
      </c>
      <c r="U30">
        <v>7.79</v>
      </c>
    </row>
    <row r="31" spans="1:21" x14ac:dyDescent="0.25">
      <c r="A31" s="1" t="s">
        <v>88</v>
      </c>
      <c r="B31" t="s">
        <v>282</v>
      </c>
      <c r="C31">
        <v>21300002</v>
      </c>
      <c r="D31" s="2">
        <v>43635</v>
      </c>
      <c r="E31" t="s">
        <v>90</v>
      </c>
      <c r="F31">
        <v>0</v>
      </c>
      <c r="G31">
        <v>1.0999999999999999E-2</v>
      </c>
      <c r="H31">
        <v>3.8551703608951375</v>
      </c>
      <c r="M31">
        <v>5.1449999999999996</v>
      </c>
      <c r="N31">
        <v>0</v>
      </c>
      <c r="O31">
        <v>-1E-3</v>
      </c>
      <c r="P31">
        <v>0.52300000000000002</v>
      </c>
      <c r="Q31">
        <v>6.0499999999999998E-2</v>
      </c>
      <c r="R31">
        <v>0.157</v>
      </c>
      <c r="S31">
        <v>3.3E-3</v>
      </c>
      <c r="T31">
        <v>23.512</v>
      </c>
      <c r="U31">
        <v>8.19</v>
      </c>
    </row>
    <row r="32" spans="1:21" x14ac:dyDescent="0.25">
      <c r="A32" s="1" t="s">
        <v>24</v>
      </c>
      <c r="B32" t="s">
        <v>261</v>
      </c>
      <c r="C32">
        <v>21570001</v>
      </c>
      <c r="D32" s="2">
        <v>43634</v>
      </c>
      <c r="E32" t="s">
        <v>26</v>
      </c>
      <c r="F32">
        <v>0</v>
      </c>
      <c r="G32">
        <v>1.4E-2</v>
      </c>
      <c r="H32">
        <v>9.2963152903584589</v>
      </c>
      <c r="M32">
        <v>5.8719999999999999</v>
      </c>
      <c r="N32">
        <v>1.9E-2</v>
      </c>
      <c r="O32">
        <v>0</v>
      </c>
      <c r="P32">
        <v>0.50800000000000001</v>
      </c>
      <c r="Q32">
        <v>1.11E-2</v>
      </c>
      <c r="R32">
        <v>0.16300000000000001</v>
      </c>
      <c r="S32">
        <v>1.5E-3</v>
      </c>
      <c r="T32">
        <v>6.1079999999999997</v>
      </c>
      <c r="U32">
        <v>8.2799999999999994</v>
      </c>
    </row>
    <row r="33" spans="1:21" x14ac:dyDescent="0.25">
      <c r="A33" s="1" t="s">
        <v>39</v>
      </c>
      <c r="B33" t="s">
        <v>266</v>
      </c>
      <c r="C33">
        <v>21830001</v>
      </c>
      <c r="D33" s="2">
        <v>43634</v>
      </c>
      <c r="E33" t="s">
        <v>41</v>
      </c>
      <c r="F33">
        <v>0</v>
      </c>
      <c r="G33">
        <v>1E-3</v>
      </c>
      <c r="H33">
        <v>9.6433721020755794</v>
      </c>
      <c r="M33">
        <v>3.673</v>
      </c>
      <c r="N33">
        <v>3.7999999999999999E-2</v>
      </c>
      <c r="O33">
        <v>0</v>
      </c>
      <c r="P33">
        <v>0.67400000000000004</v>
      </c>
      <c r="Q33">
        <v>9.35E-2</v>
      </c>
      <c r="R33">
        <v>0.35699999999999998</v>
      </c>
      <c r="S33">
        <v>1.8499999999999999E-2</v>
      </c>
      <c r="T33">
        <v>10.462</v>
      </c>
      <c r="U33">
        <v>8.6</v>
      </c>
    </row>
    <row r="34" spans="1:21" x14ac:dyDescent="0.25">
      <c r="A34" s="1" t="s">
        <v>70</v>
      </c>
      <c r="B34" t="s">
        <v>276</v>
      </c>
      <c r="C34">
        <v>21590001</v>
      </c>
      <c r="D34" s="2">
        <v>43635</v>
      </c>
      <c r="E34" t="s">
        <v>72</v>
      </c>
      <c r="F34">
        <v>0</v>
      </c>
      <c r="G34">
        <v>8.9999999999999993E-3</v>
      </c>
      <c r="H34">
        <v>10.449249783520417</v>
      </c>
      <c r="M34">
        <v>7.2830000000000004</v>
      </c>
      <c r="N34">
        <v>3.6999999999999998E-2</v>
      </c>
      <c r="O34">
        <v>-1E-3</v>
      </c>
      <c r="P34">
        <v>0.92</v>
      </c>
      <c r="Q34">
        <v>3.3700000000000001E-2</v>
      </c>
      <c r="R34">
        <v>0.186</v>
      </c>
      <c r="S34">
        <v>5.7999999999999996E-3</v>
      </c>
      <c r="T34">
        <v>4.7380000000000004</v>
      </c>
      <c r="U34">
        <v>8.7200000000000006</v>
      </c>
    </row>
    <row r="35" spans="1:21" x14ac:dyDescent="0.25">
      <c r="A35" s="1" t="s">
        <v>60</v>
      </c>
      <c r="B35" t="s">
        <v>273</v>
      </c>
      <c r="C35">
        <v>21500001</v>
      </c>
      <c r="D35" s="2">
        <v>43634</v>
      </c>
      <c r="E35" t="s">
        <v>62</v>
      </c>
      <c r="F35">
        <v>0</v>
      </c>
      <c r="G35">
        <v>1E-3</v>
      </c>
      <c r="H35">
        <v>22.855060222696792</v>
      </c>
      <c r="M35">
        <v>3.7440000000000002</v>
      </c>
      <c r="N35">
        <v>0.13</v>
      </c>
      <c r="O35">
        <v>2E-3</v>
      </c>
      <c r="P35">
        <v>1.1910000000000001</v>
      </c>
      <c r="Q35">
        <v>8.3799999999999999E-2</v>
      </c>
      <c r="R35">
        <v>3.169</v>
      </c>
      <c r="S35">
        <v>0.14530000000000001</v>
      </c>
      <c r="T35">
        <v>10.702</v>
      </c>
      <c r="U35">
        <v>8.5399999999999991</v>
      </c>
    </row>
    <row r="36" spans="1:21" x14ac:dyDescent="0.25">
      <c r="A36" s="1" t="s">
        <v>18</v>
      </c>
      <c r="B36" t="s">
        <v>259</v>
      </c>
      <c r="C36">
        <v>21390001</v>
      </c>
      <c r="D36" s="2">
        <v>43634</v>
      </c>
      <c r="E36" t="s">
        <v>20</v>
      </c>
      <c r="F36">
        <v>0</v>
      </c>
      <c r="G36">
        <v>1.7999999999999999E-2</v>
      </c>
      <c r="H36">
        <v>5.2139860135503024</v>
      </c>
      <c r="M36">
        <v>3.4769999999999999</v>
      </c>
      <c r="N36">
        <v>3.9E-2</v>
      </c>
      <c r="O36">
        <v>0</v>
      </c>
      <c r="P36">
        <v>0.65400000000000003</v>
      </c>
      <c r="Q36">
        <v>0.54900000000000004</v>
      </c>
      <c r="R36">
        <v>2.984</v>
      </c>
      <c r="S36">
        <v>8.0199999999999994E-2</v>
      </c>
      <c r="T36">
        <v>8.0229999999999997</v>
      </c>
      <c r="U36">
        <v>8.5</v>
      </c>
    </row>
    <row r="37" spans="1:21" x14ac:dyDescent="0.25">
      <c r="A37" s="1" t="s">
        <v>91</v>
      </c>
      <c r="B37" t="s">
        <v>283</v>
      </c>
      <c r="C37">
        <v>21300003</v>
      </c>
      <c r="D37" s="2">
        <v>43635</v>
      </c>
      <c r="E37" t="s">
        <v>93</v>
      </c>
      <c r="F37">
        <v>0</v>
      </c>
      <c r="G37">
        <v>1.0999999999999999E-2</v>
      </c>
      <c r="H37">
        <v>8.8433767394734044</v>
      </c>
      <c r="M37">
        <v>5.3650000000000002</v>
      </c>
      <c r="N37">
        <v>3.7999999999999999E-2</v>
      </c>
      <c r="O37">
        <v>-1E-3</v>
      </c>
      <c r="P37">
        <v>0.63400000000000001</v>
      </c>
      <c r="Q37">
        <v>2.8299999999999999E-2</v>
      </c>
      <c r="R37">
        <v>0.246</v>
      </c>
      <c r="S37">
        <v>7.7000000000000002E-3</v>
      </c>
      <c r="T37">
        <v>23.181000000000001</v>
      </c>
      <c r="U37">
        <v>8.61</v>
      </c>
    </row>
    <row r="38" spans="1:21" x14ac:dyDescent="0.25">
      <c r="A38" s="1" t="s">
        <v>42</v>
      </c>
      <c r="B38" t="s">
        <v>267</v>
      </c>
      <c r="C38">
        <v>21860001</v>
      </c>
      <c r="D38" s="2">
        <v>43634</v>
      </c>
      <c r="E38" t="s">
        <v>44</v>
      </c>
      <c r="F38">
        <v>0</v>
      </c>
      <c r="G38">
        <v>0.01</v>
      </c>
      <c r="H38">
        <v>5.4728080426274763</v>
      </c>
      <c r="M38">
        <v>3.7709999999999999</v>
      </c>
      <c r="N38">
        <v>7.3999999999999996E-2</v>
      </c>
      <c r="O38">
        <v>2.1000000000000001E-2</v>
      </c>
      <c r="P38">
        <v>0.68300000000000005</v>
      </c>
      <c r="Q38">
        <v>1.32E-2</v>
      </c>
      <c r="R38">
        <v>4.16</v>
      </c>
      <c r="S38">
        <v>8.5000000000000006E-2</v>
      </c>
      <c r="T38">
        <v>10.766</v>
      </c>
      <c r="U38">
        <v>7.78</v>
      </c>
    </row>
    <row r="39" spans="1:21" x14ac:dyDescent="0.25">
      <c r="A39" s="1" t="s">
        <v>103</v>
      </c>
      <c r="B39" t="s">
        <v>287</v>
      </c>
      <c r="C39">
        <v>21690001</v>
      </c>
      <c r="D39" s="2">
        <v>43635</v>
      </c>
      <c r="E39" t="s">
        <v>105</v>
      </c>
      <c r="F39">
        <v>0.23</v>
      </c>
      <c r="G39">
        <v>8.9999999999999993E-3</v>
      </c>
      <c r="H39">
        <v>12.108063697151398</v>
      </c>
      <c r="M39">
        <v>7.2590000000000003</v>
      </c>
      <c r="N39">
        <v>4.9000000000000002E-2</v>
      </c>
      <c r="O39">
        <v>-1E-3</v>
      </c>
      <c r="P39">
        <v>0.95199999999999996</v>
      </c>
      <c r="Q39">
        <v>0.35770000000000002</v>
      </c>
      <c r="R39">
        <v>0.184</v>
      </c>
      <c r="S39">
        <v>4.1000000000000003E-3</v>
      </c>
      <c r="T39">
        <v>6.4770000000000003</v>
      </c>
      <c r="U39">
        <v>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87F3-ABEE-7746-9D2F-41EFF74E4413}">
  <dimension ref="A1:U39"/>
  <sheetViews>
    <sheetView workbookViewId="0">
      <selection activeCell="B1" sqref="B1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296</v>
      </c>
      <c r="C2">
        <v>21280001</v>
      </c>
      <c r="D2" s="2">
        <v>43641</v>
      </c>
      <c r="E2" t="s">
        <v>17</v>
      </c>
      <c r="F2">
        <v>0</v>
      </c>
      <c r="G2">
        <v>2.3E-2</v>
      </c>
      <c r="H2">
        <v>9.1673025024597372</v>
      </c>
      <c r="I2" s="3">
        <v>19465141.54272249</v>
      </c>
      <c r="J2" s="3">
        <v>0</v>
      </c>
      <c r="K2" s="3">
        <v>0</v>
      </c>
      <c r="L2" s="3">
        <v>0</v>
      </c>
      <c r="M2">
        <v>3.899</v>
      </c>
      <c r="N2">
        <v>0.47299999999999998</v>
      </c>
      <c r="O2">
        <v>6.5000000000000002E-2</v>
      </c>
      <c r="P2">
        <v>0.18</v>
      </c>
      <c r="Q2">
        <v>8.2199999999999995E-2</v>
      </c>
      <c r="R2">
        <v>4.7640000000000002</v>
      </c>
      <c r="S2">
        <v>5.79E-2</v>
      </c>
      <c r="T2">
        <v>16.994</v>
      </c>
      <c r="U2">
        <v>7.7</v>
      </c>
    </row>
    <row r="3" spans="1:21" x14ac:dyDescent="0.25">
      <c r="A3" s="1" t="s">
        <v>54</v>
      </c>
      <c r="B3" t="s">
        <v>309</v>
      </c>
      <c r="C3">
        <v>21350001</v>
      </c>
      <c r="D3" s="2">
        <v>43641</v>
      </c>
      <c r="E3" t="s">
        <v>56</v>
      </c>
      <c r="F3">
        <v>0</v>
      </c>
      <c r="G3">
        <v>1.4999999999999999E-2</v>
      </c>
      <c r="H3">
        <v>15.484681433915362</v>
      </c>
      <c r="I3" s="3">
        <v>2425661.6752712317</v>
      </c>
      <c r="J3" s="3">
        <v>0</v>
      </c>
      <c r="K3" s="3">
        <v>0</v>
      </c>
      <c r="L3" s="3">
        <v>0</v>
      </c>
      <c r="M3">
        <v>4.3280000000000003</v>
      </c>
      <c r="N3">
        <v>0.155</v>
      </c>
      <c r="O3">
        <v>4.1000000000000002E-2</v>
      </c>
      <c r="P3">
        <v>0.2</v>
      </c>
      <c r="Q3">
        <v>9.6000000000000002E-2</v>
      </c>
      <c r="R3">
        <v>3.351</v>
      </c>
      <c r="S3">
        <v>5.5599999999999997E-2</v>
      </c>
      <c r="T3">
        <v>12.829000000000001</v>
      </c>
      <c r="U3">
        <v>8.1999999999999993</v>
      </c>
    </row>
    <row r="4" spans="1:21" x14ac:dyDescent="0.25">
      <c r="A4" s="1" t="s">
        <v>106</v>
      </c>
      <c r="B4" t="s">
        <v>326</v>
      </c>
      <c r="C4">
        <v>21770001</v>
      </c>
      <c r="D4" s="2">
        <v>43642</v>
      </c>
      <c r="E4" t="s">
        <v>108</v>
      </c>
      <c r="F4">
        <v>0</v>
      </c>
      <c r="G4">
        <v>0</v>
      </c>
      <c r="H4">
        <v>20.684923036230437</v>
      </c>
      <c r="I4" s="3">
        <v>6269031.1393863335</v>
      </c>
      <c r="J4" s="3">
        <v>0</v>
      </c>
      <c r="K4" s="3">
        <v>0</v>
      </c>
      <c r="L4" s="3">
        <v>0</v>
      </c>
      <c r="M4">
        <v>5.5039999999999996</v>
      </c>
      <c r="N4">
        <v>0.115</v>
      </c>
      <c r="O4">
        <v>4.0000000000000001E-3</v>
      </c>
      <c r="P4">
        <v>0.24199999999999999</v>
      </c>
      <c r="Q4">
        <v>7.0300000000000001E-2</v>
      </c>
      <c r="R4">
        <v>2.4830000000000001</v>
      </c>
      <c r="S4">
        <v>7.9600000000000004E-2</v>
      </c>
      <c r="T4">
        <v>17.213000000000001</v>
      </c>
      <c r="U4">
        <v>8.25</v>
      </c>
    </row>
    <row r="5" spans="1:21" x14ac:dyDescent="0.25">
      <c r="A5" s="1" t="s">
        <v>36</v>
      </c>
      <c r="B5" t="s">
        <v>303</v>
      </c>
      <c r="C5">
        <v>21810002</v>
      </c>
      <c r="D5" s="2">
        <v>43641</v>
      </c>
      <c r="E5" t="s">
        <v>38</v>
      </c>
      <c r="F5">
        <v>1.3620000000000001</v>
      </c>
      <c r="G5">
        <v>1.2E-2</v>
      </c>
      <c r="H5">
        <v>10.807077178566626</v>
      </c>
      <c r="I5" s="3">
        <v>6150054.1542810844</v>
      </c>
      <c r="J5" s="3">
        <v>924618.11574061925</v>
      </c>
      <c r="K5" s="3">
        <v>0</v>
      </c>
      <c r="L5" s="3">
        <v>0</v>
      </c>
      <c r="M5">
        <v>5.7779999999999996</v>
      </c>
      <c r="N5">
        <v>0.254</v>
      </c>
      <c r="O5">
        <v>4.0000000000000001E-3</v>
      </c>
      <c r="P5">
        <v>0.25900000000000001</v>
      </c>
      <c r="Q5">
        <v>0.1032</v>
      </c>
      <c r="R5">
        <v>9.4E-2</v>
      </c>
      <c r="S5">
        <v>1.44E-2</v>
      </c>
      <c r="T5">
        <v>16.645</v>
      </c>
      <c r="U5">
        <v>8.5</v>
      </c>
    </row>
    <row r="6" spans="1:21" x14ac:dyDescent="0.25">
      <c r="A6" s="1" t="s">
        <v>76</v>
      </c>
      <c r="B6" t="s">
        <v>316</v>
      </c>
      <c r="C6">
        <v>21930001</v>
      </c>
      <c r="D6" s="2"/>
      <c r="E6" t="s">
        <v>78</v>
      </c>
      <c r="I6" s="3"/>
      <c r="J6" s="3"/>
      <c r="K6" s="3"/>
      <c r="L6" s="3"/>
    </row>
    <row r="7" spans="1:21" x14ac:dyDescent="0.25">
      <c r="A7" s="1" t="s">
        <v>45</v>
      </c>
      <c r="B7" t="s">
        <v>306</v>
      </c>
      <c r="C7">
        <v>21940001</v>
      </c>
      <c r="D7" s="2">
        <v>43641</v>
      </c>
      <c r="E7" t="s">
        <v>47</v>
      </c>
      <c r="F7">
        <v>0</v>
      </c>
      <c r="G7">
        <v>0</v>
      </c>
      <c r="H7">
        <v>4.914341091521151</v>
      </c>
      <c r="I7" s="3">
        <v>2345873.333102941</v>
      </c>
      <c r="J7" s="3">
        <v>0</v>
      </c>
      <c r="K7" s="3">
        <v>0</v>
      </c>
      <c r="L7" s="3">
        <v>0</v>
      </c>
      <c r="M7">
        <v>35.270000000000003</v>
      </c>
      <c r="N7">
        <v>-2.1000000000000001E-2</v>
      </c>
      <c r="O7">
        <v>6.0000000000000001E-3</v>
      </c>
      <c r="P7">
        <v>0.154</v>
      </c>
      <c r="Q7">
        <v>0.05</v>
      </c>
      <c r="R7">
        <v>3.6909999999999998</v>
      </c>
      <c r="S7">
        <v>8.4599999999999995E-2</v>
      </c>
      <c r="T7">
        <v>14.956</v>
      </c>
      <c r="U7">
        <v>7.81</v>
      </c>
    </row>
    <row r="8" spans="1:21" x14ac:dyDescent="0.25">
      <c r="A8" s="1" t="s">
        <v>48</v>
      </c>
      <c r="B8" t="s">
        <v>307</v>
      </c>
      <c r="C8">
        <v>21170001</v>
      </c>
      <c r="D8" s="2">
        <v>43641</v>
      </c>
      <c r="E8" t="s">
        <v>50</v>
      </c>
      <c r="F8">
        <v>0.30499999999999999</v>
      </c>
      <c r="G8">
        <v>2.4E-2</v>
      </c>
      <c r="H8">
        <v>10.826676079077863</v>
      </c>
      <c r="I8" s="3">
        <v>2408578.4010658246</v>
      </c>
      <c r="J8" s="3">
        <v>129849.02195122282</v>
      </c>
      <c r="K8" s="3">
        <v>0</v>
      </c>
      <c r="L8" s="3">
        <v>0</v>
      </c>
      <c r="M8">
        <v>7.6440000000000001</v>
      </c>
      <c r="N8">
        <v>0.15</v>
      </c>
      <c r="O8">
        <v>2E-3</v>
      </c>
      <c r="P8">
        <v>0.30499999999999999</v>
      </c>
      <c r="Q8">
        <v>3.3300000000000003E-2</v>
      </c>
      <c r="R8">
        <v>2.3E-2</v>
      </c>
      <c r="S8">
        <v>3.2000000000000002E-3</v>
      </c>
      <c r="T8">
        <v>12.629</v>
      </c>
      <c r="U8">
        <v>8.5</v>
      </c>
    </row>
    <row r="9" spans="1:21" x14ac:dyDescent="0.25">
      <c r="A9" s="1" t="s">
        <v>97</v>
      </c>
      <c r="B9" t="s">
        <v>323</v>
      </c>
      <c r="C9">
        <v>21300005</v>
      </c>
      <c r="D9" s="2">
        <v>43642</v>
      </c>
      <c r="E9" t="s">
        <v>99</v>
      </c>
      <c r="F9">
        <v>0</v>
      </c>
      <c r="G9">
        <v>3.3000000000000002E-2</v>
      </c>
      <c r="H9">
        <v>6.6521102701842292</v>
      </c>
      <c r="I9" s="3">
        <v>1566723.5484994457</v>
      </c>
      <c r="J9" s="3">
        <v>343971.4778746771</v>
      </c>
      <c r="K9" s="3">
        <v>0</v>
      </c>
      <c r="L9" s="3">
        <v>0</v>
      </c>
      <c r="M9">
        <v>6.7889999999999997</v>
      </c>
      <c r="N9">
        <v>-6.0000000000000001E-3</v>
      </c>
      <c r="O9">
        <v>1.0999999999999999E-2</v>
      </c>
      <c r="P9">
        <v>0.193</v>
      </c>
      <c r="Q9">
        <v>6.2799999999999995E-2</v>
      </c>
      <c r="R9">
        <v>6.7000000000000004E-2</v>
      </c>
      <c r="S9">
        <v>1.04E-2</v>
      </c>
      <c r="T9">
        <v>12.683</v>
      </c>
      <c r="U9">
        <v>8.48</v>
      </c>
    </row>
    <row r="10" spans="1:21" x14ac:dyDescent="0.25">
      <c r="A10" s="1" t="s">
        <v>33</v>
      </c>
      <c r="B10" t="s">
        <v>302</v>
      </c>
      <c r="C10">
        <v>21810001</v>
      </c>
      <c r="D10" s="2">
        <v>43641</v>
      </c>
      <c r="E10" t="s">
        <v>35</v>
      </c>
      <c r="F10">
        <v>0.218</v>
      </c>
      <c r="G10">
        <v>1.7000000000000001E-2</v>
      </c>
      <c r="H10">
        <v>8.7361266912125064</v>
      </c>
      <c r="I10" s="3">
        <v>2190625.7710195594</v>
      </c>
      <c r="J10" s="3">
        <v>242337.84314033587</v>
      </c>
      <c r="K10" s="3">
        <v>0</v>
      </c>
      <c r="L10" s="3">
        <v>0</v>
      </c>
      <c r="M10">
        <v>5.6159999999999997</v>
      </c>
      <c r="N10">
        <v>0.20899999999999999</v>
      </c>
      <c r="O10">
        <v>3.0000000000000001E-3</v>
      </c>
      <c r="P10">
        <v>0.35199999999999998</v>
      </c>
      <c r="Q10">
        <v>9.06E-2</v>
      </c>
      <c r="R10">
        <v>1.06</v>
      </c>
      <c r="S10">
        <v>7.5600000000000001E-2</v>
      </c>
      <c r="T10">
        <v>19.131</v>
      </c>
      <c r="U10">
        <v>8.66</v>
      </c>
    </row>
    <row r="11" spans="1:21" x14ac:dyDescent="0.25">
      <c r="A11" s="1" t="s">
        <v>94</v>
      </c>
      <c r="B11" t="s">
        <v>322</v>
      </c>
      <c r="C11">
        <v>21300004</v>
      </c>
      <c r="D11" s="2">
        <v>43642</v>
      </c>
      <c r="E11" t="s">
        <v>96</v>
      </c>
      <c r="F11">
        <v>0.127</v>
      </c>
      <c r="G11">
        <v>2.5000000000000001E-2</v>
      </c>
      <c r="H11">
        <v>5.7832256808526896</v>
      </c>
      <c r="I11" s="3">
        <v>2073522.1883150262</v>
      </c>
      <c r="J11" s="3">
        <v>0</v>
      </c>
      <c r="K11" s="3">
        <v>0</v>
      </c>
      <c r="L11" s="3">
        <v>0</v>
      </c>
      <c r="M11">
        <v>6.593</v>
      </c>
      <c r="N11">
        <v>0.32300000000000001</v>
      </c>
      <c r="O11">
        <v>6.0000000000000001E-3</v>
      </c>
      <c r="P11">
        <v>0.16800000000000001</v>
      </c>
      <c r="Q11">
        <v>4.1799999999999997E-2</v>
      </c>
      <c r="R11">
        <v>4.3999999999999997E-2</v>
      </c>
      <c r="S11">
        <v>1.01E-2</v>
      </c>
      <c r="T11">
        <v>24.334</v>
      </c>
      <c r="U11">
        <v>8.18</v>
      </c>
    </row>
    <row r="12" spans="1:21" x14ac:dyDescent="0.25">
      <c r="A12" s="1" t="s">
        <v>5</v>
      </c>
      <c r="B12" t="s">
        <v>293</v>
      </c>
      <c r="C12">
        <v>21070001</v>
      </c>
      <c r="D12" s="2">
        <v>43641</v>
      </c>
      <c r="E12" t="s">
        <v>8</v>
      </c>
      <c r="F12">
        <v>0.17199999999999999</v>
      </c>
      <c r="G12">
        <v>1.9E-2</v>
      </c>
      <c r="H12">
        <v>4.5615608823188714</v>
      </c>
      <c r="I12" s="3">
        <v>9101909.1781469267</v>
      </c>
      <c r="J12" s="3">
        <v>0</v>
      </c>
      <c r="K12" s="3">
        <v>20252.346345784583</v>
      </c>
      <c r="L12" s="3">
        <v>0</v>
      </c>
      <c r="M12">
        <v>5.0540000000000003</v>
      </c>
      <c r="N12">
        <v>1.355</v>
      </c>
      <c r="O12">
        <v>4.7E-2</v>
      </c>
      <c r="P12">
        <v>0.35799999999999998</v>
      </c>
      <c r="Q12">
        <v>5.7000000000000002E-2</v>
      </c>
      <c r="R12">
        <v>9.4E-2</v>
      </c>
      <c r="S12">
        <v>1.8700000000000001E-2</v>
      </c>
      <c r="T12">
        <v>33.779000000000003</v>
      </c>
      <c r="U12">
        <v>8.41</v>
      </c>
    </row>
    <row r="13" spans="1:21" x14ac:dyDescent="0.25">
      <c r="A13" s="1" t="s">
        <v>112</v>
      </c>
      <c r="B13" t="s">
        <v>328</v>
      </c>
      <c r="C13">
        <v>21880001</v>
      </c>
      <c r="D13" s="2">
        <v>43642</v>
      </c>
      <c r="E13" t="s">
        <v>114</v>
      </c>
      <c r="F13">
        <v>33.659999999999997</v>
      </c>
      <c r="G13">
        <v>0</v>
      </c>
      <c r="H13">
        <v>20.795983472460783</v>
      </c>
      <c r="I13" s="3">
        <v>6223711.4460792812</v>
      </c>
      <c r="J13" s="3">
        <v>8216988.9320048988</v>
      </c>
      <c r="K13" s="3">
        <v>0</v>
      </c>
      <c r="L13" s="3">
        <v>0</v>
      </c>
      <c r="M13">
        <v>18.45</v>
      </c>
      <c r="N13">
        <v>1.3360000000000001</v>
      </c>
      <c r="O13">
        <v>6.0000000000000001E-3</v>
      </c>
      <c r="P13">
        <v>0.89900000000000002</v>
      </c>
      <c r="Q13">
        <v>7.4700000000000003E-2</v>
      </c>
      <c r="R13">
        <v>0.433</v>
      </c>
      <c r="S13">
        <v>5.1499999999999997E-2</v>
      </c>
      <c r="T13">
        <v>6.3339999999999996</v>
      </c>
      <c r="U13">
        <v>9.58</v>
      </c>
    </row>
    <row r="14" spans="1:21" x14ac:dyDescent="0.25">
      <c r="A14" s="1" t="s">
        <v>85</v>
      </c>
      <c r="B14" t="s">
        <v>319</v>
      </c>
      <c r="C14">
        <v>21300001</v>
      </c>
      <c r="D14" s="2">
        <v>43642</v>
      </c>
      <c r="E14" t="s">
        <v>87</v>
      </c>
      <c r="F14">
        <v>0</v>
      </c>
      <c r="G14">
        <v>4.5999999999999999E-2</v>
      </c>
      <c r="H14">
        <v>4.3655718772064942</v>
      </c>
      <c r="I14" s="3">
        <v>1499818.6981918209</v>
      </c>
      <c r="J14" s="3">
        <v>0</v>
      </c>
      <c r="K14" s="3">
        <v>0</v>
      </c>
      <c r="L14" s="3">
        <v>0</v>
      </c>
      <c r="M14">
        <v>6.7789999999999999</v>
      </c>
      <c r="N14">
        <v>7.5999999999999998E-2</v>
      </c>
      <c r="O14">
        <v>8.0000000000000002E-3</v>
      </c>
      <c r="P14">
        <v>0.17799999999999999</v>
      </c>
      <c r="Q14">
        <v>5.4399999999999997E-2</v>
      </c>
      <c r="R14">
        <v>0.02</v>
      </c>
      <c r="S14">
        <v>2.0000000000000001E-4</v>
      </c>
      <c r="T14">
        <v>22.641999999999999</v>
      </c>
      <c r="U14">
        <v>8.39</v>
      </c>
    </row>
    <row r="15" spans="1:21" x14ac:dyDescent="0.25">
      <c r="A15" s="1" t="s">
        <v>63</v>
      </c>
      <c r="B15" t="s">
        <v>312</v>
      </c>
      <c r="C15">
        <v>21040001</v>
      </c>
      <c r="D15" s="2">
        <v>43642</v>
      </c>
      <c r="E15" t="s">
        <v>66</v>
      </c>
      <c r="F15">
        <v>0.16</v>
      </c>
      <c r="G15">
        <v>2.3E-2</v>
      </c>
      <c r="H15">
        <v>3.3921598184816877</v>
      </c>
      <c r="I15" s="3">
        <v>811455.70865198539</v>
      </c>
      <c r="J15" s="3">
        <v>0</v>
      </c>
      <c r="K15" s="3">
        <v>0</v>
      </c>
      <c r="L15" s="3">
        <v>0</v>
      </c>
      <c r="M15">
        <v>8.1579999999999995</v>
      </c>
      <c r="N15">
        <v>0.48399999999999999</v>
      </c>
      <c r="O15">
        <v>4.2999999999999997E-2</v>
      </c>
      <c r="P15">
        <v>0.26100000000000001</v>
      </c>
      <c r="Q15">
        <v>0.1497</v>
      </c>
      <c r="R15">
        <v>1.046</v>
      </c>
      <c r="S15">
        <v>4.2099999999999999E-2</v>
      </c>
      <c r="T15">
        <v>7.8179999999999996</v>
      </c>
      <c r="U15">
        <v>7.9</v>
      </c>
    </row>
    <row r="16" spans="1:21" x14ac:dyDescent="0.25">
      <c r="A16" s="1" t="s">
        <v>115</v>
      </c>
      <c r="B16" t="s">
        <v>329</v>
      </c>
      <c r="C16">
        <v>21890001</v>
      </c>
      <c r="D16" s="2">
        <v>43642</v>
      </c>
      <c r="E16" t="s">
        <v>117</v>
      </c>
      <c r="F16">
        <v>0</v>
      </c>
      <c r="G16">
        <v>0</v>
      </c>
      <c r="H16">
        <v>4.3590389103694154</v>
      </c>
      <c r="I16" s="3">
        <v>1018569.7718504897</v>
      </c>
      <c r="J16" s="3">
        <v>0</v>
      </c>
      <c r="K16" s="3">
        <v>0</v>
      </c>
      <c r="L16" s="3">
        <v>0</v>
      </c>
      <c r="M16">
        <v>9.8610000000000007</v>
      </c>
      <c r="N16">
        <v>0.13200000000000001</v>
      </c>
      <c r="O16">
        <v>3.0000000000000001E-3</v>
      </c>
      <c r="P16">
        <v>0.26500000000000001</v>
      </c>
      <c r="Q16">
        <v>7.0300000000000001E-2</v>
      </c>
      <c r="R16">
        <v>-8.9999999999999993E-3</v>
      </c>
      <c r="S16">
        <v>1.6899999999999998E-2</v>
      </c>
      <c r="T16">
        <v>1.9</v>
      </c>
      <c r="U16">
        <v>7.42</v>
      </c>
    </row>
    <row r="17" spans="1:21" x14ac:dyDescent="0.25">
      <c r="A17" s="1" t="s">
        <v>73</v>
      </c>
      <c r="B17" t="s">
        <v>315</v>
      </c>
      <c r="C17">
        <v>21910001</v>
      </c>
      <c r="D17" s="2">
        <v>43642</v>
      </c>
      <c r="E17" t="s">
        <v>75</v>
      </c>
      <c r="F17">
        <v>0.38700000000000001</v>
      </c>
      <c r="G17">
        <v>0</v>
      </c>
      <c r="H17">
        <v>8.0370992396450305</v>
      </c>
      <c r="I17" s="3">
        <v>2290984.5351454322</v>
      </c>
      <c r="J17" s="3">
        <v>0</v>
      </c>
      <c r="K17" s="3">
        <v>0</v>
      </c>
      <c r="L17" s="3">
        <v>0</v>
      </c>
      <c r="M17">
        <v>7.4850000000000003</v>
      </c>
      <c r="N17">
        <v>0.26</v>
      </c>
      <c r="O17">
        <v>8.0000000000000002E-3</v>
      </c>
      <c r="P17">
        <v>0.28100000000000003</v>
      </c>
      <c r="Q17">
        <v>5.6800000000000003E-2</v>
      </c>
      <c r="R17">
        <v>3.5000000000000003E-2</v>
      </c>
      <c r="S17">
        <v>3.7000000000000002E-3</v>
      </c>
      <c r="T17">
        <v>9.9920000000000009</v>
      </c>
      <c r="U17">
        <v>8.8000000000000007</v>
      </c>
    </row>
    <row r="18" spans="1:21" x14ac:dyDescent="0.25">
      <c r="A18" s="1" t="s">
        <v>79</v>
      </c>
      <c r="B18" t="s">
        <v>317</v>
      </c>
      <c r="C18">
        <v>21150001</v>
      </c>
      <c r="D18" s="2">
        <v>43642</v>
      </c>
      <c r="E18" t="s">
        <v>81</v>
      </c>
      <c r="F18">
        <v>0.44700000000000001</v>
      </c>
      <c r="G18">
        <v>1.0999999999999999E-2</v>
      </c>
      <c r="H18">
        <v>9.885928854538454</v>
      </c>
      <c r="I18" s="3">
        <v>3827655.4851788282</v>
      </c>
      <c r="J18" s="3">
        <v>0</v>
      </c>
      <c r="K18" s="3">
        <v>0</v>
      </c>
      <c r="L18" s="3">
        <v>0</v>
      </c>
      <c r="M18">
        <v>6.141</v>
      </c>
      <c r="N18">
        <v>8.8999999999999996E-2</v>
      </c>
      <c r="O18">
        <v>2.1000000000000001E-2</v>
      </c>
      <c r="P18">
        <v>0.152</v>
      </c>
      <c r="Q18">
        <v>7.4700000000000003E-2</v>
      </c>
      <c r="R18">
        <v>3.7999999999999999E-2</v>
      </c>
      <c r="S18">
        <v>2.2000000000000001E-3</v>
      </c>
      <c r="T18">
        <v>7.2679999999999998</v>
      </c>
      <c r="U18">
        <v>8.66</v>
      </c>
    </row>
    <row r="19" spans="1:21" x14ac:dyDescent="0.25">
      <c r="A19" s="1" t="s">
        <v>118</v>
      </c>
      <c r="B19" t="s">
        <v>330</v>
      </c>
      <c r="C19">
        <v>21920001</v>
      </c>
      <c r="D19" s="2">
        <v>43642</v>
      </c>
      <c r="E19" t="s">
        <v>120</v>
      </c>
      <c r="F19">
        <v>11.798</v>
      </c>
      <c r="G19">
        <v>0</v>
      </c>
      <c r="H19">
        <v>19.404461536162906</v>
      </c>
      <c r="I19" s="3">
        <v>6366303.553664308</v>
      </c>
      <c r="J19" s="3">
        <v>2688795.6446478758</v>
      </c>
      <c r="K19" s="3">
        <v>0</v>
      </c>
      <c r="L19" s="3">
        <v>0</v>
      </c>
      <c r="M19">
        <v>13.03</v>
      </c>
      <c r="N19">
        <v>0.66300000000000003</v>
      </c>
      <c r="O19">
        <v>5.6000000000000001E-2</v>
      </c>
      <c r="P19">
        <v>1.903</v>
      </c>
      <c r="Q19">
        <v>0.1212</v>
      </c>
      <c r="R19">
        <v>0.89600000000000002</v>
      </c>
      <c r="S19">
        <v>7.2099999999999997E-2</v>
      </c>
      <c r="T19">
        <v>9.484</v>
      </c>
      <c r="U19">
        <v>8.7100000000000009</v>
      </c>
    </row>
    <row r="20" spans="1:21" x14ac:dyDescent="0.25">
      <c r="A20" s="1" t="s">
        <v>100</v>
      </c>
      <c r="B20" t="s">
        <v>324</v>
      </c>
      <c r="C20">
        <v>21620001</v>
      </c>
      <c r="D20" s="2">
        <v>43642</v>
      </c>
      <c r="E20" t="s">
        <v>102</v>
      </c>
      <c r="F20">
        <v>4.2030000000000003</v>
      </c>
      <c r="G20">
        <v>0</v>
      </c>
      <c r="H20">
        <v>5.5545718415549166</v>
      </c>
      <c r="I20" s="3">
        <v>1741722.5301813723</v>
      </c>
      <c r="J20" s="3">
        <v>144152.18206648921</v>
      </c>
      <c r="K20" s="3">
        <v>0</v>
      </c>
      <c r="L20" s="3">
        <v>0</v>
      </c>
      <c r="M20">
        <v>15.31</v>
      </c>
      <c r="N20">
        <v>0.27600000000000002</v>
      </c>
      <c r="O20">
        <v>6.0000000000000001E-3</v>
      </c>
      <c r="P20">
        <v>2.5939999999999999</v>
      </c>
      <c r="Q20">
        <v>0.12180000000000001</v>
      </c>
      <c r="R20">
        <v>0.44600000000000001</v>
      </c>
      <c r="S20">
        <v>0.1149</v>
      </c>
      <c r="T20">
        <v>15.686</v>
      </c>
      <c r="U20">
        <v>9.42</v>
      </c>
    </row>
    <row r="21" spans="1:21" x14ac:dyDescent="0.25">
      <c r="A21" s="1" t="s">
        <v>21</v>
      </c>
      <c r="B21" t="s">
        <v>298</v>
      </c>
      <c r="C21">
        <v>21520001</v>
      </c>
      <c r="D21" s="2">
        <v>43641</v>
      </c>
      <c r="E21" t="s">
        <v>23</v>
      </c>
      <c r="F21">
        <v>1.712</v>
      </c>
      <c r="G21">
        <v>1.4999999999999999E-2</v>
      </c>
      <c r="H21">
        <v>10.604555206617169</v>
      </c>
      <c r="I21" s="3">
        <v>22120411.77527326</v>
      </c>
      <c r="J21" s="3">
        <v>943322.60519960383</v>
      </c>
      <c r="K21" s="3">
        <v>0</v>
      </c>
      <c r="L21" s="3">
        <v>0</v>
      </c>
      <c r="M21">
        <v>5.3949999999999996</v>
      </c>
      <c r="N21">
        <v>5.1999999999999998E-2</v>
      </c>
      <c r="O21">
        <v>2E-3</v>
      </c>
      <c r="P21">
        <v>0.193</v>
      </c>
      <c r="Q21">
        <v>5.2900000000000003E-2</v>
      </c>
      <c r="R21">
        <v>1.2689999999999999</v>
      </c>
      <c r="S21">
        <v>6.7100000000000007E-2</v>
      </c>
      <c r="T21">
        <v>21.727</v>
      </c>
      <c r="U21">
        <v>8.4</v>
      </c>
    </row>
    <row r="22" spans="1:21" x14ac:dyDescent="0.25">
      <c r="A22" s="1" t="s">
        <v>30</v>
      </c>
      <c r="B22" t="s">
        <v>301</v>
      </c>
      <c r="C22">
        <v>21780001</v>
      </c>
      <c r="D22" s="2">
        <v>43641</v>
      </c>
      <c r="E22" t="s">
        <v>32</v>
      </c>
      <c r="F22">
        <v>0.21</v>
      </c>
      <c r="G22">
        <v>8.9999999999999993E-3</v>
      </c>
      <c r="H22">
        <v>15.857060543628881</v>
      </c>
      <c r="I22" s="3">
        <v>4652153.5463834824</v>
      </c>
      <c r="J22" s="3">
        <v>0</v>
      </c>
      <c r="K22" s="3">
        <v>0</v>
      </c>
      <c r="L22" s="3">
        <v>0</v>
      </c>
      <c r="M22">
        <v>6.2990000000000004</v>
      </c>
      <c r="N22">
        <v>0.191</v>
      </c>
      <c r="O22">
        <v>4.0000000000000001E-3</v>
      </c>
      <c r="P22">
        <v>0.23400000000000001</v>
      </c>
      <c r="Q22">
        <v>7.4999999999999997E-2</v>
      </c>
      <c r="R22">
        <v>-1E-3</v>
      </c>
      <c r="S22">
        <v>5.4000000000000003E-3</v>
      </c>
      <c r="T22">
        <v>26.890999999999998</v>
      </c>
      <c r="U22">
        <v>8.48</v>
      </c>
    </row>
    <row r="23" spans="1:21" x14ac:dyDescent="0.25">
      <c r="A23" s="1" t="s">
        <v>109</v>
      </c>
      <c r="B23" t="s">
        <v>327</v>
      </c>
      <c r="C23">
        <v>21870001</v>
      </c>
      <c r="D23" s="2">
        <v>43642</v>
      </c>
      <c r="E23" t="s">
        <v>111</v>
      </c>
      <c r="F23">
        <v>3.2829999999999999</v>
      </c>
      <c r="G23">
        <v>0.01</v>
      </c>
      <c r="H23">
        <v>14.890181451741153</v>
      </c>
      <c r="I23" s="3">
        <v>6541765.1613955796</v>
      </c>
      <c r="J23" s="3">
        <v>997989.590429442</v>
      </c>
      <c r="K23" s="3">
        <v>0</v>
      </c>
      <c r="L23" s="3">
        <v>0</v>
      </c>
      <c r="M23">
        <v>14.06</v>
      </c>
      <c r="N23">
        <v>0.64100000000000001</v>
      </c>
      <c r="O23">
        <v>1.0999999999999999E-2</v>
      </c>
      <c r="P23">
        <v>0.79300000000000004</v>
      </c>
      <c r="Q23">
        <v>0.109</v>
      </c>
      <c r="R23">
        <v>0.03</v>
      </c>
      <c r="S23">
        <v>6.1999999999999998E-3</v>
      </c>
      <c r="T23">
        <v>3.6579999999999999</v>
      </c>
      <c r="U23">
        <v>10.26</v>
      </c>
    </row>
    <row r="24" spans="1:21" x14ac:dyDescent="0.25">
      <c r="A24" s="1" t="s">
        <v>82</v>
      </c>
      <c r="B24" t="s">
        <v>318</v>
      </c>
      <c r="C24">
        <v>21260001</v>
      </c>
      <c r="D24" s="2">
        <v>43642</v>
      </c>
      <c r="E24" t="s">
        <v>84</v>
      </c>
      <c r="F24">
        <v>4.2999999999999997E-2</v>
      </c>
      <c r="G24">
        <v>1.4E-2</v>
      </c>
      <c r="H24">
        <v>6.9918245457123493</v>
      </c>
      <c r="I24" s="3">
        <v>1601350.7613363136</v>
      </c>
      <c r="J24" s="3">
        <v>0</v>
      </c>
      <c r="K24" s="3">
        <v>0</v>
      </c>
      <c r="L24" s="3">
        <v>0</v>
      </c>
      <c r="M24">
        <v>10.1</v>
      </c>
      <c r="N24">
        <v>0.107</v>
      </c>
      <c r="O24">
        <v>3.0000000000000001E-3</v>
      </c>
      <c r="P24">
        <v>0.38500000000000001</v>
      </c>
      <c r="Q24">
        <v>0.1036</v>
      </c>
      <c r="R24">
        <v>2.3E-2</v>
      </c>
      <c r="S24">
        <v>4.1000000000000003E-3</v>
      </c>
      <c r="T24">
        <v>3.1080000000000001</v>
      </c>
      <c r="U24">
        <v>7.64</v>
      </c>
    </row>
    <row r="25" spans="1:21" x14ac:dyDescent="0.25">
      <c r="A25" s="1" t="s">
        <v>27</v>
      </c>
      <c r="B25" t="s">
        <v>300</v>
      </c>
      <c r="C25">
        <v>21670001</v>
      </c>
      <c r="D25" s="2">
        <v>43641</v>
      </c>
      <c r="E25" t="s">
        <v>29</v>
      </c>
      <c r="F25">
        <v>1.4999999999999999E-2</v>
      </c>
      <c r="G25">
        <v>1.2999999999999999E-2</v>
      </c>
      <c r="H25">
        <v>24.369516332343132</v>
      </c>
      <c r="I25" s="3">
        <v>13457665.825731657</v>
      </c>
      <c r="J25" s="3">
        <v>73842.04735611302</v>
      </c>
      <c r="K25" s="3">
        <v>0</v>
      </c>
      <c r="L25" s="3">
        <v>0</v>
      </c>
      <c r="M25">
        <v>9.9239999999999995</v>
      </c>
      <c r="N25">
        <v>0.23499999999999999</v>
      </c>
      <c r="O25">
        <v>5.0000000000000001E-3</v>
      </c>
      <c r="P25">
        <v>0.45300000000000001</v>
      </c>
      <c r="Q25">
        <v>0.115</v>
      </c>
      <c r="R25">
        <v>2.4E-2</v>
      </c>
      <c r="S25">
        <v>2.24E-2</v>
      </c>
      <c r="T25">
        <v>12.257999999999999</v>
      </c>
      <c r="U25">
        <v>8.4499999999999993</v>
      </c>
    </row>
    <row r="26" spans="1:21" x14ac:dyDescent="0.25">
      <c r="A26" s="1" t="s">
        <v>57</v>
      </c>
      <c r="B26" t="s">
        <v>310</v>
      </c>
      <c r="C26">
        <v>21420001</v>
      </c>
      <c r="D26" s="2">
        <v>43641</v>
      </c>
      <c r="E26" t="s">
        <v>59</v>
      </c>
      <c r="F26">
        <v>0.188</v>
      </c>
      <c r="G26">
        <v>4.0000000000000001E-3</v>
      </c>
      <c r="H26">
        <v>13.844906757808474</v>
      </c>
      <c r="I26" s="3">
        <v>1867870.7798242136</v>
      </c>
      <c r="J26" s="3">
        <v>0</v>
      </c>
      <c r="K26" s="3">
        <v>0</v>
      </c>
      <c r="L26" s="3">
        <v>0</v>
      </c>
      <c r="M26">
        <v>4.6500000000000004</v>
      </c>
      <c r="N26">
        <v>0.20200000000000001</v>
      </c>
      <c r="O26">
        <v>3.2469999999999999</v>
      </c>
      <c r="P26">
        <v>0.19400000000000001</v>
      </c>
      <c r="Q26">
        <v>8.6800000000000002E-2</v>
      </c>
      <c r="R26">
        <v>3.2269999999999999</v>
      </c>
      <c r="S26">
        <v>0.1797</v>
      </c>
      <c r="T26">
        <v>13.154</v>
      </c>
      <c r="U26">
        <v>8.4</v>
      </c>
    </row>
    <row r="27" spans="1:21" x14ac:dyDescent="0.25">
      <c r="A27" s="1" t="s">
        <v>51</v>
      </c>
      <c r="B27" t="s">
        <v>308</v>
      </c>
      <c r="C27">
        <v>21170002</v>
      </c>
      <c r="D27" s="2">
        <v>43641</v>
      </c>
      <c r="E27" t="s">
        <v>53</v>
      </c>
      <c r="F27">
        <v>1.7270000000000001</v>
      </c>
      <c r="G27">
        <v>3.5999999999999997E-2</v>
      </c>
      <c r="H27">
        <v>13.675049620044414</v>
      </c>
      <c r="I27" s="3">
        <v>1937557.5388611902</v>
      </c>
      <c r="J27" s="3">
        <v>857117.07405499683</v>
      </c>
      <c r="K27" s="3">
        <v>0</v>
      </c>
      <c r="L27" s="3">
        <v>0</v>
      </c>
      <c r="M27">
        <v>9.1519999999999992</v>
      </c>
      <c r="N27">
        <v>0.32300000000000001</v>
      </c>
      <c r="O27">
        <v>7.0000000000000001E-3</v>
      </c>
      <c r="P27">
        <v>0.53300000000000003</v>
      </c>
      <c r="Q27">
        <v>8.0399999999999999E-2</v>
      </c>
      <c r="R27">
        <v>-1.0999999999999999E-2</v>
      </c>
      <c r="S27">
        <v>4.0000000000000001E-3</v>
      </c>
      <c r="T27">
        <v>12.111000000000001</v>
      </c>
      <c r="U27">
        <v>8.6999999999999993</v>
      </c>
    </row>
    <row r="28" spans="1:21" x14ac:dyDescent="0.25">
      <c r="A28" s="1" t="s">
        <v>67</v>
      </c>
      <c r="B28" t="s">
        <v>313</v>
      </c>
      <c r="C28">
        <v>21270001</v>
      </c>
      <c r="D28" s="2">
        <v>43642</v>
      </c>
      <c r="E28" t="s">
        <v>69</v>
      </c>
      <c r="F28">
        <v>5.1999999999999998E-2</v>
      </c>
      <c r="G28">
        <v>1.4E-2</v>
      </c>
      <c r="H28">
        <v>6.9787586120381908</v>
      </c>
      <c r="I28" s="3">
        <v>745601.37126650137</v>
      </c>
      <c r="J28" s="3">
        <v>0</v>
      </c>
      <c r="K28" s="3">
        <v>0</v>
      </c>
      <c r="L28" s="3">
        <v>0</v>
      </c>
      <c r="M28">
        <v>9.1890000000000001</v>
      </c>
      <c r="N28">
        <v>2.1999999999999999E-2</v>
      </c>
      <c r="O28">
        <v>3.3000000000000002E-2</v>
      </c>
      <c r="P28">
        <v>0.191</v>
      </c>
      <c r="Q28">
        <v>7.5899999999999995E-2</v>
      </c>
      <c r="R28">
        <v>0.04</v>
      </c>
      <c r="S28">
        <v>9.2999999999999992E-3</v>
      </c>
      <c r="T28">
        <v>1.8720000000000001</v>
      </c>
      <c r="U28">
        <v>8.6999999999999993</v>
      </c>
    </row>
    <row r="29" spans="1:21" x14ac:dyDescent="0.25">
      <c r="A29" s="1" t="s">
        <v>12</v>
      </c>
      <c r="B29" t="s">
        <v>295</v>
      </c>
      <c r="C29">
        <v>21130002</v>
      </c>
      <c r="D29" s="2">
        <v>43641</v>
      </c>
      <c r="E29" t="s">
        <v>14</v>
      </c>
      <c r="F29">
        <v>1.2450000000000001</v>
      </c>
      <c r="G29">
        <v>1.2999999999999999E-2</v>
      </c>
      <c r="H29">
        <v>12.910692500106142</v>
      </c>
      <c r="I29" s="3">
        <v>10293416.488773828</v>
      </c>
      <c r="J29" s="3">
        <v>105318.12880018335</v>
      </c>
      <c r="K29" s="3">
        <v>0</v>
      </c>
      <c r="L29" s="3">
        <v>0</v>
      </c>
      <c r="M29">
        <v>6.8250000000000002</v>
      </c>
      <c r="N29">
        <v>0.16800000000000001</v>
      </c>
      <c r="O29">
        <v>1.4999999999999999E-2</v>
      </c>
      <c r="P29">
        <v>0.46600000000000003</v>
      </c>
      <c r="Q29">
        <v>0.2802</v>
      </c>
      <c r="R29">
        <v>8.3000000000000004E-2</v>
      </c>
      <c r="S29">
        <v>1.0999999999999999E-2</v>
      </c>
      <c r="T29">
        <v>18.510999999999999</v>
      </c>
      <c r="U29">
        <v>7.89</v>
      </c>
    </row>
    <row r="30" spans="1:21" x14ac:dyDescent="0.25">
      <c r="A30" s="1" t="s">
        <v>9</v>
      </c>
      <c r="B30" t="s">
        <v>294</v>
      </c>
      <c r="C30">
        <v>21130001</v>
      </c>
      <c r="D30" s="2">
        <v>43641</v>
      </c>
      <c r="E30" t="s">
        <v>11</v>
      </c>
      <c r="F30">
        <v>0.56999999999999995</v>
      </c>
      <c r="G30">
        <v>1.4E-2</v>
      </c>
      <c r="H30">
        <v>16.941533038584033</v>
      </c>
      <c r="I30" s="3">
        <v>12032904.205646252</v>
      </c>
      <c r="J30" s="3">
        <v>107352.90728067835</v>
      </c>
      <c r="K30" s="3">
        <v>0</v>
      </c>
      <c r="L30" s="3">
        <v>0</v>
      </c>
      <c r="M30">
        <v>6.8090000000000002</v>
      </c>
      <c r="N30">
        <v>0.123</v>
      </c>
      <c r="O30">
        <v>1.7000000000000001E-2</v>
      </c>
      <c r="P30">
        <v>0.52500000000000002</v>
      </c>
      <c r="Q30">
        <v>0.26050000000000001</v>
      </c>
      <c r="R30">
        <v>7.9000000000000001E-2</v>
      </c>
      <c r="S30">
        <v>1.4200000000000001E-2</v>
      </c>
      <c r="T30">
        <v>18.335000000000001</v>
      </c>
      <c r="U30">
        <v>7.97</v>
      </c>
    </row>
    <row r="31" spans="1:21" x14ac:dyDescent="0.25">
      <c r="A31" s="1" t="s">
        <v>88</v>
      </c>
      <c r="B31" t="s">
        <v>320</v>
      </c>
      <c r="C31">
        <v>21300002</v>
      </c>
      <c r="D31" s="2">
        <v>43642</v>
      </c>
      <c r="E31" t="s">
        <v>90</v>
      </c>
      <c r="F31">
        <v>0</v>
      </c>
      <c r="G31">
        <v>2.1000000000000001E-2</v>
      </c>
      <c r="H31">
        <v>3.7449400276839668</v>
      </c>
      <c r="I31" s="3">
        <v>1297632.8197093415</v>
      </c>
      <c r="J31" s="3">
        <v>0</v>
      </c>
      <c r="K31" s="3">
        <v>0</v>
      </c>
      <c r="L31" s="3">
        <v>0</v>
      </c>
      <c r="M31">
        <v>6.125</v>
      </c>
      <c r="N31">
        <v>6.8000000000000005E-2</v>
      </c>
      <c r="O31">
        <v>6.0000000000000001E-3</v>
      </c>
      <c r="P31">
        <v>0.20899999999999999</v>
      </c>
      <c r="Q31">
        <v>4.9399999999999999E-2</v>
      </c>
      <c r="R31">
        <v>1.4999999999999999E-2</v>
      </c>
      <c r="S31">
        <v>5.0000000000000001E-4</v>
      </c>
      <c r="T31">
        <v>21.542000000000002</v>
      </c>
      <c r="U31">
        <v>8.24</v>
      </c>
    </row>
    <row r="32" spans="1:21" x14ac:dyDescent="0.25">
      <c r="A32" s="1" t="s">
        <v>24</v>
      </c>
      <c r="B32" t="s">
        <v>299</v>
      </c>
      <c r="C32">
        <v>21570001</v>
      </c>
      <c r="D32" s="2">
        <v>43641</v>
      </c>
      <c r="E32" t="s">
        <v>26</v>
      </c>
      <c r="F32">
        <v>0.245</v>
      </c>
      <c r="G32">
        <v>8.0000000000000002E-3</v>
      </c>
      <c r="H32">
        <v>11.114126619909351</v>
      </c>
      <c r="I32" s="3">
        <v>15730898.345888736</v>
      </c>
      <c r="J32" s="3">
        <v>0</v>
      </c>
      <c r="K32" s="3">
        <v>0</v>
      </c>
      <c r="L32" s="3">
        <v>0</v>
      </c>
      <c r="M32">
        <v>7.9770000000000003</v>
      </c>
      <c r="N32">
        <v>1.0999999999999999E-2</v>
      </c>
      <c r="O32">
        <v>2E-3</v>
      </c>
      <c r="P32">
        <v>0.122</v>
      </c>
      <c r="Q32">
        <v>6.0199999999999997E-2</v>
      </c>
      <c r="R32">
        <v>0.187</v>
      </c>
      <c r="S32">
        <v>2.5999999999999999E-3</v>
      </c>
      <c r="T32">
        <v>6.0309999999999997</v>
      </c>
      <c r="U32">
        <v>8.4</v>
      </c>
    </row>
    <row r="33" spans="1:21" x14ac:dyDescent="0.25">
      <c r="A33" s="1" t="s">
        <v>39</v>
      </c>
      <c r="B33" t="s">
        <v>304</v>
      </c>
      <c r="C33">
        <v>21830001</v>
      </c>
      <c r="D33" s="2">
        <v>43641</v>
      </c>
      <c r="E33" t="s">
        <v>41</v>
      </c>
      <c r="F33">
        <v>0.155</v>
      </c>
      <c r="G33">
        <v>7.0000000000000001E-3</v>
      </c>
      <c r="H33">
        <v>7.5405937600270061</v>
      </c>
      <c r="I33" s="3">
        <v>2308606.5099326731</v>
      </c>
      <c r="J33" s="3">
        <v>141567.09967655322</v>
      </c>
      <c r="K33" s="3">
        <v>0</v>
      </c>
      <c r="L33" s="3">
        <v>0</v>
      </c>
      <c r="M33">
        <v>5.4340000000000002</v>
      </c>
      <c r="N33">
        <v>9.7000000000000003E-2</v>
      </c>
      <c r="O33">
        <v>7.0000000000000001E-3</v>
      </c>
      <c r="P33">
        <v>0.222</v>
      </c>
      <c r="Q33">
        <v>6.9199999999999998E-2</v>
      </c>
      <c r="R33">
        <v>8.5000000000000006E-2</v>
      </c>
      <c r="S33">
        <v>1.46E-2</v>
      </c>
      <c r="T33">
        <v>10.55</v>
      </c>
      <c r="U33">
        <v>8.7899999999999991</v>
      </c>
    </row>
    <row r="34" spans="1:21" x14ac:dyDescent="0.25">
      <c r="A34" s="1" t="s">
        <v>70</v>
      </c>
      <c r="B34" t="s">
        <v>314</v>
      </c>
      <c r="C34">
        <v>21590001</v>
      </c>
      <c r="D34" s="2">
        <v>43642</v>
      </c>
      <c r="E34" t="s">
        <v>72</v>
      </c>
      <c r="F34">
        <v>0.40300000000000002</v>
      </c>
      <c r="G34">
        <v>2.5000000000000001E-2</v>
      </c>
      <c r="H34">
        <v>12.904159533269063</v>
      </c>
      <c r="I34" s="3">
        <v>3124772.6274473532</v>
      </c>
      <c r="J34" s="3">
        <v>0</v>
      </c>
      <c r="K34" s="3">
        <v>0</v>
      </c>
      <c r="L34" s="3">
        <v>0</v>
      </c>
      <c r="M34">
        <v>8.4469999999999992</v>
      </c>
      <c r="N34">
        <v>5.0999999999999997E-2</v>
      </c>
      <c r="O34">
        <v>6.0000000000000001E-3</v>
      </c>
      <c r="P34">
        <v>0.313</v>
      </c>
      <c r="Q34">
        <v>4.2700000000000002E-2</v>
      </c>
      <c r="R34">
        <v>4.7E-2</v>
      </c>
      <c r="S34">
        <v>8.0000000000000004E-4</v>
      </c>
      <c r="T34">
        <v>4.9859999999999998</v>
      </c>
      <c r="U34">
        <v>8.6999999999999993</v>
      </c>
    </row>
    <row r="35" spans="1:21" x14ac:dyDescent="0.25">
      <c r="A35" s="1" t="s">
        <v>60</v>
      </c>
      <c r="B35" t="s">
        <v>311</v>
      </c>
      <c r="C35">
        <v>21500001</v>
      </c>
      <c r="D35" s="2">
        <v>43641</v>
      </c>
      <c r="E35" t="s">
        <v>62</v>
      </c>
      <c r="F35">
        <v>0.26500000000000001</v>
      </c>
      <c r="G35">
        <v>8.9999999999999993E-3</v>
      </c>
      <c r="H35">
        <v>20.116554921404543</v>
      </c>
      <c r="I35" s="3">
        <v>1591173.6270508138</v>
      </c>
      <c r="J35" s="3">
        <v>0</v>
      </c>
      <c r="K35" s="3">
        <v>0</v>
      </c>
      <c r="L35" s="3">
        <v>0</v>
      </c>
      <c r="M35">
        <v>4.7530000000000001</v>
      </c>
      <c r="N35">
        <v>0.17699999999999999</v>
      </c>
      <c r="O35">
        <v>6.0000000000000001E-3</v>
      </c>
      <c r="P35">
        <v>0.34599999999999997</v>
      </c>
      <c r="Q35">
        <v>0.1797</v>
      </c>
      <c r="R35">
        <v>1.6719999999999999</v>
      </c>
      <c r="S35">
        <v>0.1613</v>
      </c>
      <c r="T35">
        <v>10.698</v>
      </c>
      <c r="U35">
        <v>8.4</v>
      </c>
    </row>
    <row r="36" spans="1:21" x14ac:dyDescent="0.25">
      <c r="A36" s="1" t="s">
        <v>18</v>
      </c>
      <c r="B36" t="s">
        <v>297</v>
      </c>
      <c r="C36">
        <v>21390001</v>
      </c>
      <c r="D36" s="2">
        <v>43641</v>
      </c>
      <c r="E36" t="s">
        <v>20</v>
      </c>
      <c r="F36">
        <v>4.2999999999999997E-2</v>
      </c>
      <c r="G36">
        <v>1.2999999999999999E-2</v>
      </c>
      <c r="H36">
        <v>6.1033410558695724</v>
      </c>
      <c r="I36" s="3">
        <v>5971194.1293220557</v>
      </c>
      <c r="J36" s="3">
        <v>0</v>
      </c>
      <c r="K36" s="3">
        <v>0</v>
      </c>
      <c r="L36" s="3">
        <v>0</v>
      </c>
      <c r="M36">
        <v>4.4960000000000004</v>
      </c>
      <c r="N36">
        <v>0.182</v>
      </c>
      <c r="O36">
        <v>5.0000000000000001E-3</v>
      </c>
      <c r="P36">
        <v>0.26100000000000001</v>
      </c>
      <c r="Q36">
        <v>4.48E-2</v>
      </c>
      <c r="R36">
        <v>1.645</v>
      </c>
      <c r="S36">
        <v>7.6100000000000001E-2</v>
      </c>
      <c r="T36">
        <v>8.0190000000000001</v>
      </c>
      <c r="U36">
        <v>8.67</v>
      </c>
    </row>
    <row r="37" spans="1:21" x14ac:dyDescent="0.25">
      <c r="A37" s="1" t="s">
        <v>91</v>
      </c>
      <c r="B37" t="s">
        <v>321</v>
      </c>
      <c r="C37">
        <v>21300003</v>
      </c>
      <c r="D37" s="2">
        <v>43642</v>
      </c>
      <c r="E37" t="s">
        <v>93</v>
      </c>
      <c r="F37">
        <v>0.438</v>
      </c>
      <c r="G37">
        <v>2.3E-2</v>
      </c>
      <c r="H37">
        <v>5.659099310948184</v>
      </c>
      <c r="I37" s="3">
        <v>2124202.6318178405</v>
      </c>
      <c r="J37" s="3">
        <v>144056.93016674591</v>
      </c>
      <c r="K37" s="3">
        <v>0</v>
      </c>
      <c r="L37" s="3">
        <v>0</v>
      </c>
      <c r="M37">
        <v>6.9180000000000001</v>
      </c>
      <c r="N37">
        <v>6.5000000000000002E-2</v>
      </c>
      <c r="O37">
        <v>5.0000000000000001E-3</v>
      </c>
      <c r="P37">
        <v>0.158</v>
      </c>
      <c r="Q37">
        <v>5.2999999999999999E-2</v>
      </c>
      <c r="R37">
        <v>-1.4E-2</v>
      </c>
      <c r="S37">
        <v>1.8E-3</v>
      </c>
      <c r="T37">
        <v>25.375</v>
      </c>
      <c r="U37">
        <v>8.39</v>
      </c>
    </row>
    <row r="38" spans="1:21" x14ac:dyDescent="0.25">
      <c r="A38" s="1" t="s">
        <v>42</v>
      </c>
      <c r="B38" t="s">
        <v>305</v>
      </c>
      <c r="C38">
        <v>21860001</v>
      </c>
      <c r="D38" s="2">
        <v>43641</v>
      </c>
      <c r="E38" t="s">
        <v>44</v>
      </c>
      <c r="F38">
        <v>0.30499999999999999</v>
      </c>
      <c r="G38">
        <v>4.0000000000000001E-3</v>
      </c>
      <c r="H38">
        <v>6.6390443365100706</v>
      </c>
      <c r="I38" s="3">
        <v>2123414.825760338</v>
      </c>
      <c r="J38" s="3">
        <v>0</v>
      </c>
      <c r="K38" s="3">
        <v>0</v>
      </c>
      <c r="L38" s="3">
        <v>0</v>
      </c>
      <c r="M38">
        <v>4.55</v>
      </c>
      <c r="N38">
        <v>0.21</v>
      </c>
      <c r="O38">
        <v>2.1000000000000001E-2</v>
      </c>
      <c r="P38">
        <v>0.27100000000000002</v>
      </c>
      <c r="Q38">
        <v>0.2492</v>
      </c>
      <c r="R38">
        <v>7.3719999999999999</v>
      </c>
      <c r="S38">
        <v>9.5299999999999996E-2</v>
      </c>
      <c r="T38">
        <v>11.351000000000001</v>
      </c>
      <c r="U38">
        <v>8.02</v>
      </c>
    </row>
    <row r="39" spans="1:21" x14ac:dyDescent="0.25">
      <c r="A39" s="1" t="s">
        <v>103</v>
      </c>
      <c r="B39" t="s">
        <v>325</v>
      </c>
      <c r="C39">
        <v>21690001</v>
      </c>
      <c r="D39" s="2">
        <v>43642</v>
      </c>
      <c r="E39" t="s">
        <v>105</v>
      </c>
      <c r="F39">
        <v>0.60499999999999998</v>
      </c>
      <c r="G39">
        <v>7.0000000000000001E-3</v>
      </c>
      <c r="H39">
        <v>10.656818941313803</v>
      </c>
      <c r="I39" s="3">
        <v>1702953.8883669267</v>
      </c>
      <c r="J39" s="3">
        <v>126765.14358286977</v>
      </c>
      <c r="K39" s="3">
        <v>0</v>
      </c>
      <c r="L39" s="3">
        <v>0</v>
      </c>
      <c r="M39">
        <v>7.8049999999999997</v>
      </c>
      <c r="N39">
        <v>0.124</v>
      </c>
      <c r="O39">
        <v>8.9999999999999993E-3</v>
      </c>
      <c r="P39">
        <v>0.33800000000000002</v>
      </c>
      <c r="Q39">
        <v>7.1599999999999997E-2</v>
      </c>
      <c r="R39">
        <v>-1.7999999999999999E-2</v>
      </c>
      <c r="S39">
        <v>3.3999999999999998E-3</v>
      </c>
      <c r="T39">
        <v>6.7510000000000003</v>
      </c>
      <c r="U39">
        <v>9.0500000000000007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dataConsolidate topLabe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4DC6-5700-B04F-B405-40A01477A562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334</v>
      </c>
      <c r="C2">
        <v>21280001</v>
      </c>
      <c r="D2" s="2">
        <v>43647</v>
      </c>
      <c r="E2" t="s">
        <v>17</v>
      </c>
      <c r="F2">
        <v>0</v>
      </c>
      <c r="G2">
        <v>2.3E-2</v>
      </c>
      <c r="H2">
        <v>14.792186949184964</v>
      </c>
      <c r="I2" s="3">
        <v>4278450.8168875156</v>
      </c>
      <c r="J2" s="3">
        <v>0</v>
      </c>
      <c r="K2" s="3">
        <v>0</v>
      </c>
      <c r="L2" s="3">
        <v>0</v>
      </c>
      <c r="M2">
        <v>4.6890000000000001</v>
      </c>
      <c r="N2">
        <v>2.3E-2</v>
      </c>
      <c r="O2">
        <v>3.4000000000000002E-2</v>
      </c>
      <c r="P2">
        <v>0.28199999999999997</v>
      </c>
      <c r="Q2">
        <v>0.11799999999999999</v>
      </c>
      <c r="R2">
        <v>7.2270000000000003</v>
      </c>
      <c r="S2">
        <v>5.6599999999999998E-2</v>
      </c>
      <c r="T2">
        <v>16.738</v>
      </c>
      <c r="U2">
        <v>7.81</v>
      </c>
    </row>
    <row r="3" spans="1:21" x14ac:dyDescent="0.25">
      <c r="A3" s="1" t="s">
        <v>54</v>
      </c>
      <c r="B3" t="s">
        <v>347</v>
      </c>
      <c r="C3">
        <v>21350001</v>
      </c>
      <c r="D3" s="2">
        <v>43647</v>
      </c>
      <c r="E3" t="s">
        <v>56</v>
      </c>
      <c r="F3">
        <v>0</v>
      </c>
      <c r="G3">
        <v>2.1000000000000001E-2</v>
      </c>
      <c r="H3">
        <v>24.728829508382489</v>
      </c>
      <c r="I3" s="3">
        <v>5709451.0295130657</v>
      </c>
      <c r="J3" s="3">
        <v>0</v>
      </c>
      <c r="K3" s="3">
        <v>0</v>
      </c>
      <c r="L3" s="3">
        <v>0</v>
      </c>
      <c r="M3">
        <v>4.1980000000000004</v>
      </c>
      <c r="N3">
        <v>-3.0000000000000001E-3</v>
      </c>
      <c r="O3">
        <v>8.9999999999999993E-3</v>
      </c>
      <c r="P3">
        <v>0.318</v>
      </c>
      <c r="Q3">
        <v>3.2000000000000001E-2</v>
      </c>
      <c r="R3">
        <v>5.9550000000000001</v>
      </c>
      <c r="S3">
        <v>7.6700000000000004E-2</v>
      </c>
      <c r="T3">
        <v>12.558999999999999</v>
      </c>
      <c r="U3">
        <v>8.1999999999999993</v>
      </c>
    </row>
    <row r="4" spans="1:21" x14ac:dyDescent="0.25">
      <c r="A4" s="1" t="s">
        <v>106</v>
      </c>
      <c r="B4" t="s">
        <v>364</v>
      </c>
      <c r="C4">
        <v>21770001</v>
      </c>
      <c r="D4" s="2">
        <v>43648</v>
      </c>
      <c r="E4" t="s">
        <v>108</v>
      </c>
      <c r="F4">
        <v>0</v>
      </c>
      <c r="G4">
        <v>1.9E-2</v>
      </c>
      <c r="H4">
        <v>11.983011209240891</v>
      </c>
      <c r="M4">
        <v>3.488</v>
      </c>
      <c r="N4">
        <v>-3.9E-2</v>
      </c>
      <c r="O4">
        <v>7.5999999999999998E-2</v>
      </c>
      <c r="P4">
        <v>0.20399999999999999</v>
      </c>
      <c r="Q4">
        <v>2.8299999999999999E-2</v>
      </c>
      <c r="R4">
        <v>3.7130000000000001</v>
      </c>
      <c r="S4">
        <v>7.3300000000000004E-2</v>
      </c>
      <c r="T4">
        <v>17.937999999999999</v>
      </c>
      <c r="U4">
        <v>8.2899999999999991</v>
      </c>
    </row>
    <row r="5" spans="1:21" x14ac:dyDescent="0.25">
      <c r="A5" s="1" t="s">
        <v>36</v>
      </c>
      <c r="B5" t="s">
        <v>341</v>
      </c>
      <c r="C5">
        <v>21810002</v>
      </c>
      <c r="D5" s="2">
        <v>43647</v>
      </c>
      <c r="E5" t="s">
        <v>38</v>
      </c>
      <c r="F5">
        <v>0.06</v>
      </c>
      <c r="G5">
        <v>2.8000000000000001E-2</v>
      </c>
      <c r="H5">
        <v>20.560796666325935</v>
      </c>
      <c r="I5" s="3">
        <v>4221319.5394236594</v>
      </c>
      <c r="J5" s="3">
        <v>349707.27806410653</v>
      </c>
      <c r="K5" s="3">
        <v>0</v>
      </c>
      <c r="L5" s="3">
        <v>0</v>
      </c>
      <c r="M5">
        <v>6.4690000000000003</v>
      </c>
      <c r="N5">
        <v>-1.2999999999999999E-2</v>
      </c>
      <c r="O5">
        <v>3.0000000000000001E-3</v>
      </c>
      <c r="P5">
        <v>0.47199999999999998</v>
      </c>
      <c r="Q5">
        <v>4.2299999999999997E-2</v>
      </c>
      <c r="R5">
        <v>1.6E-2</v>
      </c>
      <c r="S5">
        <v>1.2500000000000001E-2</v>
      </c>
      <c r="T5">
        <v>16.686</v>
      </c>
      <c r="U5">
        <v>8.5299999999999994</v>
      </c>
    </row>
    <row r="6" spans="1:21" x14ac:dyDescent="0.25">
      <c r="A6" s="1" t="s">
        <v>76</v>
      </c>
      <c r="B6" t="s">
        <v>354</v>
      </c>
      <c r="C6">
        <v>21930001</v>
      </c>
      <c r="D6" s="2">
        <v>43648</v>
      </c>
      <c r="E6" t="s">
        <v>78</v>
      </c>
    </row>
    <row r="7" spans="1:21" x14ac:dyDescent="0.25">
      <c r="A7" s="1" t="s">
        <v>45</v>
      </c>
      <c r="B7" t="s">
        <v>344</v>
      </c>
      <c r="C7">
        <v>21940001</v>
      </c>
      <c r="D7" s="2">
        <v>43647</v>
      </c>
      <c r="E7" t="s">
        <v>47</v>
      </c>
      <c r="F7">
        <v>0</v>
      </c>
      <c r="G7">
        <v>2.8000000000000001E-2</v>
      </c>
      <c r="H7">
        <v>6.3973245635381382</v>
      </c>
      <c r="I7" s="3">
        <v>1836927.2615146302</v>
      </c>
      <c r="J7" s="3">
        <v>0</v>
      </c>
      <c r="K7" s="3">
        <v>0</v>
      </c>
      <c r="L7" s="3">
        <v>0</v>
      </c>
      <c r="M7">
        <v>31.04</v>
      </c>
      <c r="N7">
        <v>-0.06</v>
      </c>
      <c r="O7">
        <v>0.01</v>
      </c>
      <c r="P7">
        <v>0.153</v>
      </c>
      <c r="Q7">
        <v>3.44E-2</v>
      </c>
      <c r="R7">
        <v>5.7850000000000001</v>
      </c>
      <c r="S7">
        <v>8.6900000000000005E-2</v>
      </c>
      <c r="T7">
        <v>21.37</v>
      </c>
      <c r="U7">
        <v>8.2100000000000009</v>
      </c>
    </row>
    <row r="8" spans="1:21" x14ac:dyDescent="0.25">
      <c r="A8" s="1" t="s">
        <v>48</v>
      </c>
      <c r="B8" t="s">
        <v>345</v>
      </c>
      <c r="C8">
        <v>21170001</v>
      </c>
      <c r="D8" s="2">
        <v>43647</v>
      </c>
      <c r="E8" t="s">
        <v>50</v>
      </c>
      <c r="F8">
        <v>0.28000000000000003</v>
      </c>
      <c r="G8">
        <v>2.5000000000000001E-2</v>
      </c>
      <c r="H8">
        <v>16.242505587016552</v>
      </c>
      <c r="I8" s="3">
        <v>4645818.1618329389</v>
      </c>
      <c r="J8" s="3">
        <v>122115.77679361583</v>
      </c>
      <c r="K8" s="3">
        <v>0</v>
      </c>
      <c r="L8" s="3">
        <v>0</v>
      </c>
      <c r="M8">
        <v>5.0209999999999999</v>
      </c>
      <c r="N8">
        <v>-3.1E-2</v>
      </c>
      <c r="O8">
        <v>5.0000000000000001E-3</v>
      </c>
      <c r="P8">
        <v>0.31</v>
      </c>
      <c r="Q8">
        <v>5.5199999999999999E-2</v>
      </c>
      <c r="R8">
        <v>3.8519999999999999</v>
      </c>
      <c r="S8">
        <v>0.15559999999999999</v>
      </c>
      <c r="T8">
        <v>13.279</v>
      </c>
      <c r="U8">
        <v>8.6999999999999993</v>
      </c>
    </row>
    <row r="9" spans="1:21" x14ac:dyDescent="0.25">
      <c r="A9" s="1" t="s">
        <v>97</v>
      </c>
      <c r="B9" t="s">
        <v>361</v>
      </c>
      <c r="C9">
        <v>21300005</v>
      </c>
      <c r="D9" s="2">
        <v>43648</v>
      </c>
      <c r="E9" t="s">
        <v>99</v>
      </c>
      <c r="F9">
        <v>0</v>
      </c>
      <c r="G9">
        <v>0.02</v>
      </c>
      <c r="H9">
        <v>6.7239729053921007</v>
      </c>
      <c r="M9">
        <v>6.5620000000000003</v>
      </c>
      <c r="N9">
        <v>6.7000000000000004E-2</v>
      </c>
      <c r="O9">
        <v>9.6000000000000002E-2</v>
      </c>
      <c r="P9">
        <v>0.38300000000000001</v>
      </c>
      <c r="Q9">
        <v>3.2599999999999997E-2</v>
      </c>
      <c r="R9">
        <v>5.7000000000000002E-2</v>
      </c>
      <c r="S9">
        <v>1.1599999999999999E-2</v>
      </c>
      <c r="T9">
        <v>13.346</v>
      </c>
      <c r="U9">
        <v>8.58</v>
      </c>
    </row>
    <row r="10" spans="1:21" x14ac:dyDescent="0.25">
      <c r="A10" s="1" t="s">
        <v>33</v>
      </c>
      <c r="B10" t="s">
        <v>340</v>
      </c>
      <c r="C10">
        <v>21810001</v>
      </c>
      <c r="D10" s="2">
        <v>43647</v>
      </c>
      <c r="E10" t="s">
        <v>35</v>
      </c>
      <c r="F10">
        <v>6.8000000000000005E-2</v>
      </c>
      <c r="G10">
        <v>2.1000000000000001E-2</v>
      </c>
      <c r="H10">
        <v>14.883648484904073</v>
      </c>
      <c r="I10" s="3">
        <v>4923913.3352869051</v>
      </c>
      <c r="J10" s="3">
        <v>270835.65704546159</v>
      </c>
      <c r="K10" s="3">
        <v>0</v>
      </c>
      <c r="L10" s="3">
        <v>0</v>
      </c>
      <c r="M10">
        <v>5.2370000000000001</v>
      </c>
      <c r="N10">
        <v>3.0000000000000001E-3</v>
      </c>
      <c r="O10">
        <v>1.4E-2</v>
      </c>
      <c r="P10">
        <v>0.40699999999999997</v>
      </c>
      <c r="Q10">
        <v>1.5100000000000001E-2</v>
      </c>
      <c r="R10">
        <v>0.85</v>
      </c>
      <c r="S10">
        <v>5.7700000000000001E-2</v>
      </c>
      <c r="T10">
        <v>18.125</v>
      </c>
      <c r="U10">
        <v>8.5500000000000007</v>
      </c>
    </row>
    <row r="11" spans="1:21" x14ac:dyDescent="0.25">
      <c r="A11" s="1" t="s">
        <v>94</v>
      </c>
      <c r="B11" t="s">
        <v>360</v>
      </c>
      <c r="C11">
        <v>21300004</v>
      </c>
      <c r="D11" s="2">
        <v>43648</v>
      </c>
      <c r="E11" t="s">
        <v>96</v>
      </c>
      <c r="F11">
        <v>0</v>
      </c>
      <c r="G11">
        <v>2.9000000000000001E-2</v>
      </c>
      <c r="H11">
        <v>6.8872970763190819</v>
      </c>
      <c r="M11">
        <v>6.218</v>
      </c>
      <c r="N11">
        <v>-2.1999999999999999E-2</v>
      </c>
      <c r="O11">
        <v>0.109</v>
      </c>
      <c r="P11">
        <v>0.184</v>
      </c>
      <c r="Q11">
        <v>1.3100000000000001E-2</v>
      </c>
      <c r="R11">
        <v>-2.5000000000000001E-2</v>
      </c>
      <c r="S11">
        <v>7.0000000000000001E-3</v>
      </c>
      <c r="T11">
        <v>22.42</v>
      </c>
      <c r="U11">
        <v>8.1999999999999993</v>
      </c>
    </row>
    <row r="12" spans="1:21" x14ac:dyDescent="0.25">
      <c r="A12" s="1" t="s">
        <v>5</v>
      </c>
      <c r="B12" t="s">
        <v>331</v>
      </c>
      <c r="C12">
        <v>21070001</v>
      </c>
      <c r="D12" s="2">
        <v>43647</v>
      </c>
      <c r="E12" t="s">
        <v>8</v>
      </c>
      <c r="F12">
        <v>2.7E-2</v>
      </c>
      <c r="G12">
        <v>1.9E-2</v>
      </c>
      <c r="H12">
        <v>9.9251266555609288</v>
      </c>
      <c r="I12" s="3">
        <v>2483529.9353715298</v>
      </c>
      <c r="J12" s="3">
        <v>0</v>
      </c>
      <c r="K12" s="3">
        <v>63851.503190151212</v>
      </c>
      <c r="L12" s="3">
        <v>0</v>
      </c>
      <c r="M12">
        <v>6.6479999999999997</v>
      </c>
      <c r="N12">
        <v>-1.9E-2</v>
      </c>
      <c r="O12">
        <v>1.2999999999999999E-2</v>
      </c>
      <c r="P12">
        <v>0.47099999999999997</v>
      </c>
      <c r="Q12">
        <v>0.10879999999999999</v>
      </c>
      <c r="R12">
        <v>2.5999999999999999E-2</v>
      </c>
      <c r="S12">
        <v>1.37E-2</v>
      </c>
      <c r="T12">
        <v>31.9</v>
      </c>
      <c r="U12">
        <v>8.31</v>
      </c>
    </row>
    <row r="13" spans="1:21" x14ac:dyDescent="0.25">
      <c r="A13" s="1" t="s">
        <v>112</v>
      </c>
      <c r="B13" t="s">
        <v>366</v>
      </c>
      <c r="C13">
        <v>21880001</v>
      </c>
      <c r="D13" s="2">
        <v>43648</v>
      </c>
      <c r="E13" t="s">
        <v>114</v>
      </c>
      <c r="F13">
        <v>45.79</v>
      </c>
      <c r="G13">
        <v>0.02</v>
      </c>
      <c r="H13">
        <v>24.02326908997793</v>
      </c>
      <c r="M13">
        <v>12.68</v>
      </c>
      <c r="N13">
        <v>0.17499999999999999</v>
      </c>
      <c r="O13">
        <v>0.16400000000000001</v>
      </c>
      <c r="P13">
        <v>1.782</v>
      </c>
      <c r="Q13">
        <v>4.82E-2</v>
      </c>
      <c r="R13">
        <v>2.1999999999999999E-2</v>
      </c>
      <c r="S13">
        <v>1.66E-2</v>
      </c>
      <c r="T13">
        <v>6.6669999999999998</v>
      </c>
      <c r="U13">
        <v>10.23</v>
      </c>
    </row>
    <row r="14" spans="1:21" x14ac:dyDescent="0.25">
      <c r="A14" s="1" t="s">
        <v>85</v>
      </c>
      <c r="B14" t="s">
        <v>357</v>
      </c>
      <c r="C14">
        <v>21300001</v>
      </c>
      <c r="D14" s="2">
        <v>43648</v>
      </c>
      <c r="E14" t="s">
        <v>87</v>
      </c>
      <c r="F14">
        <v>0</v>
      </c>
      <c r="G14">
        <v>2.5000000000000001E-2</v>
      </c>
      <c r="H14">
        <v>6.5867806018134365</v>
      </c>
      <c r="M14">
        <v>6.0359999999999996</v>
      </c>
      <c r="N14">
        <v>7.0000000000000001E-3</v>
      </c>
      <c r="O14">
        <v>7.2999999999999995E-2</v>
      </c>
      <c r="P14">
        <v>0.21</v>
      </c>
      <c r="Q14">
        <v>2.8299999999999999E-2</v>
      </c>
      <c r="R14">
        <v>-1.7000000000000001E-2</v>
      </c>
      <c r="S14">
        <v>3.3E-3</v>
      </c>
      <c r="T14">
        <v>22.762</v>
      </c>
      <c r="U14">
        <v>8.19</v>
      </c>
    </row>
    <row r="15" spans="1:21" x14ac:dyDescent="0.25">
      <c r="A15" s="1" t="s">
        <v>63</v>
      </c>
      <c r="B15" t="s">
        <v>350</v>
      </c>
      <c r="C15">
        <v>21040001</v>
      </c>
      <c r="D15" s="2">
        <v>43648</v>
      </c>
      <c r="E15" t="s">
        <v>66</v>
      </c>
      <c r="F15">
        <v>0.255</v>
      </c>
      <c r="G15">
        <v>2.1999999999999999E-2</v>
      </c>
      <c r="H15">
        <v>7.4752640916562134</v>
      </c>
      <c r="M15">
        <v>8.1780000000000008</v>
      </c>
      <c r="N15">
        <v>4.1000000000000002E-2</v>
      </c>
      <c r="O15">
        <v>7.0000000000000007E-2</v>
      </c>
      <c r="P15">
        <v>0.316</v>
      </c>
      <c r="Q15">
        <v>6.4500000000000002E-2</v>
      </c>
      <c r="R15">
        <v>0.79800000000000004</v>
      </c>
      <c r="S15">
        <v>2.1600000000000001E-2</v>
      </c>
      <c r="T15">
        <v>6.7030000000000003</v>
      </c>
      <c r="U15">
        <v>8.1999999999999993</v>
      </c>
    </row>
    <row r="16" spans="1:21" x14ac:dyDescent="0.25">
      <c r="A16" s="1" t="s">
        <v>115</v>
      </c>
      <c r="B16" t="s">
        <v>367</v>
      </c>
      <c r="C16">
        <v>21890001</v>
      </c>
      <c r="D16" s="2">
        <v>43648</v>
      </c>
      <c r="E16" t="s">
        <v>117</v>
      </c>
      <c r="F16">
        <v>0</v>
      </c>
      <c r="G16">
        <v>1.7999999999999999E-2</v>
      </c>
      <c r="H16">
        <v>9.1999673366451322</v>
      </c>
      <c r="M16">
        <v>8.7420000000000009</v>
      </c>
      <c r="N16">
        <v>-3.2000000000000001E-2</v>
      </c>
      <c r="O16">
        <v>0.39800000000000002</v>
      </c>
      <c r="P16">
        <v>0.17699999999999999</v>
      </c>
      <c r="Q16">
        <v>1.8100000000000002E-2</v>
      </c>
      <c r="R16">
        <v>-3.4000000000000002E-2</v>
      </c>
      <c r="S16">
        <v>1.44E-2</v>
      </c>
      <c r="T16">
        <v>1.5149999999999999</v>
      </c>
      <c r="U16">
        <v>7.71</v>
      </c>
    </row>
    <row r="17" spans="1:21" x14ac:dyDescent="0.25">
      <c r="A17" s="1" t="s">
        <v>73</v>
      </c>
      <c r="B17" t="s">
        <v>353</v>
      </c>
      <c r="C17">
        <v>21910001</v>
      </c>
      <c r="D17" s="2">
        <v>43648</v>
      </c>
      <c r="E17" t="s">
        <v>75</v>
      </c>
      <c r="F17">
        <v>0</v>
      </c>
      <c r="G17">
        <v>1.4999999999999999E-2</v>
      </c>
      <c r="H17">
        <v>7.0114234462235876</v>
      </c>
      <c r="M17">
        <v>7.1159999999999997</v>
      </c>
      <c r="N17">
        <v>-8.9999999999999993E-3</v>
      </c>
      <c r="O17">
        <v>0.03</v>
      </c>
      <c r="P17">
        <v>0.432</v>
      </c>
      <c r="Q17">
        <v>0.02</v>
      </c>
      <c r="R17">
        <v>-3.6999999999999998E-2</v>
      </c>
      <c r="S17">
        <v>6.1999999999999998E-3</v>
      </c>
      <c r="T17">
        <v>9.9030000000000005</v>
      </c>
      <c r="U17">
        <v>9</v>
      </c>
    </row>
    <row r="18" spans="1:21" x14ac:dyDescent="0.25">
      <c r="A18" s="1" t="s">
        <v>79</v>
      </c>
      <c r="B18" t="s">
        <v>355</v>
      </c>
      <c r="C18">
        <v>21150001</v>
      </c>
      <c r="D18" s="2">
        <v>43648</v>
      </c>
      <c r="E18" t="s">
        <v>81</v>
      </c>
      <c r="F18">
        <v>0.13500000000000001</v>
      </c>
      <c r="G18">
        <v>3.2000000000000001E-2</v>
      </c>
      <c r="H18">
        <v>5.2801872343975882</v>
      </c>
      <c r="M18">
        <v>6.383</v>
      </c>
      <c r="N18">
        <v>-6.0000000000000001E-3</v>
      </c>
      <c r="O18">
        <v>1.4E-2</v>
      </c>
      <c r="P18">
        <v>0.28000000000000003</v>
      </c>
      <c r="Q18">
        <v>3.09E-2</v>
      </c>
      <c r="R18">
        <v>-4.0000000000000001E-3</v>
      </c>
      <c r="S18">
        <v>4.4000000000000003E-3</v>
      </c>
      <c r="T18">
        <v>7.67</v>
      </c>
      <c r="U18">
        <v>9.08</v>
      </c>
    </row>
    <row r="19" spans="1:21" x14ac:dyDescent="0.25">
      <c r="A19" s="1" t="s">
        <v>118</v>
      </c>
      <c r="B19" t="s">
        <v>368</v>
      </c>
      <c r="C19">
        <v>21920001</v>
      </c>
      <c r="D19" s="2">
        <v>43648</v>
      </c>
      <c r="E19" t="s">
        <v>120</v>
      </c>
      <c r="F19">
        <v>11.417</v>
      </c>
      <c r="G19">
        <v>1.9E-2</v>
      </c>
      <c r="H19">
        <v>17.771219826893095</v>
      </c>
      <c r="M19">
        <v>8.7530000000000001</v>
      </c>
      <c r="N19">
        <v>0.16900000000000001</v>
      </c>
      <c r="O19">
        <v>0.14699999999999999</v>
      </c>
      <c r="P19">
        <v>1.129</v>
      </c>
      <c r="Q19">
        <v>5.33E-2</v>
      </c>
      <c r="R19">
        <v>0.69399999999999995</v>
      </c>
      <c r="S19">
        <v>6.2300000000000001E-2</v>
      </c>
      <c r="T19">
        <v>9.8610000000000007</v>
      </c>
      <c r="U19">
        <v>9.15</v>
      </c>
    </row>
    <row r="20" spans="1:21" x14ac:dyDescent="0.25">
      <c r="A20" s="1" t="s">
        <v>100</v>
      </c>
      <c r="B20" t="s">
        <v>362</v>
      </c>
      <c r="C20">
        <v>21620001</v>
      </c>
      <c r="D20" s="2">
        <v>43648</v>
      </c>
      <c r="E20" t="s">
        <v>102</v>
      </c>
      <c r="F20">
        <v>0.60299999999999998</v>
      </c>
      <c r="G20">
        <v>1.7999999999999999E-2</v>
      </c>
      <c r="H20">
        <v>10.480428836712665</v>
      </c>
      <c r="M20">
        <v>7.7130000000000001</v>
      </c>
      <c r="N20">
        <v>1.6E-2</v>
      </c>
      <c r="O20">
        <v>8.5999999999999993E-2</v>
      </c>
      <c r="P20">
        <v>0.50800000000000001</v>
      </c>
      <c r="Q20">
        <v>8.0799999999999997E-2</v>
      </c>
      <c r="R20">
        <v>0.878</v>
      </c>
      <c r="S20">
        <v>9.5100000000000004E-2</v>
      </c>
      <c r="T20">
        <v>9.3450000000000006</v>
      </c>
      <c r="U20">
        <v>8.81</v>
      </c>
    </row>
    <row r="21" spans="1:21" x14ac:dyDescent="0.25">
      <c r="A21" s="1" t="s">
        <v>21</v>
      </c>
      <c r="B21" t="s">
        <v>336</v>
      </c>
      <c r="C21">
        <v>21520001</v>
      </c>
      <c r="D21" s="2">
        <v>43647</v>
      </c>
      <c r="E21" t="s">
        <v>23</v>
      </c>
      <c r="F21">
        <v>0</v>
      </c>
      <c r="G21">
        <v>1.9E-2</v>
      </c>
      <c r="H21">
        <v>8.0566981401562661</v>
      </c>
      <c r="I21" s="3">
        <v>2220544.5544026406</v>
      </c>
      <c r="J21" s="3">
        <v>282193.69961896515</v>
      </c>
      <c r="K21" s="3">
        <v>0</v>
      </c>
      <c r="L21" s="3">
        <v>0</v>
      </c>
      <c r="M21">
        <v>8.1780000000000008</v>
      </c>
      <c r="N21">
        <v>-2.8000000000000001E-2</v>
      </c>
      <c r="O21">
        <v>3.0000000000000001E-3</v>
      </c>
      <c r="P21">
        <v>0.46400000000000002</v>
      </c>
      <c r="Q21">
        <v>2.3400000000000001E-2</v>
      </c>
      <c r="R21">
        <v>2.3E-2</v>
      </c>
      <c r="S21">
        <v>7.4999999999999997E-3</v>
      </c>
      <c r="T21">
        <v>11.403</v>
      </c>
      <c r="U21">
        <v>8.7100000000000009</v>
      </c>
    </row>
    <row r="22" spans="1:21" x14ac:dyDescent="0.25">
      <c r="A22" s="1" t="s">
        <v>30</v>
      </c>
      <c r="B22" t="s">
        <v>339</v>
      </c>
      <c r="C22">
        <v>21780001</v>
      </c>
      <c r="D22" s="2">
        <v>43647</v>
      </c>
      <c r="E22" t="s">
        <v>32</v>
      </c>
      <c r="F22">
        <v>0</v>
      </c>
      <c r="G22">
        <v>1.7999999999999999E-2</v>
      </c>
      <c r="H22">
        <v>17.392307750342503</v>
      </c>
      <c r="I22" s="3">
        <v>5926430.5161157278</v>
      </c>
      <c r="J22" s="3">
        <v>0</v>
      </c>
      <c r="K22" s="3">
        <v>0</v>
      </c>
      <c r="L22" s="3">
        <v>0</v>
      </c>
      <c r="M22">
        <v>7.0019999999999998</v>
      </c>
      <c r="N22">
        <v>-0.01</v>
      </c>
      <c r="O22">
        <v>3.0000000000000001E-3</v>
      </c>
      <c r="P22">
        <v>0.374</v>
      </c>
      <c r="Q22">
        <v>2.46E-2</v>
      </c>
      <c r="R22">
        <v>-1.9E-2</v>
      </c>
      <c r="S22">
        <v>6.8999999999999999E-3</v>
      </c>
      <c r="T22">
        <v>27.73</v>
      </c>
      <c r="U22">
        <v>8.32</v>
      </c>
    </row>
    <row r="23" spans="1:21" x14ac:dyDescent="0.25">
      <c r="A23" s="1" t="s">
        <v>109</v>
      </c>
      <c r="B23" t="s">
        <v>365</v>
      </c>
      <c r="C23">
        <v>21870001</v>
      </c>
      <c r="D23" s="2">
        <v>43648</v>
      </c>
      <c r="E23" t="s">
        <v>111</v>
      </c>
      <c r="F23">
        <v>2.665</v>
      </c>
      <c r="G23">
        <v>1.7999999999999999E-2</v>
      </c>
      <c r="H23">
        <v>19.953230750477566</v>
      </c>
      <c r="M23">
        <v>11.97</v>
      </c>
      <c r="N23">
        <v>6.6000000000000003E-2</v>
      </c>
      <c r="O23">
        <v>6.9000000000000006E-2</v>
      </c>
      <c r="P23">
        <v>0.97099999999999997</v>
      </c>
      <c r="Q23">
        <v>3.4000000000000002E-2</v>
      </c>
      <c r="R23">
        <v>-2.4E-2</v>
      </c>
      <c r="S23">
        <v>8.8000000000000005E-3</v>
      </c>
      <c r="T23">
        <v>3.53</v>
      </c>
      <c r="U23">
        <v>10.11</v>
      </c>
    </row>
    <row r="24" spans="1:21" x14ac:dyDescent="0.25">
      <c r="A24" s="1" t="s">
        <v>82</v>
      </c>
      <c r="B24" t="s">
        <v>356</v>
      </c>
      <c r="C24">
        <v>21260001</v>
      </c>
      <c r="D24" s="2">
        <v>43648</v>
      </c>
      <c r="E24" t="s">
        <v>84</v>
      </c>
      <c r="F24">
        <v>7.1999999999999995E-2</v>
      </c>
      <c r="G24">
        <v>2.1000000000000001E-2</v>
      </c>
      <c r="H24">
        <v>6.9460937778527949</v>
      </c>
      <c r="M24">
        <v>8.7029999999999994</v>
      </c>
      <c r="N24">
        <v>-0.10100000000000001</v>
      </c>
      <c r="O24">
        <v>0.14399999999999999</v>
      </c>
      <c r="P24">
        <v>0.35299999999999998</v>
      </c>
      <c r="Q24">
        <v>2.06E-2</v>
      </c>
      <c r="R24">
        <v>-2.8000000000000001E-2</v>
      </c>
      <c r="S24">
        <v>7.0000000000000001E-3</v>
      </c>
      <c r="T24">
        <v>2.875</v>
      </c>
      <c r="U24">
        <v>8.34</v>
      </c>
    </row>
    <row r="25" spans="1:21" x14ac:dyDescent="0.25">
      <c r="A25" s="1" t="s">
        <v>27</v>
      </c>
      <c r="B25" t="s">
        <v>338</v>
      </c>
      <c r="C25">
        <v>21670001</v>
      </c>
      <c r="D25" s="2">
        <v>43647</v>
      </c>
      <c r="E25" t="s">
        <v>29</v>
      </c>
      <c r="F25">
        <v>0</v>
      </c>
      <c r="G25">
        <v>2.3E-2</v>
      </c>
      <c r="H25">
        <v>22.31163177866317</v>
      </c>
      <c r="I25" s="3">
        <v>2183077.380649474</v>
      </c>
      <c r="J25" s="3">
        <v>0</v>
      </c>
      <c r="K25" s="3">
        <v>0</v>
      </c>
      <c r="L25" s="3">
        <v>0</v>
      </c>
      <c r="M25">
        <v>9.33</v>
      </c>
      <c r="N25">
        <v>1.9E-2</v>
      </c>
      <c r="O25">
        <v>0.106</v>
      </c>
      <c r="P25">
        <v>0.52200000000000002</v>
      </c>
      <c r="Q25">
        <v>0.02</v>
      </c>
      <c r="R25">
        <v>-1.2999999999999999E-2</v>
      </c>
      <c r="S25">
        <v>1.1900000000000001E-2</v>
      </c>
      <c r="T25">
        <v>12.122</v>
      </c>
      <c r="U25">
        <v>8.2899999999999991</v>
      </c>
    </row>
    <row r="26" spans="1:21" x14ac:dyDescent="0.25">
      <c r="A26" s="1" t="s">
        <v>57</v>
      </c>
      <c r="B26" t="s">
        <v>348</v>
      </c>
      <c r="C26">
        <v>21420001</v>
      </c>
      <c r="D26" s="2">
        <v>43647</v>
      </c>
      <c r="E26" t="s">
        <v>59</v>
      </c>
      <c r="F26">
        <v>0.05</v>
      </c>
      <c r="G26">
        <v>2.1000000000000001E-2</v>
      </c>
      <c r="H26">
        <v>10.565357405594694</v>
      </c>
      <c r="M26">
        <v>5.0030000000000001</v>
      </c>
      <c r="N26">
        <v>1.9E-2</v>
      </c>
      <c r="O26">
        <v>1.7000000000000001E-2</v>
      </c>
      <c r="P26">
        <v>0.28699999999999998</v>
      </c>
      <c r="Q26">
        <v>3.3599999999999998E-2</v>
      </c>
      <c r="R26">
        <v>1.327</v>
      </c>
      <c r="S26">
        <v>6.9199999999999998E-2</v>
      </c>
      <c r="T26">
        <v>21.757999999999999</v>
      </c>
      <c r="U26">
        <v>8.5</v>
      </c>
    </row>
    <row r="27" spans="1:21" x14ac:dyDescent="0.25">
      <c r="A27" s="1" t="s">
        <v>51</v>
      </c>
      <c r="B27" t="s">
        <v>346</v>
      </c>
      <c r="C27">
        <v>21170002</v>
      </c>
      <c r="D27" s="2">
        <v>43647</v>
      </c>
      <c r="E27" t="s">
        <v>53</v>
      </c>
      <c r="F27">
        <v>1.355</v>
      </c>
      <c r="G27">
        <v>2.4E-2</v>
      </c>
      <c r="H27">
        <v>16.275170421201949</v>
      </c>
      <c r="I27" s="3">
        <v>4771137.9773704996</v>
      </c>
      <c r="J27" s="3">
        <v>356465.60103481088</v>
      </c>
      <c r="K27" s="3">
        <v>0</v>
      </c>
      <c r="L27" s="3">
        <v>0</v>
      </c>
      <c r="M27">
        <v>9.3390000000000004</v>
      </c>
      <c r="N27">
        <v>-3.5999999999999997E-2</v>
      </c>
      <c r="O27">
        <v>3.0000000000000001E-3</v>
      </c>
      <c r="P27">
        <v>0.46300000000000002</v>
      </c>
      <c r="Q27">
        <v>3.4599999999999999E-2</v>
      </c>
      <c r="R27">
        <v>-3.4000000000000002E-2</v>
      </c>
      <c r="S27">
        <v>6.6E-3</v>
      </c>
      <c r="T27">
        <v>11.571999999999999</v>
      </c>
      <c r="U27">
        <v>8.3000000000000007</v>
      </c>
    </row>
    <row r="28" spans="1:21" x14ac:dyDescent="0.25">
      <c r="A28" s="1" t="s">
        <v>67</v>
      </c>
      <c r="B28" t="s">
        <v>351</v>
      </c>
      <c r="C28">
        <v>21270001</v>
      </c>
      <c r="D28" s="2">
        <v>43648</v>
      </c>
      <c r="E28" t="s">
        <v>69</v>
      </c>
      <c r="F28">
        <v>0.03</v>
      </c>
      <c r="G28">
        <v>2.7E-2</v>
      </c>
      <c r="H28">
        <v>5.1103300966335281</v>
      </c>
      <c r="M28">
        <v>8.5649999999999995</v>
      </c>
      <c r="N28">
        <v>1.9E-2</v>
      </c>
      <c r="O28">
        <v>6.6000000000000003E-2</v>
      </c>
      <c r="P28">
        <v>0.152</v>
      </c>
      <c r="Q28">
        <v>1.46E-2</v>
      </c>
      <c r="R28">
        <v>-2.3E-2</v>
      </c>
      <c r="S28">
        <v>4.4000000000000003E-3</v>
      </c>
      <c r="T28">
        <v>0.95399999999999996</v>
      </c>
      <c r="U28">
        <v>9.1999999999999993</v>
      </c>
    </row>
    <row r="29" spans="1:21" x14ac:dyDescent="0.25">
      <c r="A29" s="1" t="s">
        <v>12</v>
      </c>
      <c r="B29" t="s">
        <v>333</v>
      </c>
      <c r="C29">
        <v>21130002</v>
      </c>
      <c r="D29" s="2">
        <v>43647</v>
      </c>
      <c r="E29" t="s">
        <v>14</v>
      </c>
      <c r="F29">
        <v>0.42799999999999999</v>
      </c>
      <c r="G29">
        <v>2.5000000000000001E-2</v>
      </c>
      <c r="H29">
        <v>8.1938904437349294</v>
      </c>
      <c r="I29" s="3">
        <v>2106219.3111590915</v>
      </c>
      <c r="J29" s="3">
        <v>113143.78055093903</v>
      </c>
      <c r="K29" s="3">
        <v>0</v>
      </c>
      <c r="L29" s="3">
        <v>0</v>
      </c>
      <c r="M29">
        <v>7.0629999999999997</v>
      </c>
      <c r="N29">
        <v>1E-3</v>
      </c>
      <c r="O29">
        <v>1.9E-2</v>
      </c>
      <c r="P29">
        <v>0.69699999999999995</v>
      </c>
      <c r="Q29">
        <v>0.38469999999999999</v>
      </c>
      <c r="R29">
        <v>2.9000000000000001E-2</v>
      </c>
      <c r="S29">
        <v>1.06E-2</v>
      </c>
      <c r="T29">
        <v>17.338999999999999</v>
      </c>
      <c r="U29">
        <v>7.76</v>
      </c>
    </row>
    <row r="30" spans="1:21" x14ac:dyDescent="0.25">
      <c r="A30" s="1" t="s">
        <v>9</v>
      </c>
      <c r="B30" t="s">
        <v>332</v>
      </c>
      <c r="C30">
        <v>21130001</v>
      </c>
      <c r="D30" s="2">
        <v>43647</v>
      </c>
      <c r="E30" t="s">
        <v>11</v>
      </c>
      <c r="F30">
        <v>0.51700000000000002</v>
      </c>
      <c r="G30">
        <v>1.9E-2</v>
      </c>
      <c r="H30">
        <v>21.47541202351703</v>
      </c>
      <c r="I30" s="3">
        <v>2510042.4210761325</v>
      </c>
      <c r="J30" s="3">
        <v>204925.86829432219</v>
      </c>
      <c r="K30" s="3">
        <v>0</v>
      </c>
      <c r="L30" s="3">
        <v>0</v>
      </c>
      <c r="M30">
        <v>8.2270000000000003</v>
      </c>
      <c r="N30">
        <v>1.2999999999999999E-2</v>
      </c>
      <c r="O30">
        <v>1.4E-2</v>
      </c>
      <c r="P30">
        <v>0.87</v>
      </c>
      <c r="Q30">
        <v>0.40770000000000001</v>
      </c>
      <c r="R30">
        <v>3.5000000000000003E-2</v>
      </c>
      <c r="S30">
        <v>1.0999999999999999E-2</v>
      </c>
      <c r="T30">
        <v>17.452000000000002</v>
      </c>
      <c r="U30">
        <v>7.68</v>
      </c>
    </row>
    <row r="31" spans="1:21" x14ac:dyDescent="0.25">
      <c r="A31" s="1" t="s">
        <v>88</v>
      </c>
      <c r="B31" t="s">
        <v>358</v>
      </c>
      <c r="C31">
        <v>21300002</v>
      </c>
      <c r="D31" s="2">
        <v>43648</v>
      </c>
      <c r="E31" t="s">
        <v>90</v>
      </c>
      <c r="F31">
        <v>0.34799999999999998</v>
      </c>
      <c r="G31">
        <v>2.9000000000000001E-2</v>
      </c>
      <c r="H31">
        <v>4.0454565021896114</v>
      </c>
      <c r="M31">
        <v>6.2770000000000001</v>
      </c>
      <c r="N31">
        <v>0.112</v>
      </c>
      <c r="O31">
        <v>0.21099999999999999</v>
      </c>
      <c r="P31">
        <v>0.56399999999999995</v>
      </c>
      <c r="Q31">
        <v>3.5799999999999998E-2</v>
      </c>
      <c r="R31">
        <v>-0.02</v>
      </c>
      <c r="S31">
        <v>4.7000000000000002E-3</v>
      </c>
      <c r="T31">
        <v>22.774000000000001</v>
      </c>
      <c r="U31">
        <v>8.3000000000000007</v>
      </c>
    </row>
    <row r="32" spans="1:21" x14ac:dyDescent="0.25">
      <c r="A32" s="1" t="s">
        <v>24</v>
      </c>
      <c r="B32" t="s">
        <v>337</v>
      </c>
      <c r="C32">
        <v>21570001</v>
      </c>
      <c r="D32" s="2">
        <v>43647</v>
      </c>
      <c r="E32" t="s">
        <v>26</v>
      </c>
      <c r="F32">
        <v>0</v>
      </c>
      <c r="G32">
        <v>2.3E-2</v>
      </c>
      <c r="H32">
        <v>6.1948025915886822</v>
      </c>
      <c r="I32" s="3">
        <v>3587575.5572805735</v>
      </c>
      <c r="J32" s="3">
        <v>0</v>
      </c>
      <c r="K32" s="3">
        <v>0</v>
      </c>
      <c r="L32" s="3">
        <v>0</v>
      </c>
      <c r="M32">
        <v>6.3449999999999998</v>
      </c>
      <c r="N32">
        <v>-8.4000000000000005E-2</v>
      </c>
      <c r="O32">
        <v>3.0000000000000001E-3</v>
      </c>
      <c r="P32">
        <v>0.23499999999999999</v>
      </c>
      <c r="Q32">
        <v>1.3299999999999999E-2</v>
      </c>
      <c r="R32">
        <v>-3.9E-2</v>
      </c>
      <c r="S32">
        <v>2.7000000000000001E-3</v>
      </c>
      <c r="T32">
        <v>6.1760000000000002</v>
      </c>
      <c r="U32">
        <v>8.42</v>
      </c>
    </row>
    <row r="33" spans="1:21" x14ac:dyDescent="0.25">
      <c r="A33" s="1" t="s">
        <v>39</v>
      </c>
      <c r="B33" t="s">
        <v>342</v>
      </c>
      <c r="C33">
        <v>21830001</v>
      </c>
      <c r="D33" s="2">
        <v>43647</v>
      </c>
      <c r="E33" t="s">
        <v>41</v>
      </c>
      <c r="F33">
        <v>0</v>
      </c>
      <c r="G33">
        <v>2.8000000000000001E-2</v>
      </c>
      <c r="H33">
        <v>13.988632028224217</v>
      </c>
      <c r="I33" s="3">
        <v>3997691.9482688406</v>
      </c>
      <c r="J33" s="3">
        <v>370306.82470995456</v>
      </c>
      <c r="K33" s="3">
        <v>0</v>
      </c>
      <c r="L33" s="3">
        <v>0</v>
      </c>
      <c r="M33">
        <v>5.5910000000000002</v>
      </c>
      <c r="N33">
        <v>4.8000000000000001E-2</v>
      </c>
      <c r="O33">
        <v>6.0000000000000001E-3</v>
      </c>
      <c r="P33">
        <v>0.39200000000000002</v>
      </c>
      <c r="Q33">
        <v>5.0299999999999997E-2</v>
      </c>
      <c r="R33">
        <v>1.0999999999999999E-2</v>
      </c>
      <c r="S33">
        <v>7.4000000000000003E-3</v>
      </c>
      <c r="T33">
        <v>10.148999999999999</v>
      </c>
      <c r="U33">
        <v>9.1300000000000008</v>
      </c>
    </row>
    <row r="34" spans="1:21" x14ac:dyDescent="0.25">
      <c r="A34" s="1" t="s">
        <v>70</v>
      </c>
      <c r="B34" t="s">
        <v>352</v>
      </c>
      <c r="C34">
        <v>21590001</v>
      </c>
      <c r="D34" s="2">
        <v>43648</v>
      </c>
      <c r="E34" t="s">
        <v>72</v>
      </c>
      <c r="F34">
        <v>0</v>
      </c>
      <c r="G34">
        <v>1.9E-2</v>
      </c>
      <c r="H34">
        <v>7.743115731976463</v>
      </c>
      <c r="M34">
        <v>8.1379999999999999</v>
      </c>
      <c r="N34">
        <v>1.7999999999999999E-2</v>
      </c>
      <c r="O34">
        <v>0.69599999999999995</v>
      </c>
      <c r="P34">
        <v>3.01</v>
      </c>
      <c r="Q34">
        <v>1.7899999999999999E-2</v>
      </c>
      <c r="R34">
        <v>1.0999999999999999E-2</v>
      </c>
      <c r="S34">
        <v>3.8999999999999998E-3</v>
      </c>
      <c r="T34">
        <v>4.577</v>
      </c>
      <c r="U34">
        <v>7.9</v>
      </c>
    </row>
    <row r="35" spans="1:21" x14ac:dyDescent="0.25">
      <c r="A35" s="1" t="s">
        <v>60</v>
      </c>
      <c r="B35" t="s">
        <v>349</v>
      </c>
      <c r="C35">
        <v>21500001</v>
      </c>
      <c r="D35" s="2">
        <v>43647</v>
      </c>
      <c r="E35" t="s">
        <v>62</v>
      </c>
      <c r="F35">
        <v>0</v>
      </c>
      <c r="G35">
        <v>1.9E-2</v>
      </c>
      <c r="H35">
        <v>20.188417556612414</v>
      </c>
      <c r="M35">
        <v>4.1890000000000001</v>
      </c>
      <c r="N35">
        <v>8.9999999999999993E-3</v>
      </c>
      <c r="O35">
        <v>0.01</v>
      </c>
      <c r="P35">
        <v>0.439</v>
      </c>
      <c r="Q35">
        <v>0.20200000000000001</v>
      </c>
      <c r="R35">
        <v>1.7</v>
      </c>
      <c r="S35">
        <v>0.13109999999999999</v>
      </c>
      <c r="T35">
        <v>10.448</v>
      </c>
      <c r="U35">
        <v>8.3000000000000007</v>
      </c>
    </row>
    <row r="36" spans="1:21" x14ac:dyDescent="0.25">
      <c r="A36" s="1" t="s">
        <v>18</v>
      </c>
      <c r="B36" t="s">
        <v>335</v>
      </c>
      <c r="C36">
        <v>21390001</v>
      </c>
      <c r="D36" s="2">
        <v>43647</v>
      </c>
      <c r="E36" t="s">
        <v>20</v>
      </c>
      <c r="F36">
        <v>5.8000000000000003E-2</v>
      </c>
      <c r="G36">
        <v>2.4E-2</v>
      </c>
      <c r="H36">
        <v>18.117467069258296</v>
      </c>
      <c r="I36" s="3">
        <v>4141440.0534957573</v>
      </c>
      <c r="J36" s="3">
        <v>0</v>
      </c>
      <c r="K36" s="3">
        <v>0</v>
      </c>
      <c r="L36" s="3">
        <v>0</v>
      </c>
      <c r="M36">
        <v>4.8789999999999996</v>
      </c>
      <c r="N36">
        <v>-5.8999999999999997E-2</v>
      </c>
      <c r="O36">
        <v>3.9E-2</v>
      </c>
      <c r="P36">
        <v>0.49</v>
      </c>
      <c r="Q36">
        <v>5.2600000000000001E-2</v>
      </c>
      <c r="R36">
        <v>1.5980000000000001</v>
      </c>
      <c r="S36">
        <v>7.0400000000000004E-2</v>
      </c>
      <c r="T36">
        <v>7.8879999999999999</v>
      </c>
      <c r="U36">
        <v>8.9600000000000009</v>
      </c>
    </row>
    <row r="37" spans="1:21" x14ac:dyDescent="0.25">
      <c r="A37" s="1" t="s">
        <v>91</v>
      </c>
      <c r="B37" t="s">
        <v>359</v>
      </c>
      <c r="C37">
        <v>21300003</v>
      </c>
      <c r="D37" s="2">
        <v>43648</v>
      </c>
      <c r="E37" t="s">
        <v>93</v>
      </c>
      <c r="F37">
        <v>0</v>
      </c>
      <c r="G37">
        <v>2.5000000000000001E-2</v>
      </c>
      <c r="H37">
        <v>9.7030057831002345</v>
      </c>
      <c r="M37">
        <v>6.62</v>
      </c>
      <c r="N37">
        <v>1.4E-2</v>
      </c>
      <c r="O37">
        <v>0.16900000000000001</v>
      </c>
      <c r="P37">
        <v>0.441</v>
      </c>
      <c r="Q37">
        <v>3.5000000000000003E-2</v>
      </c>
      <c r="R37">
        <v>-6.0000000000000001E-3</v>
      </c>
      <c r="S37">
        <v>8.3000000000000001E-3</v>
      </c>
      <c r="T37">
        <v>22.850999999999999</v>
      </c>
      <c r="U37">
        <v>8.11</v>
      </c>
    </row>
    <row r="38" spans="1:21" x14ac:dyDescent="0.25">
      <c r="A38" s="1" t="s">
        <v>42</v>
      </c>
      <c r="B38" t="s">
        <v>343</v>
      </c>
      <c r="C38">
        <v>21860001</v>
      </c>
      <c r="D38" s="2">
        <v>43647</v>
      </c>
      <c r="E38" t="s">
        <v>44</v>
      </c>
      <c r="F38">
        <v>0</v>
      </c>
      <c r="G38">
        <v>1.7000000000000001E-2</v>
      </c>
      <c r="H38">
        <v>9.5266156784990947</v>
      </c>
      <c r="I38" s="3">
        <v>1871300.0029138674</v>
      </c>
      <c r="J38" s="3">
        <v>0</v>
      </c>
      <c r="K38" s="3">
        <v>0</v>
      </c>
      <c r="L38" s="3">
        <v>0</v>
      </c>
      <c r="M38">
        <v>4.2640000000000002</v>
      </c>
      <c r="N38">
        <v>-0.05</v>
      </c>
      <c r="O38">
        <v>7.5999999999999998E-2</v>
      </c>
      <c r="P38">
        <v>0.47099999999999997</v>
      </c>
      <c r="Q38">
        <v>3.15E-2</v>
      </c>
      <c r="R38">
        <v>3.85</v>
      </c>
      <c r="S38">
        <v>0.1022</v>
      </c>
      <c r="T38">
        <v>10.965999999999999</v>
      </c>
      <c r="U38">
        <v>8.2100000000000009</v>
      </c>
    </row>
    <row r="39" spans="1:21" x14ac:dyDescent="0.25">
      <c r="A39" s="1" t="s">
        <v>103</v>
      </c>
      <c r="B39" t="s">
        <v>363</v>
      </c>
      <c r="C39">
        <v>21690001</v>
      </c>
      <c r="D39" s="2">
        <v>43648</v>
      </c>
      <c r="E39" t="s">
        <v>105</v>
      </c>
      <c r="F39">
        <v>8.5000000000000006E-2</v>
      </c>
      <c r="G39">
        <v>2.3E-2</v>
      </c>
      <c r="H39">
        <v>5.5545718415549166</v>
      </c>
      <c r="M39">
        <v>7.07</v>
      </c>
      <c r="N39">
        <v>5.1999999999999998E-2</v>
      </c>
      <c r="O39">
        <v>4.2000000000000003E-2</v>
      </c>
      <c r="P39">
        <v>0.42499999999999999</v>
      </c>
      <c r="Q39">
        <v>1.35E-2</v>
      </c>
      <c r="R39">
        <v>-3.3000000000000002E-2</v>
      </c>
      <c r="S39">
        <v>5.4000000000000003E-3</v>
      </c>
      <c r="T39">
        <v>6.7679999999999998</v>
      </c>
      <c r="U39">
        <v>9.68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8407-F30E-7C40-A802-B4A61333ECCA}">
  <dimension ref="A1:U39"/>
  <sheetViews>
    <sheetView topLeftCell="D1"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372</v>
      </c>
      <c r="C2">
        <v>21280001</v>
      </c>
      <c r="D2" s="2">
        <v>43655</v>
      </c>
      <c r="E2" t="s">
        <v>17</v>
      </c>
      <c r="F2">
        <v>0.23</v>
      </c>
      <c r="G2">
        <v>1.4999999999999999E-2</v>
      </c>
      <c r="H2">
        <v>14.073560597106248</v>
      </c>
      <c r="M2">
        <v>3.8860000000000001</v>
      </c>
      <c r="N2">
        <v>5.6000000000000001E-2</v>
      </c>
      <c r="O2">
        <v>4.0099999999999997E-2</v>
      </c>
      <c r="P2">
        <v>0.34599999999999997</v>
      </c>
      <c r="Q2">
        <v>5.5599999999999997E-2</v>
      </c>
      <c r="R2">
        <v>5.1479999999999997</v>
      </c>
      <c r="S2">
        <v>0.04</v>
      </c>
      <c r="T2">
        <v>16.352</v>
      </c>
      <c r="U2">
        <v>8.1300000000000008</v>
      </c>
    </row>
    <row r="3" spans="1:21" x14ac:dyDescent="0.25">
      <c r="A3" s="1" t="s">
        <v>54</v>
      </c>
      <c r="B3" t="s">
        <v>385</v>
      </c>
      <c r="C3">
        <v>21350001</v>
      </c>
      <c r="D3" s="2">
        <v>43655</v>
      </c>
      <c r="E3" t="s">
        <v>56</v>
      </c>
      <c r="F3">
        <v>0</v>
      </c>
      <c r="G3">
        <v>2.7E-2</v>
      </c>
      <c r="H3">
        <v>14.831384750207439</v>
      </c>
      <c r="M3">
        <v>4.9139999999999997</v>
      </c>
      <c r="N3">
        <v>1.2999999999999999E-2</v>
      </c>
      <c r="O3">
        <v>3.8199999999999998E-2</v>
      </c>
      <c r="P3">
        <v>0.61299999999999999</v>
      </c>
      <c r="Q3">
        <v>0.16539999999999999</v>
      </c>
      <c r="R3">
        <v>6.8259999999999996</v>
      </c>
      <c r="S3">
        <v>9.8299999999999998E-2</v>
      </c>
      <c r="T3">
        <v>12.747999999999999</v>
      </c>
      <c r="U3">
        <v>7.96</v>
      </c>
    </row>
    <row r="4" spans="1:21" x14ac:dyDescent="0.25">
      <c r="A4" s="1" t="s">
        <v>106</v>
      </c>
      <c r="B4" t="s">
        <v>402</v>
      </c>
      <c r="C4">
        <v>21770001</v>
      </c>
      <c r="D4" s="2">
        <v>43656</v>
      </c>
      <c r="E4" t="s">
        <v>108</v>
      </c>
      <c r="F4">
        <v>7.8E-2</v>
      </c>
      <c r="G4">
        <v>3.2000000000000001E-2</v>
      </c>
      <c r="H4">
        <v>18.581307714690922</v>
      </c>
      <c r="I4" s="3">
        <v>4412656.3143569864</v>
      </c>
      <c r="J4" s="3">
        <v>0</v>
      </c>
      <c r="K4" s="3">
        <v>0</v>
      </c>
      <c r="L4" s="3">
        <v>0</v>
      </c>
      <c r="M4">
        <v>4.9459999999999997</v>
      </c>
      <c r="N4">
        <v>-4.5999999999999999E-2</v>
      </c>
      <c r="O4">
        <v>3.1E-2</v>
      </c>
      <c r="P4">
        <v>5.0999999999999997E-2</v>
      </c>
      <c r="Q4">
        <v>7.6899999999999996E-2</v>
      </c>
      <c r="R4">
        <v>3.758</v>
      </c>
      <c r="S4">
        <v>6.9699999999999998E-2</v>
      </c>
      <c r="T4">
        <v>17.193999999999999</v>
      </c>
      <c r="U4">
        <v>8.3000000000000007</v>
      </c>
    </row>
    <row r="5" spans="1:21" x14ac:dyDescent="0.25">
      <c r="A5" s="1" t="s">
        <v>36</v>
      </c>
      <c r="B5" t="s">
        <v>379</v>
      </c>
      <c r="C5">
        <v>21810002</v>
      </c>
      <c r="D5" s="2">
        <v>43655</v>
      </c>
      <c r="E5" t="s">
        <v>38</v>
      </c>
      <c r="F5">
        <v>3.0680000000000001</v>
      </c>
      <c r="G5">
        <v>0.04</v>
      </c>
      <c r="H5">
        <v>20.038159319359593</v>
      </c>
      <c r="M5">
        <v>6.6589999999999998</v>
      </c>
      <c r="N5">
        <v>6.0999999999999999E-2</v>
      </c>
      <c r="O5">
        <v>1.04E-2</v>
      </c>
      <c r="P5">
        <v>0.84599999999999997</v>
      </c>
      <c r="Q5">
        <v>0.10589999999999999</v>
      </c>
      <c r="R5">
        <v>0.06</v>
      </c>
      <c r="S5">
        <v>5.5999999999999999E-3</v>
      </c>
      <c r="T5">
        <v>17.038</v>
      </c>
      <c r="U5">
        <v>8.1199999999999992</v>
      </c>
    </row>
    <row r="6" spans="1:21" x14ac:dyDescent="0.25">
      <c r="A6" s="1" t="s">
        <v>76</v>
      </c>
      <c r="B6" t="s">
        <v>392</v>
      </c>
      <c r="C6">
        <v>21930001</v>
      </c>
      <c r="E6" t="s">
        <v>78</v>
      </c>
    </row>
    <row r="7" spans="1:21" x14ac:dyDescent="0.25">
      <c r="A7" s="1" t="s">
        <v>45</v>
      </c>
      <c r="B7" t="s">
        <v>382</v>
      </c>
      <c r="C7">
        <v>21940001</v>
      </c>
      <c r="D7" s="2">
        <v>43655</v>
      </c>
      <c r="E7" t="s">
        <v>47</v>
      </c>
      <c r="F7">
        <v>0.218</v>
      </c>
      <c r="G7">
        <v>0.04</v>
      </c>
      <c r="H7">
        <v>4.7183520864087738</v>
      </c>
      <c r="M7">
        <v>35.048999999999999</v>
      </c>
      <c r="N7">
        <v>6.3E-2</v>
      </c>
      <c r="O7">
        <v>2.9000000000000001E-2</v>
      </c>
      <c r="P7">
        <v>0.48499999999999999</v>
      </c>
      <c r="Q7">
        <v>6.4299999999999996E-2</v>
      </c>
      <c r="R7">
        <v>5.19</v>
      </c>
      <c r="S7">
        <v>7.7399999999999997E-2</v>
      </c>
      <c r="T7">
        <v>14.714</v>
      </c>
      <c r="U7">
        <v>7.71</v>
      </c>
    </row>
    <row r="8" spans="1:21" x14ac:dyDescent="0.25">
      <c r="A8" s="1" t="s">
        <v>48</v>
      </c>
      <c r="B8" t="s">
        <v>383</v>
      </c>
      <c r="C8">
        <v>21170001</v>
      </c>
      <c r="D8" s="2">
        <v>43655</v>
      </c>
      <c r="E8" t="s">
        <v>50</v>
      </c>
      <c r="F8">
        <v>0.56999999999999995</v>
      </c>
      <c r="G8">
        <v>2.4E-2</v>
      </c>
      <c r="H8">
        <v>10.277906864763208</v>
      </c>
      <c r="M8">
        <v>8.3239999999999998</v>
      </c>
      <c r="N8">
        <v>3.6999999999999998E-2</v>
      </c>
      <c r="O8">
        <v>9.2999999999999992E-3</v>
      </c>
      <c r="P8">
        <v>0.81399999999999995</v>
      </c>
      <c r="Q8">
        <v>5.3199999999999997E-2</v>
      </c>
      <c r="R8">
        <v>6.6000000000000003E-2</v>
      </c>
      <c r="S8">
        <v>4.5999999999999999E-3</v>
      </c>
      <c r="T8">
        <v>12.791</v>
      </c>
      <c r="U8">
        <v>8.8800000000000008</v>
      </c>
    </row>
    <row r="9" spans="1:21" x14ac:dyDescent="0.25">
      <c r="A9" s="1" t="s">
        <v>97</v>
      </c>
      <c r="B9" t="s">
        <v>399</v>
      </c>
      <c r="C9">
        <v>21300005</v>
      </c>
      <c r="D9" s="2">
        <v>43656</v>
      </c>
      <c r="E9" t="s">
        <v>99</v>
      </c>
      <c r="F9">
        <v>0.45500000000000002</v>
      </c>
      <c r="G9">
        <v>1.7999999999999999E-2</v>
      </c>
      <c r="H9">
        <v>10.062318959139592</v>
      </c>
      <c r="I9" s="3">
        <v>1943529.9190562489</v>
      </c>
      <c r="J9" s="3">
        <v>73036.767908662805</v>
      </c>
      <c r="K9" s="3">
        <v>0</v>
      </c>
      <c r="L9" s="3">
        <v>0</v>
      </c>
      <c r="M9">
        <v>7.444</v>
      </c>
      <c r="N9">
        <v>5.0000000000000001E-3</v>
      </c>
      <c r="O9">
        <v>5.8000000000000003E-2</v>
      </c>
      <c r="P9">
        <v>0.48</v>
      </c>
      <c r="Q9">
        <v>5.8299999999999998E-2</v>
      </c>
      <c r="R9">
        <v>0.16200000000000001</v>
      </c>
      <c r="S9">
        <v>1.0699999999999999E-2</v>
      </c>
      <c r="T9">
        <v>13.619</v>
      </c>
      <c r="U9">
        <v>8.41</v>
      </c>
    </row>
    <row r="10" spans="1:21" x14ac:dyDescent="0.25">
      <c r="A10" s="1" t="s">
        <v>33</v>
      </c>
      <c r="B10" t="s">
        <v>378</v>
      </c>
      <c r="C10">
        <v>21810001</v>
      </c>
      <c r="D10" s="2">
        <v>43655</v>
      </c>
      <c r="E10" t="s">
        <v>35</v>
      </c>
      <c r="F10">
        <v>1.7430000000000001</v>
      </c>
      <c r="G10">
        <v>3.5999999999999997E-2</v>
      </c>
      <c r="H10">
        <v>22.429225181730594</v>
      </c>
      <c r="M10">
        <v>6.2709999999999999</v>
      </c>
      <c r="N10">
        <v>3.3000000000000002E-2</v>
      </c>
      <c r="O10">
        <v>6.7999999999999996E-3</v>
      </c>
      <c r="P10">
        <v>1.093</v>
      </c>
      <c r="Q10">
        <v>4.6899999999999997E-2</v>
      </c>
      <c r="R10">
        <v>0.44900000000000001</v>
      </c>
      <c r="S10">
        <v>4.4499999999999998E-2</v>
      </c>
      <c r="T10">
        <v>18.462</v>
      </c>
      <c r="U10">
        <v>8.31</v>
      </c>
    </row>
    <row r="11" spans="1:21" x14ac:dyDescent="0.25">
      <c r="A11" s="1" t="s">
        <v>94</v>
      </c>
      <c r="B11" t="s">
        <v>398</v>
      </c>
      <c r="C11">
        <v>21300004</v>
      </c>
      <c r="D11" s="2">
        <v>43656</v>
      </c>
      <c r="E11" t="s">
        <v>96</v>
      </c>
      <c r="F11">
        <v>1.7999999999999999E-2</v>
      </c>
      <c r="G11">
        <v>3.1E-2</v>
      </c>
      <c r="H11">
        <v>9.1869014029709746</v>
      </c>
      <c r="I11" s="3">
        <v>3615674.348278184</v>
      </c>
      <c r="J11" s="3">
        <v>0</v>
      </c>
      <c r="K11" s="3">
        <v>0</v>
      </c>
      <c r="L11" s="3">
        <v>0</v>
      </c>
      <c r="M11">
        <v>7.2809999999999997</v>
      </c>
      <c r="N11">
        <v>8.2000000000000003E-2</v>
      </c>
      <c r="O11">
        <v>3.5000000000000003E-2</v>
      </c>
      <c r="P11">
        <v>0.54100000000000004</v>
      </c>
      <c r="Q11">
        <v>4.99E-2</v>
      </c>
      <c r="R11">
        <v>0.114</v>
      </c>
      <c r="S11">
        <v>7.1999999999999998E-3</v>
      </c>
      <c r="T11">
        <v>22.318999999999999</v>
      </c>
      <c r="U11">
        <v>8.25</v>
      </c>
    </row>
    <row r="12" spans="1:21" x14ac:dyDescent="0.25">
      <c r="A12" s="1" t="s">
        <v>5</v>
      </c>
      <c r="B12" t="s">
        <v>369</v>
      </c>
      <c r="C12">
        <v>21070001</v>
      </c>
      <c r="D12" s="2">
        <v>43655</v>
      </c>
      <c r="E12" t="s">
        <v>8</v>
      </c>
      <c r="F12">
        <v>0.54</v>
      </c>
      <c r="G12">
        <v>0.01</v>
      </c>
      <c r="H12">
        <v>12.682038660808368</v>
      </c>
      <c r="M12">
        <v>6.1269999999999998</v>
      </c>
      <c r="N12">
        <v>0.115</v>
      </c>
      <c r="O12">
        <v>1.29E-2</v>
      </c>
      <c r="P12">
        <v>0.83299999999999996</v>
      </c>
      <c r="Q12">
        <v>0.14130000000000001</v>
      </c>
      <c r="R12">
        <v>0.09</v>
      </c>
      <c r="S12">
        <v>2.3900000000000001E-2</v>
      </c>
      <c r="T12">
        <v>32.786000000000001</v>
      </c>
      <c r="U12">
        <v>8.6</v>
      </c>
    </row>
    <row r="13" spans="1:21" x14ac:dyDescent="0.25">
      <c r="A13" s="1" t="s">
        <v>112</v>
      </c>
      <c r="B13" t="s">
        <v>404</v>
      </c>
      <c r="C13">
        <v>21880001</v>
      </c>
      <c r="D13" s="2">
        <v>43656</v>
      </c>
      <c r="E13" t="s">
        <v>114</v>
      </c>
      <c r="F13">
        <v>37.255000000000003</v>
      </c>
      <c r="G13">
        <v>4.3999999999999997E-2</v>
      </c>
      <c r="H13">
        <v>27.250554707495077</v>
      </c>
      <c r="I13" s="3">
        <v>13111777.822905779</v>
      </c>
      <c r="J13" s="3">
        <v>4461288.2907520123</v>
      </c>
      <c r="K13" s="3">
        <v>0</v>
      </c>
      <c r="L13" s="3">
        <v>0</v>
      </c>
      <c r="M13">
        <v>9.0890000000000004</v>
      </c>
      <c r="N13">
        <v>0.20399999999999999</v>
      </c>
      <c r="O13">
        <v>3.5000000000000003E-2</v>
      </c>
      <c r="P13">
        <v>2.1589999999999998</v>
      </c>
      <c r="Q13">
        <v>8.6199999999999999E-2</v>
      </c>
      <c r="R13">
        <v>0.10299999999999999</v>
      </c>
      <c r="S13">
        <v>1.12E-2</v>
      </c>
      <c r="T13">
        <v>6.7510000000000003</v>
      </c>
      <c r="U13">
        <v>10.25</v>
      </c>
    </row>
    <row r="14" spans="1:21" x14ac:dyDescent="0.25">
      <c r="A14" s="1" t="s">
        <v>85</v>
      </c>
      <c r="B14" t="s">
        <v>395</v>
      </c>
      <c r="C14">
        <v>21300001</v>
      </c>
      <c r="D14" s="2">
        <v>43656</v>
      </c>
      <c r="E14" t="s">
        <v>87</v>
      </c>
      <c r="F14">
        <v>0.125</v>
      </c>
      <c r="G14">
        <v>2.4E-2</v>
      </c>
      <c r="H14">
        <v>6.9918245457123493</v>
      </c>
      <c r="I14" s="3">
        <v>941692.98913332447</v>
      </c>
      <c r="J14" s="3">
        <v>0</v>
      </c>
      <c r="K14" s="3">
        <v>0</v>
      </c>
      <c r="L14" s="3">
        <v>0</v>
      </c>
      <c r="M14">
        <v>7.2190000000000003</v>
      </c>
      <c r="N14">
        <v>0.06</v>
      </c>
      <c r="O14">
        <v>4.2000000000000003E-2</v>
      </c>
      <c r="P14">
        <v>0.877</v>
      </c>
      <c r="Q14">
        <v>4.0300000000000002E-2</v>
      </c>
      <c r="R14">
        <v>8.3000000000000004E-2</v>
      </c>
      <c r="S14">
        <v>1.9E-3</v>
      </c>
      <c r="T14">
        <v>22.603000000000002</v>
      </c>
      <c r="U14">
        <v>8.17</v>
      </c>
    </row>
    <row r="15" spans="1:21" x14ac:dyDescent="0.25">
      <c r="A15" s="1" t="s">
        <v>63</v>
      </c>
      <c r="B15" t="s">
        <v>388</v>
      </c>
      <c r="C15">
        <v>21040001</v>
      </c>
      <c r="D15" s="2">
        <v>43656</v>
      </c>
      <c r="E15" t="s">
        <v>66</v>
      </c>
      <c r="F15">
        <v>0.97499999999999998</v>
      </c>
      <c r="G15">
        <v>3.5999999999999997E-2</v>
      </c>
      <c r="H15">
        <v>16.347033056409821</v>
      </c>
      <c r="I15" s="3">
        <v>4805972.5022919411</v>
      </c>
      <c r="J15" s="3">
        <v>173736.04086313481</v>
      </c>
      <c r="K15" s="3">
        <v>0</v>
      </c>
      <c r="L15" s="3">
        <v>0</v>
      </c>
      <c r="M15">
        <v>8.016</v>
      </c>
      <c r="N15">
        <v>0.13800000000000001</v>
      </c>
      <c r="O15">
        <v>2E-3</v>
      </c>
      <c r="P15">
        <v>1.054</v>
      </c>
      <c r="Q15">
        <v>3.0099999999999998E-2</v>
      </c>
      <c r="R15">
        <v>0.46400000000000002</v>
      </c>
      <c r="S15">
        <v>3.1600000000000003E-2</v>
      </c>
      <c r="T15">
        <v>6.4349999999999996</v>
      </c>
      <c r="U15">
        <v>8.91</v>
      </c>
    </row>
    <row r="16" spans="1:21" x14ac:dyDescent="0.25">
      <c r="A16" s="1" t="s">
        <v>115</v>
      </c>
      <c r="B16" t="s">
        <v>405</v>
      </c>
      <c r="C16">
        <v>21890001</v>
      </c>
      <c r="D16" s="2">
        <v>43656</v>
      </c>
      <c r="E16" t="s">
        <v>117</v>
      </c>
      <c r="F16">
        <v>0.222</v>
      </c>
      <c r="G16">
        <v>3.2000000000000001E-2</v>
      </c>
      <c r="H16">
        <v>11.283983757673411</v>
      </c>
      <c r="I16" s="3">
        <v>2110804.6933330479</v>
      </c>
      <c r="J16" s="3">
        <v>0</v>
      </c>
      <c r="K16" s="3">
        <v>0</v>
      </c>
      <c r="L16" s="3">
        <v>0</v>
      </c>
      <c r="M16">
        <v>9.173</v>
      </c>
      <c r="N16">
        <v>6.9000000000000006E-2</v>
      </c>
      <c r="O16">
        <v>0.13900000000000001</v>
      </c>
      <c r="P16">
        <v>0.46200000000000002</v>
      </c>
      <c r="Q16">
        <v>5.9299999999999999E-2</v>
      </c>
      <c r="R16">
        <v>0.09</v>
      </c>
      <c r="S16">
        <v>6.8999999999999999E-3</v>
      </c>
      <c r="T16">
        <v>0.997</v>
      </c>
      <c r="U16">
        <v>7.92</v>
      </c>
    </row>
    <row r="17" spans="1:21" x14ac:dyDescent="0.25">
      <c r="A17" s="1" t="s">
        <v>73</v>
      </c>
      <c r="B17" t="s">
        <v>391</v>
      </c>
      <c r="C17">
        <v>21910001</v>
      </c>
      <c r="D17" s="2">
        <v>43656</v>
      </c>
      <c r="E17" t="s">
        <v>75</v>
      </c>
      <c r="F17">
        <v>8.2000000000000003E-2</v>
      </c>
      <c r="G17">
        <v>0.03</v>
      </c>
      <c r="H17">
        <v>13.09361557154436</v>
      </c>
      <c r="I17" s="3">
        <v>4991457.0543323616</v>
      </c>
      <c r="J17" s="3">
        <v>0</v>
      </c>
      <c r="K17" s="3">
        <v>0</v>
      </c>
      <c r="L17" s="3">
        <v>0</v>
      </c>
      <c r="M17">
        <v>8.0589999999999993</v>
      </c>
      <c r="N17">
        <v>4.7E-2</v>
      </c>
      <c r="O17">
        <v>0.23</v>
      </c>
      <c r="P17">
        <v>1.097</v>
      </c>
      <c r="Q17">
        <v>4.0899999999999999E-2</v>
      </c>
      <c r="R17">
        <v>7.3999999999999996E-2</v>
      </c>
      <c r="S17">
        <v>7.7999999999999996E-3</v>
      </c>
      <c r="T17">
        <v>10.218999999999999</v>
      </c>
      <c r="U17">
        <v>9.11</v>
      </c>
    </row>
    <row r="18" spans="1:21" x14ac:dyDescent="0.25">
      <c r="A18" s="1" t="s">
        <v>79</v>
      </c>
      <c r="B18" t="s">
        <v>393</v>
      </c>
      <c r="C18">
        <v>21150001</v>
      </c>
      <c r="D18" s="2">
        <v>43656</v>
      </c>
      <c r="E18" t="s">
        <v>81</v>
      </c>
      <c r="F18">
        <v>0.36499999999999999</v>
      </c>
      <c r="G18">
        <v>1.7000000000000001E-2</v>
      </c>
      <c r="H18">
        <v>20.456269196932666</v>
      </c>
      <c r="I18" s="3">
        <v>8079198.6845772872</v>
      </c>
      <c r="J18" s="3">
        <v>0</v>
      </c>
      <c r="K18" s="3">
        <v>0</v>
      </c>
      <c r="L18" s="3">
        <v>0</v>
      </c>
      <c r="M18">
        <v>6.569</v>
      </c>
      <c r="N18">
        <v>0.11799999999999999</v>
      </c>
      <c r="O18">
        <v>8.4000000000000005E-2</v>
      </c>
      <c r="P18">
        <v>0.61799999999999999</v>
      </c>
      <c r="Q18">
        <v>5.0799999999999998E-2</v>
      </c>
      <c r="R18">
        <v>9.1999999999999998E-2</v>
      </c>
      <c r="S18">
        <v>1.7000000000000001E-2</v>
      </c>
      <c r="T18">
        <v>8.7490000000000006</v>
      </c>
      <c r="U18">
        <v>8.3699999999999992</v>
      </c>
    </row>
    <row r="19" spans="1:21" x14ac:dyDescent="0.25">
      <c r="A19" s="1" t="s">
        <v>118</v>
      </c>
      <c r="B19" t="s">
        <v>406</v>
      </c>
      <c r="C19">
        <v>21920001</v>
      </c>
      <c r="D19" s="2">
        <v>43656</v>
      </c>
      <c r="E19" t="s">
        <v>120</v>
      </c>
      <c r="F19">
        <v>22.954999999999998</v>
      </c>
      <c r="G19">
        <v>3.7999999999999999E-2</v>
      </c>
      <c r="H19">
        <v>23.931807554258825</v>
      </c>
      <c r="I19" s="3">
        <v>9172257.3042559084</v>
      </c>
      <c r="J19" s="3">
        <v>3530581.305036535</v>
      </c>
      <c r="K19" s="3">
        <v>0</v>
      </c>
      <c r="L19" s="3">
        <v>0</v>
      </c>
      <c r="M19">
        <v>9.4629999999999992</v>
      </c>
      <c r="N19">
        <v>0.184</v>
      </c>
      <c r="O19">
        <v>0.216</v>
      </c>
      <c r="P19">
        <v>2.1419999999999999</v>
      </c>
      <c r="Q19">
        <v>9.01E-2</v>
      </c>
      <c r="R19">
        <v>0.42399999999999999</v>
      </c>
      <c r="S19">
        <v>4.4299999999999999E-2</v>
      </c>
      <c r="T19">
        <v>9.6449999999999996</v>
      </c>
      <c r="U19">
        <v>9.2799999999999994</v>
      </c>
    </row>
    <row r="20" spans="1:21" x14ac:dyDescent="0.25">
      <c r="A20" s="1" t="s">
        <v>100</v>
      </c>
      <c r="B20" t="s">
        <v>400</v>
      </c>
      <c r="C20">
        <v>21620001</v>
      </c>
      <c r="D20" s="2">
        <v>43656</v>
      </c>
      <c r="E20" t="s">
        <v>102</v>
      </c>
      <c r="F20">
        <v>2.2770000000000001</v>
      </c>
      <c r="G20">
        <v>2.5000000000000001E-2</v>
      </c>
      <c r="H20">
        <v>11.604099132690294</v>
      </c>
      <c r="I20" s="3">
        <v>2559803.4199855602</v>
      </c>
      <c r="J20" s="3">
        <v>120798.04700439617</v>
      </c>
      <c r="K20" s="3">
        <v>0</v>
      </c>
      <c r="L20" s="3">
        <v>0</v>
      </c>
      <c r="M20">
        <v>9.2430000000000003</v>
      </c>
      <c r="N20">
        <v>2.7E-2</v>
      </c>
      <c r="O20">
        <v>2.1999999999999999E-2</v>
      </c>
      <c r="P20">
        <v>1.401</v>
      </c>
      <c r="Q20">
        <v>0.1419</v>
      </c>
      <c r="R20">
        <v>0.76700000000000002</v>
      </c>
      <c r="S20">
        <v>7.6700000000000004E-2</v>
      </c>
      <c r="T20">
        <v>9.625</v>
      </c>
      <c r="U20">
        <v>9.4600000000000009</v>
      </c>
    </row>
    <row r="21" spans="1:21" x14ac:dyDescent="0.25">
      <c r="A21" s="1" t="s">
        <v>21</v>
      </c>
      <c r="B21" t="s">
        <v>374</v>
      </c>
      <c r="C21">
        <v>21520001</v>
      </c>
      <c r="D21" s="2">
        <v>43655</v>
      </c>
      <c r="E21" t="s">
        <v>23</v>
      </c>
      <c r="F21">
        <v>0.53500000000000003</v>
      </c>
      <c r="G21">
        <v>3.1E-2</v>
      </c>
      <c r="H21">
        <v>10.813610145403706</v>
      </c>
      <c r="M21">
        <v>5.5279999999999996</v>
      </c>
      <c r="N21">
        <v>0.06</v>
      </c>
      <c r="O21">
        <v>6.0000000000000001E-3</v>
      </c>
      <c r="P21">
        <v>0.63700000000000001</v>
      </c>
      <c r="Q21">
        <v>3.8300000000000001E-2</v>
      </c>
      <c r="R21">
        <v>0.86899999999999999</v>
      </c>
      <c r="S21">
        <v>5.6500000000000002E-2</v>
      </c>
      <c r="T21">
        <v>22.718</v>
      </c>
      <c r="U21">
        <v>8.94</v>
      </c>
    </row>
    <row r="22" spans="1:21" x14ac:dyDescent="0.25">
      <c r="A22" s="1" t="s">
        <v>30</v>
      </c>
      <c r="B22" t="s">
        <v>377</v>
      </c>
      <c r="C22">
        <v>21780001</v>
      </c>
      <c r="D22" s="2">
        <v>43655</v>
      </c>
      <c r="E22" t="s">
        <v>32</v>
      </c>
      <c r="F22">
        <v>0.13200000000000001</v>
      </c>
      <c r="G22">
        <v>2.8000000000000001E-2</v>
      </c>
      <c r="H22">
        <v>12.688571627645448</v>
      </c>
      <c r="M22">
        <v>6.1459999999999999</v>
      </c>
      <c r="N22">
        <v>-8.0000000000000002E-3</v>
      </c>
      <c r="O22">
        <v>5.7999999999999996E-3</v>
      </c>
      <c r="P22">
        <v>0.63100000000000001</v>
      </c>
      <c r="Q22">
        <v>6.08E-2</v>
      </c>
      <c r="R22">
        <v>5.8000000000000003E-2</v>
      </c>
      <c r="S22">
        <v>8.6999999999999994E-3</v>
      </c>
      <c r="T22">
        <v>28.523</v>
      </c>
      <c r="U22">
        <v>8.3000000000000007</v>
      </c>
    </row>
    <row r="23" spans="1:21" x14ac:dyDescent="0.25">
      <c r="A23" s="1" t="s">
        <v>109</v>
      </c>
      <c r="B23" t="s">
        <v>403</v>
      </c>
      <c r="C23">
        <v>21870001</v>
      </c>
      <c r="D23" s="2">
        <v>43656</v>
      </c>
      <c r="E23" t="s">
        <v>111</v>
      </c>
      <c r="F23">
        <v>18.486999999999998</v>
      </c>
      <c r="G23">
        <v>5.1999999999999998E-2</v>
      </c>
      <c r="H23">
        <v>16.484225359988486</v>
      </c>
      <c r="I23" s="3">
        <v>7244674.3766433671</v>
      </c>
      <c r="J23" s="3">
        <v>1457969.9750762966</v>
      </c>
      <c r="K23" s="3">
        <v>0</v>
      </c>
      <c r="L23" s="3">
        <v>0</v>
      </c>
      <c r="M23">
        <v>20.376000000000001</v>
      </c>
      <c r="N23">
        <v>0.23100000000000001</v>
      </c>
      <c r="O23">
        <v>0.10199999999999999</v>
      </c>
      <c r="P23">
        <v>2.4500000000000002</v>
      </c>
      <c r="Q23">
        <v>6.6799999999999998E-2</v>
      </c>
      <c r="R23">
        <v>0.123</v>
      </c>
      <c r="S23">
        <v>8.5000000000000006E-3</v>
      </c>
      <c r="T23">
        <v>3.504</v>
      </c>
      <c r="U23">
        <v>9.9</v>
      </c>
    </row>
    <row r="24" spans="1:21" x14ac:dyDescent="0.25">
      <c r="A24" s="1" t="s">
        <v>82</v>
      </c>
      <c r="B24" t="s">
        <v>394</v>
      </c>
      <c r="C24">
        <v>21260001</v>
      </c>
      <c r="D24" s="2">
        <v>43656</v>
      </c>
      <c r="E24" t="s">
        <v>84</v>
      </c>
      <c r="F24">
        <v>6.5000000000000002E-2</v>
      </c>
      <c r="G24">
        <v>2.1000000000000001E-2</v>
      </c>
      <c r="H24">
        <v>5.8681542497347197</v>
      </c>
      <c r="I24" s="3">
        <v>2650245.6770713711</v>
      </c>
      <c r="J24" s="3">
        <v>0</v>
      </c>
      <c r="K24" s="3">
        <v>0</v>
      </c>
      <c r="L24" s="3">
        <v>0</v>
      </c>
      <c r="M24">
        <v>10.148999999999999</v>
      </c>
      <c r="N24">
        <v>6.0000000000000001E-3</v>
      </c>
      <c r="O24">
        <v>0.16300000000000001</v>
      </c>
      <c r="P24">
        <v>1.0189999999999999</v>
      </c>
      <c r="Q24">
        <v>6.5100000000000005E-2</v>
      </c>
      <c r="R24">
        <v>8.8999999999999996E-2</v>
      </c>
      <c r="S24">
        <v>6.4000000000000003E-3</v>
      </c>
      <c r="T24">
        <v>2.327</v>
      </c>
      <c r="U24">
        <v>8.91</v>
      </c>
    </row>
    <row r="25" spans="1:21" x14ac:dyDescent="0.25">
      <c r="A25" s="1" t="s">
        <v>27</v>
      </c>
      <c r="B25" t="s">
        <v>376</v>
      </c>
      <c r="C25">
        <v>21670001</v>
      </c>
      <c r="D25" s="2">
        <v>43655</v>
      </c>
      <c r="E25" t="s">
        <v>29</v>
      </c>
      <c r="F25">
        <v>0.33500000000000002</v>
      </c>
      <c r="G25">
        <v>3.4000000000000002E-2</v>
      </c>
      <c r="H25">
        <v>18.620505515713397</v>
      </c>
      <c r="M25">
        <v>8.0079999999999991</v>
      </c>
      <c r="N25">
        <v>0.14099999999999999</v>
      </c>
      <c r="O25">
        <v>4.5199999999999997E-2</v>
      </c>
      <c r="P25">
        <v>0.94699999999999995</v>
      </c>
      <c r="Q25">
        <v>5.57E-2</v>
      </c>
      <c r="R25">
        <v>6.2E-2</v>
      </c>
      <c r="S25">
        <v>1.11E-2</v>
      </c>
      <c r="T25">
        <v>12.398</v>
      </c>
      <c r="U25">
        <v>8.5</v>
      </c>
    </row>
    <row r="26" spans="1:21" x14ac:dyDescent="0.25">
      <c r="A26" s="1" t="s">
        <v>57</v>
      </c>
      <c r="B26" t="s">
        <v>386</v>
      </c>
      <c r="C26">
        <v>21420001</v>
      </c>
      <c r="D26" s="2">
        <v>43655</v>
      </c>
      <c r="E26" t="s">
        <v>59</v>
      </c>
      <c r="F26">
        <v>0.21299999999999999</v>
      </c>
      <c r="G26">
        <v>0.04</v>
      </c>
      <c r="H26">
        <v>18.431049477438101</v>
      </c>
      <c r="M26">
        <v>4.9489999999999998</v>
      </c>
      <c r="N26">
        <v>0.113</v>
      </c>
      <c r="O26">
        <v>7.7000000000000002E-3</v>
      </c>
      <c r="P26">
        <v>0.64400000000000002</v>
      </c>
      <c r="Q26">
        <v>0.1043</v>
      </c>
      <c r="R26">
        <v>5.01</v>
      </c>
      <c r="S26">
        <v>0.1678</v>
      </c>
      <c r="T26">
        <v>13.832000000000001</v>
      </c>
      <c r="U26">
        <v>8.18</v>
      </c>
    </row>
    <row r="27" spans="1:21" x14ac:dyDescent="0.25">
      <c r="A27" s="1" t="s">
        <v>51</v>
      </c>
      <c r="B27" t="s">
        <v>384</v>
      </c>
      <c r="C27">
        <v>21170002</v>
      </c>
      <c r="D27" s="2">
        <v>43655</v>
      </c>
      <c r="E27" t="s">
        <v>53</v>
      </c>
      <c r="F27">
        <v>1.2470000000000001</v>
      </c>
      <c r="G27">
        <v>1.7000000000000001E-2</v>
      </c>
      <c r="H27">
        <v>9.5919453468698883</v>
      </c>
      <c r="M27">
        <v>9.0419999999999998</v>
      </c>
      <c r="N27">
        <v>5.0999999999999997E-2</v>
      </c>
      <c r="O27">
        <v>8.8000000000000005E-3</v>
      </c>
      <c r="P27">
        <v>0.77200000000000002</v>
      </c>
      <c r="Q27">
        <v>4.9599999999999998E-2</v>
      </c>
      <c r="R27">
        <v>0.08</v>
      </c>
      <c r="S27">
        <v>9.8799999999999999E-2</v>
      </c>
      <c r="T27">
        <v>13.250999999999999</v>
      </c>
      <c r="U27">
        <v>7.91</v>
      </c>
    </row>
    <row r="28" spans="1:21" x14ac:dyDescent="0.25">
      <c r="A28" s="1" t="s">
        <v>67</v>
      </c>
      <c r="B28" t="s">
        <v>389</v>
      </c>
      <c r="C28">
        <v>21270001</v>
      </c>
      <c r="D28" s="2">
        <v>43656</v>
      </c>
      <c r="E28" t="s">
        <v>69</v>
      </c>
      <c r="F28">
        <v>0.32700000000000001</v>
      </c>
      <c r="G28">
        <v>3.3000000000000002E-2</v>
      </c>
      <c r="H28">
        <v>4.6334235175267438</v>
      </c>
      <c r="I28" s="3">
        <v>1700465.4140304427</v>
      </c>
      <c r="J28" s="3">
        <v>0</v>
      </c>
      <c r="K28" s="3">
        <v>0</v>
      </c>
      <c r="L28" s="3">
        <v>0</v>
      </c>
      <c r="M28">
        <v>8.968</v>
      </c>
      <c r="N28">
        <v>-7.0000000000000001E-3</v>
      </c>
      <c r="O28">
        <v>0.10199999999999999</v>
      </c>
      <c r="P28">
        <v>0.22500000000000001</v>
      </c>
      <c r="Q28">
        <v>3.5999999999999997E-2</v>
      </c>
      <c r="R28">
        <v>4.2000000000000003E-2</v>
      </c>
      <c r="S28">
        <v>3.3999999999999998E-3</v>
      </c>
      <c r="T28">
        <v>0.66200000000000003</v>
      </c>
      <c r="U28">
        <v>8.1999999999999993</v>
      </c>
    </row>
    <row r="29" spans="1:21" x14ac:dyDescent="0.25">
      <c r="A29" s="1" t="s">
        <v>12</v>
      </c>
      <c r="B29" t="s">
        <v>371</v>
      </c>
      <c r="C29">
        <v>21130002</v>
      </c>
      <c r="D29" s="2">
        <v>43655</v>
      </c>
      <c r="E29" t="s">
        <v>14</v>
      </c>
      <c r="F29">
        <v>0.86799999999999999</v>
      </c>
      <c r="G29">
        <v>1.2999999999999999E-2</v>
      </c>
      <c r="H29">
        <v>7.5797915610494808</v>
      </c>
      <c r="M29">
        <v>7.7149999999999999</v>
      </c>
      <c r="N29">
        <v>-1.2999999999999999E-2</v>
      </c>
      <c r="O29">
        <v>6.0000000000000001E-3</v>
      </c>
      <c r="P29">
        <v>1.754</v>
      </c>
      <c r="Q29">
        <v>0.48409999999999997</v>
      </c>
      <c r="R29">
        <v>0.114</v>
      </c>
      <c r="S29">
        <v>1.2E-2</v>
      </c>
      <c r="T29">
        <v>17.523</v>
      </c>
      <c r="U29">
        <v>8.1199999999999992</v>
      </c>
    </row>
    <row r="30" spans="1:21" x14ac:dyDescent="0.25">
      <c r="A30" s="1" t="s">
        <v>9</v>
      </c>
      <c r="B30" t="s">
        <v>370</v>
      </c>
      <c r="C30">
        <v>21130001</v>
      </c>
      <c r="D30" s="2">
        <v>43655</v>
      </c>
      <c r="E30" t="s">
        <v>11</v>
      </c>
      <c r="F30">
        <v>0.51</v>
      </c>
      <c r="G30">
        <v>1.2E-2</v>
      </c>
      <c r="H30">
        <v>8.3898794488473065</v>
      </c>
      <c r="M30">
        <v>8.3170000000000002</v>
      </c>
      <c r="N30">
        <v>4.3999999999999997E-2</v>
      </c>
      <c r="O30">
        <v>0.1099</v>
      </c>
      <c r="P30">
        <v>1.5389999999999999</v>
      </c>
      <c r="Q30">
        <v>0.37380000000000002</v>
      </c>
      <c r="R30">
        <v>0.123</v>
      </c>
      <c r="S30">
        <v>1.7100000000000001E-2</v>
      </c>
      <c r="T30">
        <v>18.033999999999999</v>
      </c>
      <c r="U30">
        <v>8.1999999999999993</v>
      </c>
    </row>
    <row r="31" spans="1:21" x14ac:dyDescent="0.25">
      <c r="A31" s="1" t="s">
        <v>88</v>
      </c>
      <c r="B31" t="s">
        <v>396</v>
      </c>
      <c r="C31">
        <v>21300002</v>
      </c>
      <c r="D31" s="2">
        <v>43656</v>
      </c>
      <c r="E31" t="s">
        <v>90</v>
      </c>
      <c r="F31">
        <v>0.29499999999999998</v>
      </c>
      <c r="G31">
        <v>3.2000000000000001E-2</v>
      </c>
      <c r="H31">
        <v>7.2074124513359648</v>
      </c>
      <c r="I31" s="3">
        <v>5092988.7859879211</v>
      </c>
      <c r="J31" s="3">
        <v>53204.942945653704</v>
      </c>
      <c r="K31" s="3">
        <v>0</v>
      </c>
      <c r="L31" s="3">
        <v>0</v>
      </c>
      <c r="M31">
        <v>7.5979999999999999</v>
      </c>
      <c r="N31">
        <v>2.4E-2</v>
      </c>
      <c r="O31">
        <v>0.56100000000000005</v>
      </c>
      <c r="P31">
        <v>0.39600000000000002</v>
      </c>
      <c r="Q31">
        <v>4.6800000000000001E-2</v>
      </c>
      <c r="R31">
        <v>8.2000000000000003E-2</v>
      </c>
      <c r="S31">
        <v>5.4000000000000003E-3</v>
      </c>
      <c r="T31">
        <v>22.550999999999998</v>
      </c>
      <c r="U31">
        <v>8.24</v>
      </c>
    </row>
    <row r="32" spans="1:21" x14ac:dyDescent="0.25">
      <c r="A32" s="1" t="s">
        <v>24</v>
      </c>
      <c r="B32" t="s">
        <v>375</v>
      </c>
      <c r="C32">
        <v>21570001</v>
      </c>
      <c r="D32" s="2">
        <v>43655</v>
      </c>
      <c r="E32" t="s">
        <v>26</v>
      </c>
      <c r="F32">
        <v>0.21299999999999999</v>
      </c>
      <c r="G32">
        <v>3.9E-2</v>
      </c>
      <c r="H32">
        <v>12.054873844448762</v>
      </c>
      <c r="M32">
        <v>6.8550000000000004</v>
      </c>
      <c r="N32">
        <v>1.4E-2</v>
      </c>
      <c r="O32">
        <v>8.0000000000000002E-3</v>
      </c>
      <c r="P32">
        <v>0.436</v>
      </c>
      <c r="Q32">
        <v>5.2699999999999997E-2</v>
      </c>
      <c r="R32">
        <v>3.7999999999999999E-2</v>
      </c>
      <c r="S32">
        <v>2.7000000000000001E-3</v>
      </c>
      <c r="T32">
        <v>6.4980000000000002</v>
      </c>
      <c r="U32">
        <v>8.3000000000000007</v>
      </c>
    </row>
    <row r="33" spans="1:21" x14ac:dyDescent="0.25">
      <c r="A33" s="1" t="s">
        <v>39</v>
      </c>
      <c r="B33" t="s">
        <v>380</v>
      </c>
      <c r="C33">
        <v>21830001</v>
      </c>
      <c r="D33" s="2">
        <v>43655</v>
      </c>
      <c r="E33" t="s">
        <v>41</v>
      </c>
      <c r="F33">
        <v>3.9220000000000002</v>
      </c>
      <c r="G33">
        <v>4.2999999999999997E-2</v>
      </c>
      <c r="H33">
        <v>16.327434155898587</v>
      </c>
      <c r="M33">
        <v>6.343</v>
      </c>
      <c r="N33">
        <v>6.7000000000000004E-2</v>
      </c>
      <c r="O33">
        <v>5.4000000000000003E-3</v>
      </c>
      <c r="P33">
        <v>0.66500000000000004</v>
      </c>
      <c r="Q33">
        <v>3.8100000000000002E-2</v>
      </c>
      <c r="R33">
        <v>6.2E-2</v>
      </c>
      <c r="S33">
        <v>2.5999999999999999E-3</v>
      </c>
      <c r="T33">
        <v>10.493</v>
      </c>
      <c r="U33">
        <v>9.3000000000000007</v>
      </c>
    </row>
    <row r="34" spans="1:21" x14ac:dyDescent="0.25">
      <c r="A34" s="1" t="s">
        <v>70</v>
      </c>
      <c r="B34" t="s">
        <v>390</v>
      </c>
      <c r="C34">
        <v>21590001</v>
      </c>
      <c r="D34" s="2">
        <v>43656</v>
      </c>
      <c r="E34" t="s">
        <v>72</v>
      </c>
      <c r="F34">
        <v>9.5000000000000001E-2</v>
      </c>
      <c r="G34">
        <v>3.2000000000000001E-2</v>
      </c>
      <c r="H34">
        <v>9.6376761147294427</v>
      </c>
      <c r="I34" s="3">
        <v>3145036.6674247882</v>
      </c>
      <c r="J34" s="3">
        <v>0</v>
      </c>
      <c r="K34" s="3">
        <v>0</v>
      </c>
      <c r="L34" s="3">
        <v>0</v>
      </c>
      <c r="M34">
        <v>9.5380000000000003</v>
      </c>
      <c r="N34">
        <v>0.22</v>
      </c>
      <c r="O34">
        <v>0.39900000000000002</v>
      </c>
      <c r="P34">
        <v>1.097</v>
      </c>
      <c r="Q34">
        <v>0.19270000000000001</v>
      </c>
      <c r="R34">
        <v>0.45100000000000001</v>
      </c>
      <c r="S34">
        <v>5.04E-2</v>
      </c>
      <c r="T34">
        <v>5.4610000000000003</v>
      </c>
      <c r="U34">
        <v>8.36</v>
      </c>
    </row>
    <row r="35" spans="1:21" x14ac:dyDescent="0.25">
      <c r="A35" s="1" t="s">
        <v>60</v>
      </c>
      <c r="B35" t="s">
        <v>387</v>
      </c>
      <c r="C35">
        <v>21500001</v>
      </c>
      <c r="D35" s="2">
        <v>43655</v>
      </c>
      <c r="E35" t="s">
        <v>62</v>
      </c>
      <c r="F35">
        <v>0.72</v>
      </c>
      <c r="G35">
        <v>4.8000000000000001E-2</v>
      </c>
      <c r="H35">
        <v>21.481944990354108</v>
      </c>
      <c r="M35">
        <v>5.2539999999999996</v>
      </c>
      <c r="N35">
        <v>9.9000000000000005E-2</v>
      </c>
      <c r="O35">
        <v>3.78E-2</v>
      </c>
      <c r="P35">
        <v>0.82199999999999995</v>
      </c>
      <c r="Q35">
        <v>8.1299999999999997E-2</v>
      </c>
      <c r="R35">
        <v>1.6879999999999999</v>
      </c>
      <c r="S35">
        <v>0.1244</v>
      </c>
      <c r="T35">
        <v>11.313000000000001</v>
      </c>
      <c r="U35">
        <v>8.32</v>
      </c>
    </row>
    <row r="36" spans="1:21" x14ac:dyDescent="0.25">
      <c r="A36" s="1" t="s">
        <v>18</v>
      </c>
      <c r="B36" t="s">
        <v>373</v>
      </c>
      <c r="C36">
        <v>21390001</v>
      </c>
      <c r="D36" s="2">
        <v>43655</v>
      </c>
      <c r="E36" t="s">
        <v>20</v>
      </c>
      <c r="F36">
        <v>0.11</v>
      </c>
      <c r="G36">
        <v>3.9E-2</v>
      </c>
      <c r="H36">
        <v>15.497747367589522</v>
      </c>
      <c r="I36" s="3">
        <v>1882289.6474830934</v>
      </c>
      <c r="J36" s="3">
        <v>0</v>
      </c>
      <c r="K36" s="3">
        <v>0</v>
      </c>
      <c r="L36" s="3">
        <v>0</v>
      </c>
      <c r="M36">
        <v>5.6440000000000001</v>
      </c>
      <c r="N36">
        <v>6.0000000000000001E-3</v>
      </c>
      <c r="O36">
        <v>0.13350000000000001</v>
      </c>
      <c r="P36">
        <v>0.82799999999999996</v>
      </c>
      <c r="Q36">
        <v>6.3600000000000004E-2</v>
      </c>
      <c r="R36">
        <v>1.1200000000000001</v>
      </c>
      <c r="S36">
        <v>5.8200000000000002E-2</v>
      </c>
      <c r="T36">
        <v>8.2789999999999999</v>
      </c>
      <c r="U36">
        <v>8.6</v>
      </c>
    </row>
    <row r="37" spans="1:21" x14ac:dyDescent="0.25">
      <c r="A37" s="1" t="s">
        <v>91</v>
      </c>
      <c r="B37" t="s">
        <v>397</v>
      </c>
      <c r="C37">
        <v>21300003</v>
      </c>
      <c r="D37" s="2">
        <v>43656</v>
      </c>
      <c r="E37" t="s">
        <v>93</v>
      </c>
      <c r="F37">
        <v>0.45500000000000002</v>
      </c>
      <c r="G37">
        <v>2.9000000000000001E-2</v>
      </c>
      <c r="H37">
        <v>7.4164673901225004</v>
      </c>
      <c r="I37" s="3">
        <v>5000566.9877606323</v>
      </c>
      <c r="J37" s="3">
        <v>0</v>
      </c>
      <c r="K37" s="3">
        <v>0</v>
      </c>
      <c r="L37" s="3">
        <v>0</v>
      </c>
      <c r="M37">
        <v>7.1710000000000003</v>
      </c>
      <c r="N37">
        <v>-1.0999999999999999E-2</v>
      </c>
      <c r="O37">
        <v>0.16200000000000001</v>
      </c>
      <c r="P37">
        <v>0.52100000000000002</v>
      </c>
      <c r="Q37">
        <v>6.9000000000000006E-2</v>
      </c>
      <c r="R37">
        <v>0.159</v>
      </c>
      <c r="S37">
        <v>1.34E-2</v>
      </c>
      <c r="T37">
        <v>22.666</v>
      </c>
      <c r="U37">
        <v>8.15</v>
      </c>
    </row>
    <row r="38" spans="1:21" x14ac:dyDescent="0.25">
      <c r="A38" s="1" t="s">
        <v>42</v>
      </c>
      <c r="B38" t="s">
        <v>381</v>
      </c>
      <c r="C38">
        <v>21860001</v>
      </c>
      <c r="D38" s="2">
        <v>43655</v>
      </c>
      <c r="E38" t="s">
        <v>44</v>
      </c>
      <c r="F38">
        <v>6.5000000000000002E-2</v>
      </c>
      <c r="G38">
        <v>2.7E-2</v>
      </c>
      <c r="H38">
        <v>7.1355498161280932</v>
      </c>
      <c r="M38">
        <v>4.9109999999999996</v>
      </c>
      <c r="N38">
        <v>6.7000000000000004E-2</v>
      </c>
      <c r="O38">
        <v>5.0000000000000001E-3</v>
      </c>
      <c r="P38">
        <v>1.41</v>
      </c>
      <c r="Q38">
        <v>5.4199999999999998E-2</v>
      </c>
      <c r="R38">
        <v>3.0630000000000002</v>
      </c>
      <c r="S38">
        <v>0.1137</v>
      </c>
      <c r="T38">
        <v>11.644</v>
      </c>
      <c r="U38">
        <v>8.41</v>
      </c>
    </row>
    <row r="39" spans="1:21" x14ac:dyDescent="0.25">
      <c r="A39" s="1" t="s">
        <v>103</v>
      </c>
      <c r="B39" t="s">
        <v>401</v>
      </c>
      <c r="C39">
        <v>21690001</v>
      </c>
      <c r="D39" s="2">
        <v>43656</v>
      </c>
      <c r="E39" t="s">
        <v>105</v>
      </c>
      <c r="F39">
        <v>0.6</v>
      </c>
      <c r="G39">
        <v>4.5999999999999999E-2</v>
      </c>
      <c r="H39">
        <v>12.623241959274656</v>
      </c>
      <c r="I39" s="3">
        <v>1706779.7512883451</v>
      </c>
      <c r="J39" s="3">
        <v>51651.401328922613</v>
      </c>
      <c r="K39" s="3">
        <v>0</v>
      </c>
      <c r="L39" s="3">
        <v>0</v>
      </c>
      <c r="M39">
        <v>8.2829999999999995</v>
      </c>
      <c r="N39">
        <v>6.3E-2</v>
      </c>
      <c r="O39">
        <v>6.3E-2</v>
      </c>
      <c r="P39">
        <v>0.85599999999999998</v>
      </c>
      <c r="Q39">
        <v>5.8900000000000001E-2</v>
      </c>
      <c r="R39">
        <v>8.5999999999999993E-2</v>
      </c>
      <c r="S39">
        <v>5.8999999999999999E-3</v>
      </c>
      <c r="T39">
        <v>6.9610000000000003</v>
      </c>
      <c r="U39">
        <v>8.9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8B44-A268-2A40-A2A1-CEC94C39D5BF}">
  <dimension ref="A1:U39"/>
  <sheetViews>
    <sheetView workbookViewId="0">
      <selection activeCell="B2" sqref="B2:U39"/>
    </sheetView>
  </sheetViews>
  <sheetFormatPr defaultColWidth="11" defaultRowHeight="15.75" x14ac:dyDescent="0.25"/>
  <cols>
    <col min="1" max="1" width="5" bestFit="1" customWidth="1"/>
    <col min="3" max="3" width="14.625" bestFit="1" customWidth="1"/>
    <col min="4" max="4" width="13" bestFit="1" customWidth="1"/>
    <col min="5" max="5" width="29.5" bestFit="1" customWidth="1"/>
    <col min="6" max="6" width="13" bestFit="1" customWidth="1"/>
    <col min="7" max="7" width="19.875" bestFit="1" customWidth="1"/>
    <col min="11" max="11" width="9.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123</v>
      </c>
      <c r="H1" t="s">
        <v>121</v>
      </c>
      <c r="I1" t="s">
        <v>172</v>
      </c>
      <c r="J1" t="s">
        <v>173</v>
      </c>
      <c r="K1" t="s">
        <v>174</v>
      </c>
      <c r="L1" t="s">
        <v>175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176</v>
      </c>
    </row>
    <row r="2" spans="1:21" x14ac:dyDescent="0.25">
      <c r="A2" s="1" t="s">
        <v>15</v>
      </c>
      <c r="B2" t="s">
        <v>410</v>
      </c>
      <c r="C2">
        <v>21280001</v>
      </c>
      <c r="D2" s="2">
        <v>43662</v>
      </c>
      <c r="E2" t="s">
        <v>17</v>
      </c>
      <c r="F2">
        <v>0.74299999999999999</v>
      </c>
      <c r="G2">
        <v>1.7999999999999999E-2</v>
      </c>
      <c r="H2">
        <v>15.798263842095166</v>
      </c>
      <c r="I2" s="3">
        <v>5582700.9734123955</v>
      </c>
      <c r="J2" s="3">
        <v>0</v>
      </c>
      <c r="K2" s="3">
        <v>0</v>
      </c>
      <c r="L2" s="3">
        <v>0</v>
      </c>
      <c r="M2">
        <v>3.8239999999999998</v>
      </c>
      <c r="N2">
        <v>-5.0000000000000001E-3</v>
      </c>
      <c r="O2">
        <v>2.3E-2</v>
      </c>
      <c r="P2">
        <v>0.36499999999999999</v>
      </c>
      <c r="Q2">
        <v>2.5999999999999999E-2</v>
      </c>
      <c r="R2">
        <v>5.0640000000000001</v>
      </c>
      <c r="S2">
        <v>3.9600000000000003E-2</v>
      </c>
      <c r="T2">
        <v>14.867000000000001</v>
      </c>
      <c r="U2">
        <v>8.19</v>
      </c>
    </row>
    <row r="3" spans="1:21" x14ac:dyDescent="0.25">
      <c r="A3" s="1" t="s">
        <v>54</v>
      </c>
      <c r="B3" t="s">
        <v>423</v>
      </c>
      <c r="C3">
        <v>21350001</v>
      </c>
      <c r="D3" s="2">
        <v>43662</v>
      </c>
      <c r="E3" t="s">
        <v>56</v>
      </c>
      <c r="F3">
        <v>0.83</v>
      </c>
      <c r="G3">
        <v>1.2999999999999999E-2</v>
      </c>
      <c r="H3">
        <v>13.897170492505108</v>
      </c>
      <c r="I3" s="3">
        <v>5932539.7509286925</v>
      </c>
      <c r="J3" s="3">
        <v>0</v>
      </c>
      <c r="K3" s="3">
        <v>0</v>
      </c>
      <c r="L3" s="3">
        <v>0</v>
      </c>
      <c r="M3">
        <v>5.1980000000000004</v>
      </c>
      <c r="N3">
        <v>0.38300000000000001</v>
      </c>
      <c r="O3">
        <v>2.1999999999999999E-2</v>
      </c>
      <c r="P3">
        <v>0.75900000000000001</v>
      </c>
      <c r="Q3">
        <v>8.3000000000000004E-2</v>
      </c>
      <c r="R3">
        <v>2.786</v>
      </c>
      <c r="S3">
        <v>8.77E-2</v>
      </c>
      <c r="T3">
        <v>12.05</v>
      </c>
      <c r="U3">
        <v>8.1</v>
      </c>
    </row>
    <row r="4" spans="1:21" x14ac:dyDescent="0.25">
      <c r="A4" s="1" t="s">
        <v>106</v>
      </c>
      <c r="B4" t="s">
        <v>440</v>
      </c>
      <c r="C4">
        <v>21770001</v>
      </c>
      <c r="D4" s="2">
        <v>43663</v>
      </c>
      <c r="E4" t="s">
        <v>108</v>
      </c>
      <c r="F4">
        <v>1.5049999999999999</v>
      </c>
      <c r="G4">
        <v>0.02</v>
      </c>
      <c r="H4">
        <v>19.228071431561766</v>
      </c>
      <c r="I4" s="3">
        <v>3089205.9950024826</v>
      </c>
      <c r="J4" s="3">
        <v>0</v>
      </c>
      <c r="K4" s="3">
        <v>0</v>
      </c>
      <c r="L4" s="3">
        <v>0</v>
      </c>
      <c r="M4">
        <v>3.4209999999999998</v>
      </c>
      <c r="N4">
        <v>-1.7999999999999999E-2</v>
      </c>
      <c r="O4">
        <v>4.5999999999999999E-2</v>
      </c>
      <c r="P4">
        <v>0.5</v>
      </c>
      <c r="Q4">
        <v>7.0999999999999994E-2</v>
      </c>
      <c r="R4">
        <v>3.0819999999999999</v>
      </c>
      <c r="S4">
        <v>7.46E-2</v>
      </c>
      <c r="T4">
        <v>17.847999999999999</v>
      </c>
      <c r="U4">
        <v>8.11</v>
      </c>
    </row>
    <row r="5" spans="1:21" x14ac:dyDescent="0.25">
      <c r="A5" s="1" t="s">
        <v>36</v>
      </c>
      <c r="B5" t="s">
        <v>417</v>
      </c>
      <c r="C5">
        <v>21810002</v>
      </c>
      <c r="D5" s="2">
        <v>43662</v>
      </c>
      <c r="E5" t="s">
        <v>38</v>
      </c>
      <c r="F5">
        <v>3.3650000000000002</v>
      </c>
      <c r="G5">
        <v>3.1E-2</v>
      </c>
      <c r="H5">
        <v>23.918741620584662</v>
      </c>
      <c r="I5" s="3">
        <v>6959317.8835923979</v>
      </c>
      <c r="J5" s="3">
        <v>469133.00951262069</v>
      </c>
      <c r="K5" s="3">
        <v>0</v>
      </c>
      <c r="L5" s="3">
        <v>0</v>
      </c>
      <c r="M5">
        <v>6.6509999999999998</v>
      </c>
      <c r="N5">
        <v>0.10199999999999999</v>
      </c>
      <c r="O5">
        <v>1.7000000000000001E-2</v>
      </c>
      <c r="P5">
        <v>1.18</v>
      </c>
      <c r="Q5">
        <v>3.6999999999999998E-2</v>
      </c>
      <c r="R5">
        <v>4.0000000000000001E-3</v>
      </c>
      <c r="S5">
        <v>1.21E-2</v>
      </c>
      <c r="T5">
        <v>17.542000000000002</v>
      </c>
      <c r="U5">
        <v>8.49</v>
      </c>
    </row>
    <row r="6" spans="1:21" x14ac:dyDescent="0.25">
      <c r="A6" s="1" t="s">
        <v>76</v>
      </c>
      <c r="B6" t="s">
        <v>430</v>
      </c>
      <c r="C6">
        <v>21930001</v>
      </c>
      <c r="D6" s="2"/>
      <c r="E6" t="s">
        <v>78</v>
      </c>
    </row>
    <row r="7" spans="1:21" x14ac:dyDescent="0.25">
      <c r="A7" s="1" t="s">
        <v>45</v>
      </c>
      <c r="B7" t="s">
        <v>420</v>
      </c>
      <c r="C7">
        <v>21940001</v>
      </c>
      <c r="D7" s="2">
        <v>43662</v>
      </c>
      <c r="E7" t="s">
        <v>47</v>
      </c>
      <c r="F7">
        <v>0.98699999999999999</v>
      </c>
      <c r="G7">
        <v>8.0000000000000002E-3</v>
      </c>
      <c r="H7">
        <v>5.0123355940773395</v>
      </c>
      <c r="I7" s="3">
        <v>2843627.6467064335</v>
      </c>
      <c r="J7" s="3">
        <v>0</v>
      </c>
      <c r="K7" s="3">
        <v>0</v>
      </c>
      <c r="L7" s="3">
        <v>0</v>
      </c>
      <c r="M7">
        <v>4.97</v>
      </c>
      <c r="N7">
        <v>-6.2E-2</v>
      </c>
      <c r="O7">
        <v>2.1999999999999999E-2</v>
      </c>
      <c r="P7">
        <v>0.308</v>
      </c>
      <c r="Q7">
        <v>4.3999999999999997E-2</v>
      </c>
      <c r="R7">
        <v>6.5759999999999996</v>
      </c>
      <c r="S7">
        <v>8.1100000000000005E-2</v>
      </c>
      <c r="T7">
        <v>14.253</v>
      </c>
      <c r="U7">
        <v>8.08</v>
      </c>
    </row>
    <row r="8" spans="1:21" x14ac:dyDescent="0.25">
      <c r="A8" s="1" t="s">
        <v>48</v>
      </c>
      <c r="B8" t="s">
        <v>421</v>
      </c>
      <c r="C8">
        <v>21170001</v>
      </c>
      <c r="D8" s="2">
        <v>43662</v>
      </c>
      <c r="E8" t="s">
        <v>50</v>
      </c>
      <c r="F8">
        <v>1.35</v>
      </c>
      <c r="G8">
        <v>2.7E-2</v>
      </c>
      <c r="H8">
        <v>16.954598972258189</v>
      </c>
      <c r="I8" s="3">
        <v>11877767.553797191</v>
      </c>
      <c r="J8" s="3">
        <v>129383.84942140018</v>
      </c>
      <c r="K8" s="3">
        <v>0</v>
      </c>
      <c r="L8" s="3">
        <v>0</v>
      </c>
      <c r="M8">
        <v>18.02</v>
      </c>
      <c r="N8">
        <v>7.0000000000000001E-3</v>
      </c>
      <c r="O8">
        <v>1.0999999999999999E-2</v>
      </c>
      <c r="P8">
        <v>0.70699999999999996</v>
      </c>
      <c r="Q8">
        <v>3.5999999999999997E-2</v>
      </c>
      <c r="R8">
        <v>5.0000000000000001E-3</v>
      </c>
      <c r="S8">
        <v>4.4999999999999997E-3</v>
      </c>
      <c r="T8">
        <v>11.973000000000001</v>
      </c>
      <c r="U8">
        <v>8.14</v>
      </c>
    </row>
    <row r="9" spans="1:21" x14ac:dyDescent="0.25">
      <c r="A9" s="1" t="s">
        <v>97</v>
      </c>
      <c r="B9" t="s">
        <v>437</v>
      </c>
      <c r="C9">
        <v>21300005</v>
      </c>
      <c r="D9" s="2">
        <v>43663</v>
      </c>
      <c r="E9" t="s">
        <v>99</v>
      </c>
      <c r="F9">
        <v>0.79300000000000004</v>
      </c>
      <c r="G9">
        <v>6.4000000000000001E-2</v>
      </c>
      <c r="H9">
        <v>15.007774854808579</v>
      </c>
      <c r="I9" s="3">
        <v>12313395.316119349</v>
      </c>
      <c r="J9" s="3">
        <v>117012.21743385545</v>
      </c>
      <c r="K9" s="3">
        <v>0</v>
      </c>
      <c r="L9" s="3">
        <v>0</v>
      </c>
      <c r="M9">
        <v>7.8929999999999998</v>
      </c>
      <c r="N9">
        <v>0.191</v>
      </c>
      <c r="O9">
        <v>0.3</v>
      </c>
      <c r="P9">
        <v>2.282</v>
      </c>
      <c r="Q9">
        <v>7.4999999999999997E-2</v>
      </c>
      <c r="R9">
        <v>5.0000000000000001E-3</v>
      </c>
      <c r="S9">
        <v>4.4000000000000003E-3</v>
      </c>
      <c r="T9">
        <v>13.564</v>
      </c>
      <c r="U9">
        <v>8.5</v>
      </c>
    </row>
    <row r="10" spans="1:21" x14ac:dyDescent="0.25">
      <c r="A10" s="1" t="s">
        <v>33</v>
      </c>
      <c r="B10" t="s">
        <v>416</v>
      </c>
      <c r="C10">
        <v>21810001</v>
      </c>
      <c r="D10" s="2">
        <v>43662</v>
      </c>
      <c r="E10" t="s">
        <v>35</v>
      </c>
      <c r="F10">
        <v>4.2</v>
      </c>
      <c r="G10">
        <v>2.3E-2</v>
      </c>
      <c r="H10">
        <v>27.198290972798446</v>
      </c>
      <c r="I10" s="3">
        <v>1994752.3643628818</v>
      </c>
      <c r="J10" s="3">
        <v>376674.15903268219</v>
      </c>
      <c r="K10" s="3">
        <v>0</v>
      </c>
      <c r="L10" s="3">
        <v>0</v>
      </c>
      <c r="M10">
        <v>6.4749999999999996</v>
      </c>
      <c r="N10">
        <v>6.3E-2</v>
      </c>
      <c r="O10">
        <v>1.0999999999999999E-2</v>
      </c>
      <c r="P10">
        <v>1.3280000000000001</v>
      </c>
      <c r="Q10">
        <v>4.1000000000000002E-2</v>
      </c>
      <c r="R10">
        <v>-1.0999999999999999E-2</v>
      </c>
      <c r="S10">
        <v>1.83E-2</v>
      </c>
      <c r="T10">
        <v>17.614999999999998</v>
      </c>
      <c r="U10">
        <v>8.41</v>
      </c>
    </row>
    <row r="11" spans="1:21" x14ac:dyDescent="0.25">
      <c r="A11" s="1" t="s">
        <v>94</v>
      </c>
      <c r="B11" t="s">
        <v>436</v>
      </c>
      <c r="C11">
        <v>21300004</v>
      </c>
      <c r="D11" s="2">
        <v>43663</v>
      </c>
      <c r="E11" t="s">
        <v>96</v>
      </c>
      <c r="F11">
        <v>1.32</v>
      </c>
      <c r="G11">
        <v>6.2E-2</v>
      </c>
      <c r="H11">
        <v>8.2004234105720091</v>
      </c>
      <c r="I11" s="3">
        <v>1936671.8305602493</v>
      </c>
      <c r="J11" s="3">
        <v>0</v>
      </c>
      <c r="K11" s="3">
        <v>0</v>
      </c>
      <c r="L11" s="3">
        <v>0</v>
      </c>
      <c r="M11">
        <v>6.5549999999999997</v>
      </c>
      <c r="N11">
        <v>-4.2999999999999997E-2</v>
      </c>
      <c r="O11">
        <v>5.7000000000000002E-2</v>
      </c>
      <c r="P11">
        <v>0.42799999999999999</v>
      </c>
      <c r="Q11">
        <v>2.8000000000000001E-2</v>
      </c>
      <c r="R11">
        <v>1.4999999999999999E-2</v>
      </c>
      <c r="S11">
        <v>6.6E-3</v>
      </c>
      <c r="T11">
        <v>22.117999999999999</v>
      </c>
      <c r="U11">
        <v>8.07</v>
      </c>
    </row>
    <row r="12" spans="1:21" x14ac:dyDescent="0.25">
      <c r="A12" s="1" t="s">
        <v>5</v>
      </c>
      <c r="B12" t="s">
        <v>407</v>
      </c>
      <c r="C12">
        <v>21070001</v>
      </c>
      <c r="D12" s="2">
        <v>43662</v>
      </c>
      <c r="E12" t="s">
        <v>8</v>
      </c>
      <c r="F12">
        <v>0.72499999999999998</v>
      </c>
      <c r="G12">
        <v>1.7000000000000001E-2</v>
      </c>
      <c r="H12">
        <v>10.532692571409298</v>
      </c>
      <c r="I12" s="3">
        <v>4422520.552846577</v>
      </c>
      <c r="J12" s="3">
        <v>55308.597870553211</v>
      </c>
      <c r="K12" s="3">
        <v>43418.677069592348</v>
      </c>
      <c r="L12" s="3">
        <v>0</v>
      </c>
      <c r="M12">
        <v>6.3250000000000002</v>
      </c>
      <c r="N12">
        <v>-4.5999999999999999E-2</v>
      </c>
      <c r="O12">
        <v>0.02</v>
      </c>
      <c r="P12">
        <v>0.57199999999999995</v>
      </c>
      <c r="Q12">
        <v>4.2000000000000003E-2</v>
      </c>
      <c r="R12">
        <v>-2.5999999999999999E-2</v>
      </c>
      <c r="S12">
        <v>4.7999999999999996E-3</v>
      </c>
      <c r="T12">
        <v>33.049999999999997</v>
      </c>
      <c r="U12">
        <v>8.43</v>
      </c>
    </row>
    <row r="13" spans="1:21" x14ac:dyDescent="0.25">
      <c r="A13" s="1" t="s">
        <v>112</v>
      </c>
      <c r="B13" t="s">
        <v>442</v>
      </c>
      <c r="C13">
        <v>21880001</v>
      </c>
      <c r="D13" s="2">
        <v>43663</v>
      </c>
      <c r="E13" t="s">
        <v>114</v>
      </c>
      <c r="F13">
        <v>40.94</v>
      </c>
      <c r="G13">
        <v>0.04</v>
      </c>
      <c r="H13">
        <v>21.442747189331634</v>
      </c>
      <c r="I13" s="3">
        <v>22748380.399789836</v>
      </c>
      <c r="J13" s="3">
        <v>2926784.5985638225</v>
      </c>
      <c r="K13" s="3">
        <v>0</v>
      </c>
      <c r="L13" s="3">
        <v>0</v>
      </c>
      <c r="M13">
        <v>11.25</v>
      </c>
      <c r="N13">
        <v>0.16800000000000001</v>
      </c>
      <c r="O13">
        <v>0.14299999999999999</v>
      </c>
      <c r="P13">
        <v>2.0539999999999998</v>
      </c>
      <c r="Q13">
        <v>2.4E-2</v>
      </c>
      <c r="R13">
        <v>2.1999999999999999E-2</v>
      </c>
      <c r="S13">
        <v>1.2200000000000001E-2</v>
      </c>
      <c r="T13">
        <v>6.7759999999999998</v>
      </c>
      <c r="U13">
        <v>9.91</v>
      </c>
    </row>
    <row r="14" spans="1:21" x14ac:dyDescent="0.25">
      <c r="A14" s="1" t="s">
        <v>85</v>
      </c>
      <c r="B14" t="s">
        <v>433</v>
      </c>
      <c r="C14">
        <v>21300001</v>
      </c>
      <c r="D14" s="2">
        <v>43663</v>
      </c>
      <c r="E14" t="s">
        <v>87</v>
      </c>
      <c r="F14">
        <v>0.91300000000000003</v>
      </c>
      <c r="G14">
        <v>8.9999999999999993E-3</v>
      </c>
      <c r="H14">
        <v>4.5811597828301096</v>
      </c>
      <c r="I14" s="3">
        <v>2398534.0970011665</v>
      </c>
      <c r="J14" s="3">
        <v>0</v>
      </c>
      <c r="K14" s="3">
        <v>0</v>
      </c>
      <c r="L14" s="3">
        <v>0</v>
      </c>
      <c r="M14">
        <v>6.7080000000000002</v>
      </c>
      <c r="N14">
        <v>-7.1999999999999995E-2</v>
      </c>
      <c r="O14">
        <v>1.9E-2</v>
      </c>
      <c r="P14">
        <v>0.29599999999999999</v>
      </c>
      <c r="Q14">
        <v>6.9000000000000006E-2</v>
      </c>
      <c r="R14">
        <v>3.0000000000000001E-3</v>
      </c>
      <c r="S14">
        <v>2.3E-3</v>
      </c>
      <c r="T14">
        <v>23.215</v>
      </c>
      <c r="U14">
        <v>8.25</v>
      </c>
    </row>
    <row r="15" spans="1:21" x14ac:dyDescent="0.25">
      <c r="A15" s="1" t="s">
        <v>63</v>
      </c>
      <c r="B15" t="s">
        <v>426</v>
      </c>
      <c r="C15">
        <v>21040001</v>
      </c>
      <c r="D15" s="2">
        <v>43663</v>
      </c>
      <c r="E15" t="s">
        <v>66</v>
      </c>
      <c r="F15">
        <v>3.0569999999999999</v>
      </c>
      <c r="G15">
        <v>4.7E-2</v>
      </c>
      <c r="H15">
        <v>14.870582551229914</v>
      </c>
      <c r="I15" s="3">
        <v>7452652.1865331726</v>
      </c>
      <c r="J15" s="3">
        <v>322720.0654399732</v>
      </c>
      <c r="K15" s="3">
        <v>0</v>
      </c>
      <c r="L15" s="3">
        <v>0</v>
      </c>
      <c r="M15">
        <v>9.5719999999999992</v>
      </c>
      <c r="N15">
        <v>0.11899999999999999</v>
      </c>
      <c r="O15">
        <v>8.9999999999999993E-3</v>
      </c>
      <c r="P15">
        <v>1.1279999999999999</v>
      </c>
      <c r="Q15">
        <v>0.17599999999999999</v>
      </c>
      <c r="R15">
        <v>0.193</v>
      </c>
      <c r="S15">
        <v>3.7499999999999999E-2</v>
      </c>
      <c r="T15">
        <v>6.7930000000000001</v>
      </c>
      <c r="U15">
        <v>8.4</v>
      </c>
    </row>
    <row r="16" spans="1:21" x14ac:dyDescent="0.25">
      <c r="A16" s="1" t="s">
        <v>115</v>
      </c>
      <c r="B16" t="s">
        <v>443</v>
      </c>
      <c r="C16">
        <v>21890001</v>
      </c>
      <c r="D16" s="2">
        <v>43663</v>
      </c>
      <c r="E16" t="s">
        <v>117</v>
      </c>
      <c r="F16">
        <v>1.7250000000000001</v>
      </c>
      <c r="G16">
        <v>6.8000000000000005E-2</v>
      </c>
      <c r="H16">
        <v>8.030566272807949</v>
      </c>
      <c r="I16" s="3">
        <v>7530931.60753744</v>
      </c>
      <c r="J16" s="3">
        <v>0</v>
      </c>
      <c r="K16" s="3">
        <v>0</v>
      </c>
      <c r="L16" s="3">
        <v>0</v>
      </c>
      <c r="M16">
        <v>9.0500000000000007</v>
      </c>
      <c r="N16">
        <v>-3.5000000000000003E-2</v>
      </c>
      <c r="O16">
        <v>3.3000000000000002E-2</v>
      </c>
      <c r="P16">
        <v>0.39</v>
      </c>
      <c r="Q16">
        <v>1.9E-2</v>
      </c>
      <c r="R16">
        <v>0.02</v>
      </c>
      <c r="S16">
        <v>8.0000000000000002E-3</v>
      </c>
      <c r="T16">
        <v>1.091</v>
      </c>
      <c r="U16">
        <v>7.84</v>
      </c>
    </row>
    <row r="17" spans="1:21" x14ac:dyDescent="0.25">
      <c r="A17" s="1" t="s">
        <v>73</v>
      </c>
      <c r="B17" t="s">
        <v>429</v>
      </c>
      <c r="C17">
        <v>21910001</v>
      </c>
      <c r="D17" s="2">
        <v>43663</v>
      </c>
      <c r="E17" t="s">
        <v>75</v>
      </c>
      <c r="F17">
        <v>0.96</v>
      </c>
      <c r="G17">
        <v>3.9E-2</v>
      </c>
      <c r="H17">
        <v>15.262560561454668</v>
      </c>
      <c r="I17" s="3">
        <v>9551706.1859196126</v>
      </c>
      <c r="J17" s="3">
        <v>0</v>
      </c>
      <c r="K17" s="3">
        <v>0</v>
      </c>
      <c r="L17" s="3">
        <v>0</v>
      </c>
      <c r="M17">
        <v>8.3219999999999992</v>
      </c>
      <c r="N17">
        <v>4.0000000000000001E-3</v>
      </c>
      <c r="O17">
        <v>2.4E-2</v>
      </c>
      <c r="P17">
        <v>0.83399999999999996</v>
      </c>
      <c r="Q17">
        <v>3.3000000000000002E-2</v>
      </c>
      <c r="R17">
        <v>-0.01</v>
      </c>
      <c r="S17">
        <v>4.3E-3</v>
      </c>
      <c r="T17">
        <v>10.701000000000001</v>
      </c>
      <c r="U17">
        <v>8.86</v>
      </c>
    </row>
    <row r="18" spans="1:21" x14ac:dyDescent="0.25">
      <c r="A18" s="1" t="s">
        <v>79</v>
      </c>
      <c r="B18" t="s">
        <v>431</v>
      </c>
      <c r="C18">
        <v>21150001</v>
      </c>
      <c r="D18" s="2">
        <v>43663</v>
      </c>
      <c r="E18" t="s">
        <v>81</v>
      </c>
      <c r="F18">
        <v>1.5029999999999999</v>
      </c>
      <c r="G18">
        <v>3.5000000000000003E-2</v>
      </c>
      <c r="H18">
        <v>10.493494770386823</v>
      </c>
      <c r="I18" s="3">
        <v>5833993.426008678</v>
      </c>
      <c r="J18" s="3">
        <v>38794.113108413927</v>
      </c>
      <c r="K18" s="3">
        <v>0</v>
      </c>
      <c r="L18" s="3">
        <v>0</v>
      </c>
      <c r="M18">
        <v>7.18</v>
      </c>
      <c r="N18">
        <v>-2.1999999999999999E-2</v>
      </c>
      <c r="O18">
        <v>6.0000000000000001E-3</v>
      </c>
      <c r="P18">
        <v>0.79100000000000004</v>
      </c>
      <c r="Q18">
        <v>0.03</v>
      </c>
      <c r="R18">
        <v>4.5999999999999999E-2</v>
      </c>
      <c r="S18">
        <v>4.1999999999999997E-3</v>
      </c>
      <c r="T18">
        <v>7.4139999999999997</v>
      </c>
      <c r="U18">
        <v>8.41</v>
      </c>
    </row>
    <row r="19" spans="1:21" x14ac:dyDescent="0.25">
      <c r="A19" s="1" t="s">
        <v>118</v>
      </c>
      <c r="B19" t="s">
        <v>444</v>
      </c>
      <c r="C19">
        <v>21920001</v>
      </c>
      <c r="D19" s="2">
        <v>43663</v>
      </c>
      <c r="E19" t="s">
        <v>120</v>
      </c>
      <c r="F19">
        <v>22.03</v>
      </c>
      <c r="G19">
        <v>8.0000000000000002E-3</v>
      </c>
      <c r="H19">
        <v>23.239313069528421</v>
      </c>
      <c r="I19" s="3">
        <v>27376841.353848625</v>
      </c>
      <c r="J19" s="3">
        <v>4174093.8627472892</v>
      </c>
      <c r="K19" s="3">
        <v>0</v>
      </c>
      <c r="L19" s="3">
        <v>0</v>
      </c>
      <c r="M19">
        <v>10.62</v>
      </c>
      <c r="N19">
        <v>0.06</v>
      </c>
      <c r="O19">
        <v>0.05</v>
      </c>
      <c r="P19">
        <v>1.516</v>
      </c>
      <c r="Q19">
        <v>2.5999999999999999E-2</v>
      </c>
      <c r="R19">
        <v>-1.6E-2</v>
      </c>
      <c r="S19">
        <v>6.7000000000000002E-3</v>
      </c>
      <c r="T19">
        <v>10.372999999999999</v>
      </c>
      <c r="U19">
        <v>10.210000000000001</v>
      </c>
    </row>
    <row r="20" spans="1:21" x14ac:dyDescent="0.25">
      <c r="A20" s="1" t="s">
        <v>100</v>
      </c>
      <c r="B20" t="s">
        <v>438</v>
      </c>
      <c r="C20">
        <v>21620001</v>
      </c>
      <c r="D20" s="2">
        <v>43663</v>
      </c>
      <c r="E20" t="s">
        <v>102</v>
      </c>
      <c r="F20">
        <v>2.2450000000000001</v>
      </c>
      <c r="G20">
        <v>0</v>
      </c>
      <c r="H20">
        <v>7.573258594212402</v>
      </c>
      <c r="I20" s="3">
        <v>1766479.2828129716</v>
      </c>
      <c r="J20" s="3">
        <v>99761.605407032417</v>
      </c>
      <c r="K20" s="3">
        <v>0</v>
      </c>
      <c r="L20" s="3">
        <v>0</v>
      </c>
      <c r="M20">
        <v>9.1020000000000003</v>
      </c>
      <c r="N20">
        <v>7.5999999999999998E-2</v>
      </c>
      <c r="O20">
        <v>3.5999999999999997E-2</v>
      </c>
      <c r="P20">
        <v>1.679</v>
      </c>
      <c r="Q20">
        <v>5.3999999999999999E-2</v>
      </c>
      <c r="R20">
        <v>0.112</v>
      </c>
      <c r="S20">
        <v>4.7E-2</v>
      </c>
      <c r="T20">
        <v>9.3569999999999993</v>
      </c>
      <c r="U20">
        <v>9.09</v>
      </c>
    </row>
    <row r="21" spans="1:21" x14ac:dyDescent="0.25">
      <c r="A21" s="1" t="s">
        <v>21</v>
      </c>
      <c r="B21" t="s">
        <v>412</v>
      </c>
      <c r="C21">
        <v>21520001</v>
      </c>
      <c r="D21" s="2">
        <v>43662</v>
      </c>
      <c r="E21" t="s">
        <v>23</v>
      </c>
      <c r="F21">
        <v>0.66500000000000004</v>
      </c>
      <c r="G21">
        <v>1.7000000000000001E-2</v>
      </c>
      <c r="H21">
        <v>12.453384821510594</v>
      </c>
      <c r="I21" s="3">
        <v>3440663.412156953</v>
      </c>
      <c r="J21" s="3">
        <v>44855.592307160194</v>
      </c>
      <c r="K21" s="3">
        <v>0</v>
      </c>
      <c r="L21" s="3">
        <v>0</v>
      </c>
      <c r="M21">
        <v>5.548</v>
      </c>
      <c r="N21">
        <v>-1.7999999999999999E-2</v>
      </c>
      <c r="O21">
        <v>0.03</v>
      </c>
      <c r="P21">
        <v>0.64200000000000002</v>
      </c>
      <c r="Q21">
        <v>2.1999999999999999E-2</v>
      </c>
      <c r="R21">
        <v>0.82899999999999996</v>
      </c>
      <c r="S21">
        <v>5.3800000000000001E-2</v>
      </c>
      <c r="T21">
        <v>21.718</v>
      </c>
      <c r="U21">
        <v>8.92</v>
      </c>
    </row>
    <row r="22" spans="1:21" x14ac:dyDescent="0.25">
      <c r="A22" s="1" t="s">
        <v>30</v>
      </c>
      <c r="B22" t="s">
        <v>415</v>
      </c>
      <c r="C22">
        <v>21780001</v>
      </c>
      <c r="D22" s="2">
        <v>43662</v>
      </c>
      <c r="E22" t="s">
        <v>32</v>
      </c>
      <c r="F22">
        <v>0.65</v>
      </c>
      <c r="G22">
        <v>7.0000000000000001E-3</v>
      </c>
      <c r="H22">
        <v>21.096499946966432</v>
      </c>
      <c r="I22" s="3">
        <v>857483.86106443801</v>
      </c>
      <c r="J22" s="3">
        <v>0</v>
      </c>
      <c r="K22" s="3">
        <v>0</v>
      </c>
      <c r="L22" s="3">
        <v>0</v>
      </c>
      <c r="M22">
        <v>5.984</v>
      </c>
      <c r="N22">
        <v>-3.4000000000000002E-2</v>
      </c>
      <c r="O22">
        <v>1.7000000000000001E-2</v>
      </c>
      <c r="P22">
        <v>0.64300000000000002</v>
      </c>
      <c r="Q22">
        <v>3.7999999999999999E-2</v>
      </c>
      <c r="R22">
        <v>-2.1999999999999999E-2</v>
      </c>
      <c r="S22">
        <v>7.4999999999999997E-3</v>
      </c>
      <c r="T22">
        <v>28.088000000000001</v>
      </c>
      <c r="U22">
        <v>8.1</v>
      </c>
    </row>
    <row r="23" spans="1:21" x14ac:dyDescent="0.25">
      <c r="A23" s="1" t="s">
        <v>109</v>
      </c>
      <c r="B23" t="s">
        <v>441</v>
      </c>
      <c r="C23">
        <v>21870001</v>
      </c>
      <c r="D23" s="2">
        <v>43663</v>
      </c>
      <c r="E23" t="s">
        <v>111</v>
      </c>
      <c r="F23">
        <v>22.64</v>
      </c>
      <c r="G23">
        <v>3.7999999999999999E-2</v>
      </c>
      <c r="H23">
        <v>17.392307750342503</v>
      </c>
      <c r="I23" s="3">
        <v>10143468.632503409</v>
      </c>
      <c r="J23" s="3">
        <v>2273699.6643805695</v>
      </c>
      <c r="K23" s="3">
        <v>0</v>
      </c>
      <c r="L23" s="3">
        <v>0</v>
      </c>
      <c r="M23">
        <v>13.71</v>
      </c>
      <c r="N23">
        <v>3.4000000000000002E-2</v>
      </c>
      <c r="O23">
        <v>0.01</v>
      </c>
      <c r="P23">
        <v>2.7360000000000002</v>
      </c>
      <c r="Q23">
        <v>0.05</v>
      </c>
      <c r="R23">
        <v>4.8000000000000001E-2</v>
      </c>
      <c r="S23">
        <v>8.6999999999999994E-3</v>
      </c>
      <c r="T23">
        <v>3.528</v>
      </c>
      <c r="U23">
        <v>8.82</v>
      </c>
    </row>
    <row r="24" spans="1:21" x14ac:dyDescent="0.25">
      <c r="A24" s="1" t="s">
        <v>82</v>
      </c>
      <c r="B24" t="s">
        <v>432</v>
      </c>
      <c r="C24">
        <v>21260001</v>
      </c>
      <c r="D24" s="2">
        <v>43663</v>
      </c>
      <c r="E24" t="s">
        <v>84</v>
      </c>
      <c r="F24">
        <v>0</v>
      </c>
      <c r="G24">
        <v>1.7999999999999999E-2</v>
      </c>
      <c r="H24">
        <v>5.3324509690942223</v>
      </c>
      <c r="I24" s="3">
        <v>2421251.9792449325</v>
      </c>
      <c r="J24" s="3">
        <v>0</v>
      </c>
      <c r="K24" s="3">
        <v>0</v>
      </c>
      <c r="L24" s="3">
        <v>0</v>
      </c>
      <c r="M24">
        <v>9.7370000000000001</v>
      </c>
      <c r="N24">
        <v>9.4E-2</v>
      </c>
      <c r="O24">
        <v>5.0000000000000001E-3</v>
      </c>
      <c r="P24">
        <v>0.93400000000000005</v>
      </c>
      <c r="Q24">
        <v>0.03</v>
      </c>
      <c r="R24">
        <v>-1.2E-2</v>
      </c>
      <c r="S24">
        <v>3.5000000000000001E-3</v>
      </c>
      <c r="T24">
        <v>2.665</v>
      </c>
      <c r="U24">
        <v>8.69</v>
      </c>
    </row>
    <row r="25" spans="1:21" x14ac:dyDescent="0.25">
      <c r="A25" s="1" t="s">
        <v>27</v>
      </c>
      <c r="B25" t="s">
        <v>414</v>
      </c>
      <c r="C25">
        <v>21670001</v>
      </c>
      <c r="D25" s="2">
        <v>43662</v>
      </c>
      <c r="E25" t="s">
        <v>29</v>
      </c>
      <c r="F25">
        <v>0.98</v>
      </c>
      <c r="G25">
        <v>1.7000000000000001E-2</v>
      </c>
      <c r="H25">
        <v>28.054109628455826</v>
      </c>
      <c r="I25" s="3">
        <v>10185850.901816703</v>
      </c>
      <c r="J25" s="3">
        <v>0</v>
      </c>
      <c r="K25" s="3">
        <v>0</v>
      </c>
      <c r="L25" s="3">
        <v>0</v>
      </c>
      <c r="M25">
        <v>8.1319999999999997</v>
      </c>
      <c r="N25">
        <v>4.0000000000000001E-3</v>
      </c>
      <c r="O25">
        <v>1.4E-2</v>
      </c>
      <c r="P25">
        <v>0.68100000000000005</v>
      </c>
      <c r="Q25">
        <v>0.03</v>
      </c>
      <c r="R25">
        <v>-1.4999999999999999E-2</v>
      </c>
      <c r="S25">
        <v>1.0500000000000001E-2</v>
      </c>
      <c r="T25">
        <v>11.3</v>
      </c>
      <c r="U25">
        <v>8.0299999999999994</v>
      </c>
    </row>
    <row r="26" spans="1:21" x14ac:dyDescent="0.25">
      <c r="A26" s="1" t="s">
        <v>57</v>
      </c>
      <c r="B26" t="s">
        <v>424</v>
      </c>
      <c r="C26">
        <v>21420001</v>
      </c>
      <c r="D26" s="2">
        <v>43662</v>
      </c>
      <c r="E26" t="s">
        <v>59</v>
      </c>
      <c r="F26">
        <v>0.48499999999999999</v>
      </c>
      <c r="G26">
        <v>0.01</v>
      </c>
      <c r="H26">
        <v>11.068395852049797</v>
      </c>
      <c r="I26" s="3">
        <v>5073549.0284696678</v>
      </c>
      <c r="J26" s="3">
        <v>0</v>
      </c>
      <c r="K26" s="3">
        <v>0</v>
      </c>
      <c r="L26" s="3">
        <v>0</v>
      </c>
      <c r="M26">
        <v>4.4800000000000004</v>
      </c>
      <c r="N26">
        <v>-1.4E-2</v>
      </c>
      <c r="O26">
        <v>5.0000000000000001E-3</v>
      </c>
      <c r="P26">
        <v>0.504</v>
      </c>
      <c r="Q26">
        <v>5.8000000000000003E-2</v>
      </c>
      <c r="R26">
        <v>2.7130000000000001</v>
      </c>
      <c r="S26">
        <v>0.16109999999999999</v>
      </c>
      <c r="T26">
        <v>13.22</v>
      </c>
      <c r="U26">
        <v>8.8000000000000007</v>
      </c>
    </row>
    <row r="27" spans="1:21" x14ac:dyDescent="0.25">
      <c r="A27" s="1" t="s">
        <v>51</v>
      </c>
      <c r="B27" t="s">
        <v>422</v>
      </c>
      <c r="C27">
        <v>21170002</v>
      </c>
      <c r="D27" s="2">
        <v>43662</v>
      </c>
      <c r="E27" t="s">
        <v>53</v>
      </c>
      <c r="F27">
        <v>1.29</v>
      </c>
      <c r="G27">
        <v>8.0000000000000002E-3</v>
      </c>
      <c r="H27">
        <v>12.897626566431983</v>
      </c>
      <c r="I27" s="3">
        <v>7251691.9815993784</v>
      </c>
      <c r="J27" s="3">
        <v>236665.39275759645</v>
      </c>
      <c r="K27" s="3">
        <v>0</v>
      </c>
      <c r="L27" s="3">
        <v>0</v>
      </c>
      <c r="M27">
        <v>9.6869999999999994</v>
      </c>
      <c r="N27">
        <v>4.1000000000000002E-2</v>
      </c>
      <c r="O27">
        <v>1.2E-2</v>
      </c>
      <c r="P27">
        <v>1.1439999999999999</v>
      </c>
      <c r="Q27">
        <v>0.02</v>
      </c>
      <c r="R27">
        <v>-2.3E-2</v>
      </c>
      <c r="S27">
        <v>3.5999999999999999E-3</v>
      </c>
      <c r="T27">
        <v>12.021000000000001</v>
      </c>
      <c r="U27">
        <v>8.5500000000000007</v>
      </c>
    </row>
    <row r="28" spans="1:21" x14ac:dyDescent="0.25">
      <c r="A28" s="1" t="s">
        <v>67</v>
      </c>
      <c r="B28" t="s">
        <v>427</v>
      </c>
      <c r="C28">
        <v>21270001</v>
      </c>
      <c r="D28" s="2">
        <v>43663</v>
      </c>
      <c r="E28" t="s">
        <v>69</v>
      </c>
      <c r="F28">
        <v>1.25</v>
      </c>
      <c r="G28">
        <v>1.7999999999999999E-2</v>
      </c>
      <c r="H28">
        <v>6.4234564308864552</v>
      </c>
      <c r="I28" s="3">
        <v>2916546.6401479929</v>
      </c>
      <c r="J28" s="3">
        <v>0</v>
      </c>
      <c r="K28" s="3">
        <v>0</v>
      </c>
      <c r="L28" s="3">
        <v>0</v>
      </c>
      <c r="M28">
        <v>8.5530000000000008</v>
      </c>
      <c r="N28">
        <v>-1.0999999999999999E-2</v>
      </c>
      <c r="O28">
        <v>1.7000000000000001E-2</v>
      </c>
      <c r="P28">
        <v>0.221</v>
      </c>
      <c r="Q28">
        <v>1.6E-2</v>
      </c>
      <c r="R28">
        <v>-8.9999999999999993E-3</v>
      </c>
      <c r="S28">
        <v>2.3E-3</v>
      </c>
      <c r="T28">
        <v>0.45200000000000001</v>
      </c>
      <c r="U28">
        <v>8.34</v>
      </c>
    </row>
    <row r="29" spans="1:21" x14ac:dyDescent="0.25">
      <c r="A29" s="1" t="s">
        <v>12</v>
      </c>
      <c r="B29" t="s">
        <v>409</v>
      </c>
      <c r="C29">
        <v>21130002</v>
      </c>
      <c r="D29" s="2">
        <v>43662</v>
      </c>
      <c r="E29" t="s">
        <v>14</v>
      </c>
      <c r="F29">
        <v>1.827</v>
      </c>
      <c r="G29">
        <v>4.3999999999999997E-2</v>
      </c>
      <c r="H29">
        <v>10.493494770386823</v>
      </c>
      <c r="I29" s="3">
        <v>3372544.7194548589</v>
      </c>
      <c r="J29" s="3">
        <v>97313.102753166691</v>
      </c>
      <c r="K29" s="3">
        <v>0</v>
      </c>
      <c r="L29" s="3">
        <v>0</v>
      </c>
      <c r="M29">
        <v>8.1319999999999997</v>
      </c>
      <c r="N29">
        <v>1.4E-2</v>
      </c>
      <c r="O29">
        <v>4.0000000000000001E-3</v>
      </c>
      <c r="P29">
        <v>1.498</v>
      </c>
      <c r="Q29">
        <v>0.442</v>
      </c>
      <c r="R29">
        <v>8.9999999999999993E-3</v>
      </c>
      <c r="S29">
        <v>1.2800000000000001E-2</v>
      </c>
      <c r="T29">
        <v>17.744</v>
      </c>
      <c r="U29">
        <v>7.91</v>
      </c>
    </row>
    <row r="30" spans="1:21" x14ac:dyDescent="0.25">
      <c r="A30" s="1" t="s">
        <v>9</v>
      </c>
      <c r="B30" t="s">
        <v>408</v>
      </c>
      <c r="C30">
        <v>21130001</v>
      </c>
      <c r="D30" s="2">
        <v>43662</v>
      </c>
      <c r="E30" t="s">
        <v>11</v>
      </c>
      <c r="F30">
        <v>0.69499999999999995</v>
      </c>
      <c r="G30">
        <v>2.1000000000000001E-2</v>
      </c>
      <c r="H30">
        <v>10.669884874987963</v>
      </c>
      <c r="I30" s="3">
        <v>4594107.1284450563</v>
      </c>
      <c r="J30" s="3">
        <v>121342.41460380107</v>
      </c>
      <c r="K30" s="3">
        <v>0</v>
      </c>
      <c r="L30" s="3">
        <v>0</v>
      </c>
      <c r="M30">
        <v>7.7190000000000003</v>
      </c>
      <c r="N30">
        <v>-8.0000000000000002E-3</v>
      </c>
      <c r="O30">
        <v>9.6000000000000002E-2</v>
      </c>
      <c r="P30">
        <v>1.45</v>
      </c>
      <c r="Q30">
        <v>0.42599999999999999</v>
      </c>
      <c r="R30">
        <v>1.6E-2</v>
      </c>
      <c r="S30">
        <v>1.6199999999999999E-2</v>
      </c>
      <c r="T30">
        <v>17.428000000000001</v>
      </c>
      <c r="U30">
        <v>7.86</v>
      </c>
    </row>
    <row r="31" spans="1:21" x14ac:dyDescent="0.25">
      <c r="A31" s="1" t="s">
        <v>88</v>
      </c>
      <c r="B31" t="s">
        <v>434</v>
      </c>
      <c r="C31">
        <v>21300002</v>
      </c>
      <c r="D31" s="2">
        <v>43663</v>
      </c>
      <c r="E31" t="s">
        <v>90</v>
      </c>
      <c r="F31">
        <v>1.115</v>
      </c>
      <c r="G31">
        <v>1.7000000000000001E-2</v>
      </c>
      <c r="H31">
        <v>5.7113630456448181</v>
      </c>
      <c r="I31" s="3">
        <v>2906571.8100298923</v>
      </c>
      <c r="J31" s="3">
        <v>107424.06448961196</v>
      </c>
      <c r="K31" s="3">
        <v>0</v>
      </c>
      <c r="L31" s="3">
        <v>0</v>
      </c>
      <c r="M31">
        <v>6.8040000000000003</v>
      </c>
      <c r="N31">
        <v>-4.4999999999999998E-2</v>
      </c>
      <c r="O31">
        <v>6.3E-2</v>
      </c>
      <c r="P31">
        <v>0.36499999999999999</v>
      </c>
      <c r="Q31">
        <v>2.8000000000000001E-2</v>
      </c>
      <c r="R31">
        <v>-8.0000000000000002E-3</v>
      </c>
      <c r="S31">
        <v>4.7999999999999996E-3</v>
      </c>
      <c r="T31">
        <v>22.475999999999999</v>
      </c>
      <c r="U31">
        <v>8.15</v>
      </c>
    </row>
    <row r="32" spans="1:21" x14ac:dyDescent="0.25">
      <c r="A32" s="1" t="s">
        <v>24</v>
      </c>
      <c r="B32" t="s">
        <v>413</v>
      </c>
      <c r="C32">
        <v>21570001</v>
      </c>
      <c r="D32" s="2">
        <v>43662</v>
      </c>
      <c r="E32" t="s">
        <v>26</v>
      </c>
      <c r="F32">
        <v>0.45</v>
      </c>
      <c r="G32">
        <v>2.5999999999999999E-2</v>
      </c>
      <c r="H32">
        <v>9.1281047014372607</v>
      </c>
      <c r="I32" s="3">
        <v>2989312.6484309924</v>
      </c>
      <c r="J32" s="3">
        <v>0</v>
      </c>
      <c r="K32" s="3">
        <v>0</v>
      </c>
      <c r="L32" s="3">
        <v>0</v>
      </c>
      <c r="M32">
        <v>7.3849999999999998</v>
      </c>
      <c r="N32">
        <v>-7.0000000000000001E-3</v>
      </c>
      <c r="O32">
        <v>5.0000000000000001E-3</v>
      </c>
      <c r="P32">
        <v>0.42299999999999999</v>
      </c>
      <c r="Q32">
        <v>2.4E-2</v>
      </c>
      <c r="R32">
        <v>-0.04</v>
      </c>
      <c r="S32">
        <v>5.9999999999999995E-4</v>
      </c>
      <c r="T32">
        <v>6.5069999999999997</v>
      </c>
      <c r="U32">
        <v>7.82</v>
      </c>
    </row>
    <row r="33" spans="1:21" x14ac:dyDescent="0.25">
      <c r="A33" s="1" t="s">
        <v>39</v>
      </c>
      <c r="B33" t="s">
        <v>418</v>
      </c>
      <c r="C33">
        <v>21830001</v>
      </c>
      <c r="D33" s="2">
        <v>43662</v>
      </c>
      <c r="E33" t="s">
        <v>41</v>
      </c>
      <c r="F33">
        <v>1.4670000000000001</v>
      </c>
      <c r="G33">
        <v>2.5000000000000001E-2</v>
      </c>
      <c r="H33">
        <v>9.5919453468698883</v>
      </c>
      <c r="I33" s="3">
        <v>3761453.3924925122</v>
      </c>
      <c r="J33" s="3">
        <v>164436.18809039885</v>
      </c>
      <c r="K33" s="3">
        <v>0</v>
      </c>
      <c r="L33" s="3">
        <v>0</v>
      </c>
      <c r="M33">
        <v>6.2119999999999997</v>
      </c>
      <c r="N33">
        <v>-0.04</v>
      </c>
      <c r="O33">
        <v>5.2999999999999999E-2</v>
      </c>
      <c r="P33">
        <v>0.35599999999999998</v>
      </c>
      <c r="Q33">
        <v>3.0000000000000001E-3</v>
      </c>
      <c r="R33">
        <v>-1E-3</v>
      </c>
      <c r="S33">
        <v>2.0999999999999999E-3</v>
      </c>
      <c r="T33">
        <v>10.298999999999999</v>
      </c>
      <c r="U33">
        <v>8.81</v>
      </c>
    </row>
    <row r="34" spans="1:21" x14ac:dyDescent="0.25">
      <c r="A34" s="1" t="s">
        <v>70</v>
      </c>
      <c r="B34" t="s">
        <v>428</v>
      </c>
      <c r="C34">
        <v>21590001</v>
      </c>
      <c r="D34" s="2">
        <v>43663</v>
      </c>
      <c r="E34" t="s">
        <v>72</v>
      </c>
      <c r="F34">
        <v>1.0229999999999999</v>
      </c>
      <c r="G34">
        <v>6.0000000000000001E-3</v>
      </c>
      <c r="H34">
        <v>6.0641432548470977</v>
      </c>
      <c r="I34" s="3">
        <v>2035126.8221856898</v>
      </c>
      <c r="J34" s="3">
        <v>0</v>
      </c>
      <c r="K34" s="3">
        <v>0</v>
      </c>
      <c r="L34" s="3">
        <v>0</v>
      </c>
      <c r="M34">
        <v>10.130000000000001</v>
      </c>
      <c r="N34">
        <v>-3.5999999999999997E-2</v>
      </c>
      <c r="O34">
        <v>1.7000000000000001E-2</v>
      </c>
      <c r="P34">
        <v>0.61899999999999999</v>
      </c>
      <c r="Q34">
        <v>8.5000000000000006E-2</v>
      </c>
      <c r="R34">
        <v>7.4999999999999997E-2</v>
      </c>
      <c r="S34">
        <v>3.8E-3</v>
      </c>
      <c r="T34">
        <v>4.524</v>
      </c>
      <c r="U34">
        <v>8.6</v>
      </c>
    </row>
    <row r="35" spans="1:21" x14ac:dyDescent="0.25">
      <c r="A35" s="1" t="s">
        <v>60</v>
      </c>
      <c r="B35" t="s">
        <v>425</v>
      </c>
      <c r="C35">
        <v>21500001</v>
      </c>
      <c r="D35" s="2">
        <v>43662</v>
      </c>
      <c r="E35" t="s">
        <v>62</v>
      </c>
      <c r="F35">
        <v>0.995</v>
      </c>
      <c r="G35">
        <v>7.0000000000000001E-3</v>
      </c>
      <c r="H35">
        <v>26.629922857972552</v>
      </c>
      <c r="I35" s="3">
        <v>4359068.6871805834</v>
      </c>
      <c r="J35" s="3">
        <v>42735.515865600377</v>
      </c>
      <c r="K35" s="3">
        <v>0</v>
      </c>
      <c r="L35" s="3">
        <v>0</v>
      </c>
      <c r="M35">
        <v>5.0970000000000004</v>
      </c>
      <c r="N35">
        <v>6.0999999999999999E-2</v>
      </c>
      <c r="O35">
        <v>2.7E-2</v>
      </c>
      <c r="P35">
        <v>1.17</v>
      </c>
      <c r="Q35">
        <v>0.12</v>
      </c>
      <c r="R35">
        <v>0.73199999999999998</v>
      </c>
      <c r="S35">
        <v>0.1046</v>
      </c>
      <c r="T35">
        <v>10.723000000000001</v>
      </c>
      <c r="U35">
        <v>8.1</v>
      </c>
    </row>
    <row r="36" spans="1:21" x14ac:dyDescent="0.25">
      <c r="A36" s="1" t="s">
        <v>18</v>
      </c>
      <c r="B36" t="s">
        <v>411</v>
      </c>
      <c r="C36">
        <v>21390001</v>
      </c>
      <c r="D36" s="2">
        <v>43662</v>
      </c>
      <c r="E36" t="s">
        <v>20</v>
      </c>
      <c r="F36">
        <v>1.3320000000000001</v>
      </c>
      <c r="G36">
        <v>2E-3</v>
      </c>
      <c r="H36">
        <v>12.557912290903863</v>
      </c>
      <c r="I36" s="3">
        <v>3253916.8608074128</v>
      </c>
      <c r="J36" s="3">
        <v>0</v>
      </c>
      <c r="K36" s="3">
        <v>0</v>
      </c>
      <c r="L36" s="3">
        <v>0</v>
      </c>
      <c r="M36">
        <v>7.1470000000000002</v>
      </c>
      <c r="N36">
        <v>5.0000000000000001E-3</v>
      </c>
      <c r="O36">
        <v>8.0000000000000002E-3</v>
      </c>
      <c r="P36">
        <v>1.012</v>
      </c>
      <c r="Q36">
        <v>5.7000000000000002E-2</v>
      </c>
      <c r="R36">
        <v>0.84699999999999998</v>
      </c>
      <c r="S36">
        <v>5.2999999999999999E-2</v>
      </c>
      <c r="T36">
        <v>8.1010000000000009</v>
      </c>
      <c r="U36">
        <v>8.7100000000000009</v>
      </c>
    </row>
    <row r="37" spans="1:21" x14ac:dyDescent="0.25">
      <c r="A37" s="1" t="s">
        <v>91</v>
      </c>
      <c r="B37" t="s">
        <v>435</v>
      </c>
      <c r="C37">
        <v>21300003</v>
      </c>
      <c r="D37" s="2">
        <v>43663</v>
      </c>
      <c r="E37" t="s">
        <v>93</v>
      </c>
      <c r="F37">
        <v>1.3420000000000001</v>
      </c>
      <c r="G37">
        <v>5.2999999999999999E-2</v>
      </c>
      <c r="H37">
        <v>8.2657530789428009</v>
      </c>
      <c r="I37" s="3">
        <v>4056313.0190732316</v>
      </c>
      <c r="J37" s="3">
        <v>161447.29196284132</v>
      </c>
      <c r="K37" s="3">
        <v>0</v>
      </c>
      <c r="L37" s="3">
        <v>0</v>
      </c>
      <c r="M37">
        <v>6.57</v>
      </c>
      <c r="N37">
        <v>-4.3999999999999997E-2</v>
      </c>
      <c r="O37">
        <v>1.2E-2</v>
      </c>
      <c r="P37">
        <v>0.60699999999999998</v>
      </c>
      <c r="Q37">
        <v>0.22600000000000001</v>
      </c>
      <c r="R37">
        <v>5.8000000000000003E-2</v>
      </c>
      <c r="S37">
        <v>8.9999999999999993E-3</v>
      </c>
      <c r="T37">
        <v>21.666</v>
      </c>
      <c r="U37">
        <v>8.19</v>
      </c>
    </row>
    <row r="38" spans="1:21" x14ac:dyDescent="0.25">
      <c r="A38" s="1" t="s">
        <v>42</v>
      </c>
      <c r="B38" t="s">
        <v>419</v>
      </c>
      <c r="C38">
        <v>21860001</v>
      </c>
      <c r="D38" s="2">
        <v>43662</v>
      </c>
      <c r="E38" t="s">
        <v>44</v>
      </c>
      <c r="F38">
        <v>2.4420000000000002</v>
      </c>
      <c r="G38">
        <v>0</v>
      </c>
      <c r="H38">
        <v>11.329714525532966</v>
      </c>
      <c r="I38" s="3">
        <v>5249318.5142023517</v>
      </c>
      <c r="J38" s="3">
        <v>0</v>
      </c>
      <c r="K38" s="3">
        <v>0</v>
      </c>
      <c r="L38" s="3">
        <v>0</v>
      </c>
      <c r="M38">
        <v>5.032</v>
      </c>
      <c r="N38">
        <v>-2.3E-2</v>
      </c>
      <c r="O38">
        <v>4.2999999999999997E-2</v>
      </c>
      <c r="P38">
        <v>1.0109999999999999</v>
      </c>
      <c r="Q38">
        <v>0.13700000000000001</v>
      </c>
      <c r="R38">
        <v>2.4460000000000002</v>
      </c>
      <c r="S38">
        <v>0.11559999999999999</v>
      </c>
      <c r="T38">
        <v>11.981999999999999</v>
      </c>
      <c r="U38">
        <v>7.92</v>
      </c>
    </row>
    <row r="39" spans="1:21" x14ac:dyDescent="0.25">
      <c r="A39" s="1" t="s">
        <v>103</v>
      </c>
      <c r="B39" t="s">
        <v>439</v>
      </c>
      <c r="C39">
        <v>21690001</v>
      </c>
      <c r="D39" s="2">
        <v>43663</v>
      </c>
      <c r="E39" t="s">
        <v>105</v>
      </c>
      <c r="F39">
        <v>1.2569999999999999</v>
      </c>
      <c r="G39">
        <v>1.9E-2</v>
      </c>
      <c r="H39">
        <v>7.6059234283977979</v>
      </c>
      <c r="I39" s="3">
        <v>2517949.9604506991</v>
      </c>
      <c r="J39" s="3">
        <v>74181.236683908879</v>
      </c>
      <c r="K39" s="3">
        <v>0</v>
      </c>
      <c r="L39" s="3">
        <v>0</v>
      </c>
      <c r="M39">
        <v>7.59</v>
      </c>
      <c r="N39">
        <v>-4.1000000000000002E-2</v>
      </c>
      <c r="O39">
        <v>0.151</v>
      </c>
      <c r="P39">
        <v>0.69899999999999995</v>
      </c>
      <c r="Q39">
        <v>4.7E-2</v>
      </c>
      <c r="R39">
        <v>1.0999999999999999E-2</v>
      </c>
      <c r="S39">
        <v>5.1999999999999998E-3</v>
      </c>
      <c r="T39">
        <v>6.9969999999999999</v>
      </c>
      <c r="U39">
        <v>8.7100000000000009</v>
      </c>
    </row>
  </sheetData>
  <autoFilter ref="A1:U1" xr:uid="{2FC25C39-7F6C-884A-BB0C-004669D0A8F8}">
    <sortState xmlns:xlrd2="http://schemas.microsoft.com/office/spreadsheetml/2017/richdata2" ref="A2:U39">
      <sortCondition ref="E1:E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WK01</vt:lpstr>
      <vt:lpstr>WK02</vt:lpstr>
      <vt:lpstr>WK03</vt:lpstr>
      <vt:lpstr>WK04</vt:lpstr>
      <vt:lpstr>WK05</vt:lpstr>
      <vt:lpstr>WK06</vt:lpstr>
      <vt:lpstr>WK07</vt:lpstr>
      <vt:lpstr>WK08</vt:lpstr>
      <vt:lpstr>WK09</vt:lpstr>
      <vt:lpstr>WK10</vt:lpstr>
      <vt:lpstr>WK11</vt:lpstr>
      <vt:lpstr>WK12</vt:lpstr>
      <vt:lpstr>WK13</vt:lpstr>
      <vt:lpstr>WK14</vt:lpstr>
      <vt:lpstr>WK15</vt:lpstr>
      <vt:lpstr>WK6-15</vt:lpstr>
      <vt:lpstr>WK6-15-2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[A&amp;BE]</dc:creator>
  <cp:lastModifiedBy>Paul Villanueva</cp:lastModifiedBy>
  <dcterms:created xsi:type="dcterms:W3CDTF">2020-02-06T17:24:34Z</dcterms:created>
  <dcterms:modified xsi:type="dcterms:W3CDTF">2020-07-14T15:52:46Z</dcterms:modified>
</cp:coreProperties>
</file>