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Box Sync/Projects/HABs/machine_learning/test02_Dec2018/"/>
    </mc:Choice>
  </mc:AlternateContent>
  <xr:revisionPtr revIDLastSave="0" documentId="13_ncr:1_{410370BC-996C-C841-9824-F823E3F0A150}" xr6:coauthVersionLast="40" xr6:coauthVersionMax="40" xr10:uidLastSave="{00000000-0000-0000-0000-000000000000}"/>
  <bookViews>
    <workbookView xWindow="13520" yWindow="-21140" windowWidth="38400" windowHeight="21140" activeTab="4" xr2:uid="{36144477-C922-EC47-8324-1FBAE506E203}"/>
  </bookViews>
  <sheets>
    <sheet name="Sheet1" sheetId="1" r:id="rId1"/>
    <sheet name="Sheet2" sheetId="2" r:id="rId2"/>
    <sheet name="Sheet4" sheetId="4" r:id="rId3"/>
    <sheet name="1-wk ahead" sheetId="5" r:id="rId4"/>
    <sheet name="example" sheetId="3" r:id="rId5"/>
  </sheets>
  <definedNames>
    <definedName name="_xlnm._FilterDatabase" localSheetId="2" hidden="1">Sheet4!$A$1:$Q$1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2" i="2"/>
</calcChain>
</file>

<file path=xl/sharedStrings.xml><?xml version="1.0" encoding="utf-8"?>
<sst xmlns="http://schemas.openxmlformats.org/spreadsheetml/2006/main" count="2868" uniqueCount="1136">
  <si>
    <t>Name</t>
  </si>
  <si>
    <t>pH</t>
  </si>
  <si>
    <t>1-21280001</t>
  </si>
  <si>
    <t>Backbone Beach</t>
  </si>
  <si>
    <t>1-21350001</t>
  </si>
  <si>
    <t>Beed’s Lake Beach</t>
  </si>
  <si>
    <t>1-21770001</t>
  </si>
  <si>
    <t>Big Creek Beach</t>
  </si>
  <si>
    <t>1-21810002</t>
  </si>
  <si>
    <t>Black Hawk Beach</t>
  </si>
  <si>
    <t>1-21940001</t>
  </si>
  <si>
    <t>Brushy Creek Beach</t>
  </si>
  <si>
    <t>1-21170001</t>
  </si>
  <si>
    <t>Clear Lake Beach</t>
  </si>
  <si>
    <t>1-21300005</t>
  </si>
  <si>
    <t>Crandall’s Beach</t>
  </si>
  <si>
    <t>1-21810001</t>
  </si>
  <si>
    <t>Denison Beach</t>
  </si>
  <si>
    <t>1-21300004</t>
  </si>
  <si>
    <t>Emerson Bay Beach</t>
  </si>
  <si>
    <t>1-21070001</t>
  </si>
  <si>
    <t>George Wyth Beach</t>
  </si>
  <si>
    <t>1-21880001</t>
  </si>
  <si>
    <t>Green Valley Beach</t>
  </si>
  <si>
    <t>1-21300001</t>
  </si>
  <si>
    <t>Gull Point Beach</t>
  </si>
  <si>
    <t>1-21040001</t>
  </si>
  <si>
    <t>Honey Creek Resort Beach</t>
  </si>
  <si>
    <t>1-21890001</t>
  </si>
  <si>
    <t>Lacey-Keosauqua Beach</t>
  </si>
  <si>
    <t>1-21910001</t>
  </si>
  <si>
    <t>Lake Ahquabi Beach</t>
  </si>
  <si>
    <t>1-21150001</t>
  </si>
  <si>
    <t>Lake Anita Beach</t>
  </si>
  <si>
    <t>1-21920001</t>
  </si>
  <si>
    <t>Lake Darling Beach</t>
  </si>
  <si>
    <t>1-21620001</t>
  </si>
  <si>
    <t>Lake Keomah Beach</t>
  </si>
  <si>
    <t>1-21520001</t>
  </si>
  <si>
    <t>Lake Macbride Beach</t>
  </si>
  <si>
    <t>1-21780001</t>
  </si>
  <si>
    <t>Lake Manawa Beach</t>
  </si>
  <si>
    <t>1-21870001</t>
  </si>
  <si>
    <t>Lake of Three Fires Beach</t>
  </si>
  <si>
    <t>1-21260001</t>
  </si>
  <si>
    <t>Lake Wapello Beach</t>
  </si>
  <si>
    <t>1-21670001</t>
  </si>
  <si>
    <t>Lewis and Clark (Blue Lake) Beach</t>
  </si>
  <si>
    <t>1-21420001</t>
  </si>
  <si>
    <t>Lower Pine Lake Beach</t>
  </si>
  <si>
    <t>1-21170002</t>
  </si>
  <si>
    <t>McIntosh Woods Beach</t>
  </si>
  <si>
    <t>1-21270001</t>
  </si>
  <si>
    <t>Nine Eagles Beach</t>
  </si>
  <si>
    <t>1-21130002</t>
  </si>
  <si>
    <t>North Twin Lake East Beach </t>
  </si>
  <si>
    <t>1-21130001</t>
  </si>
  <si>
    <t>North Twin Lake West Beach </t>
  </si>
  <si>
    <t>1-21300002</t>
  </si>
  <si>
    <t>Pike’s Point Beach</t>
  </si>
  <si>
    <t>1-21830001</t>
  </si>
  <si>
    <t>Prairie Rose Beach</t>
  </si>
  <si>
    <t>1-21590001</t>
  </si>
  <si>
    <t>Red Haw Beach</t>
  </si>
  <si>
    <t>1-21500001</t>
  </si>
  <si>
    <t>Rock Creek Beach</t>
  </si>
  <si>
    <t>1-21390001</t>
  </si>
  <si>
    <t>Springbrook Beach</t>
  </si>
  <si>
    <t>1-21300003</t>
  </si>
  <si>
    <t>Triboji Beach</t>
  </si>
  <si>
    <t>1-21860001</t>
  </si>
  <si>
    <t>Union Grove Beach</t>
  </si>
  <si>
    <t>1-21690001</t>
  </si>
  <si>
    <t>Viking Lake Beach</t>
  </si>
  <si>
    <t>2-21280001</t>
  </si>
  <si>
    <t>2-21350001</t>
  </si>
  <si>
    <t>2-21770001</t>
  </si>
  <si>
    <t>2-21810002</t>
  </si>
  <si>
    <t>2-21940001</t>
  </si>
  <si>
    <t>2-21170001</t>
  </si>
  <si>
    <t>2-21300005</t>
  </si>
  <si>
    <t>2-21810001</t>
  </si>
  <si>
    <t>2-21300004</t>
  </si>
  <si>
    <t>2-21070001</t>
  </si>
  <si>
    <t>2-21880001</t>
  </si>
  <si>
    <t>2-21300001</t>
  </si>
  <si>
    <t>2-21040001</t>
  </si>
  <si>
    <t>2-21890001</t>
  </si>
  <si>
    <t>2-21910001</t>
  </si>
  <si>
    <t>2-21150001</t>
  </si>
  <si>
    <t>2-21920001</t>
  </si>
  <si>
    <t>2-21620001</t>
  </si>
  <si>
    <t>2-21520001</t>
  </si>
  <si>
    <t>2-21780001</t>
  </si>
  <si>
    <t>2-21870001</t>
  </si>
  <si>
    <t>2-21260001</t>
  </si>
  <si>
    <t>2-21670001</t>
  </si>
  <si>
    <t>2-21420001</t>
  </si>
  <si>
    <t>2-21170002</t>
  </si>
  <si>
    <t>2-21270001</t>
  </si>
  <si>
    <t>2-21130002</t>
  </si>
  <si>
    <t>2-21130001</t>
  </si>
  <si>
    <t>2-21300002</t>
  </si>
  <si>
    <t>2-21830001</t>
  </si>
  <si>
    <t>2-21590001</t>
  </si>
  <si>
    <t>2-21500001</t>
  </si>
  <si>
    <t>2-21390001</t>
  </si>
  <si>
    <t>2-21300003</t>
  </si>
  <si>
    <t>2-21860001</t>
  </si>
  <si>
    <t>2-21690001</t>
  </si>
  <si>
    <t>3-21280001</t>
  </si>
  <si>
    <t>3-21350001</t>
  </si>
  <si>
    <t>E</t>
  </si>
  <si>
    <t>3-21770001</t>
  </si>
  <si>
    <t>3-21810002</t>
  </si>
  <si>
    <t>3-21940001</t>
  </si>
  <si>
    <t>3-21170001</t>
  </si>
  <si>
    <t>3-21300005</t>
  </si>
  <si>
    <t>3-21810001</t>
  </si>
  <si>
    <t>3-21300004</t>
  </si>
  <si>
    <t>3-21070001</t>
  </si>
  <si>
    <t>3-21880001</t>
  </si>
  <si>
    <t>3-21300001</t>
  </si>
  <si>
    <t>3-21040001</t>
  </si>
  <si>
    <t>3-21890001</t>
  </si>
  <si>
    <t>3-21910001</t>
  </si>
  <si>
    <t>3-21150001</t>
  </si>
  <si>
    <t>3-21920001</t>
  </si>
  <si>
    <t>3-21620001</t>
  </si>
  <si>
    <t>3-21520001</t>
  </si>
  <si>
    <t>3-21780001</t>
  </si>
  <si>
    <t>3-21870001</t>
  </si>
  <si>
    <t>3-21260001</t>
  </si>
  <si>
    <t>3-21670001</t>
  </si>
  <si>
    <t>3-21420001</t>
  </si>
  <si>
    <t>3-21170002</t>
  </si>
  <si>
    <t>3-21270001</t>
  </si>
  <si>
    <t>3-21130002</t>
  </si>
  <si>
    <t>3-21130001</t>
  </si>
  <si>
    <t>3-21300002</t>
  </si>
  <si>
    <t>3-21830001</t>
  </si>
  <si>
    <t>3-21590001</t>
  </si>
  <si>
    <t>3-21500001</t>
  </si>
  <si>
    <t>3-21390001</t>
  </si>
  <si>
    <t>3-21300003</t>
  </si>
  <si>
    <t>3-21860001</t>
  </si>
  <si>
    <t>3-21690001</t>
  </si>
  <si>
    <t>4-21280001</t>
  </si>
  <si>
    <t>4-21350001</t>
  </si>
  <si>
    <t>4-21770001</t>
  </si>
  <si>
    <t>4-21810002</t>
  </si>
  <si>
    <t>4-21940001</t>
  </si>
  <si>
    <t>4-21170001</t>
  </si>
  <si>
    <t>4-21300005</t>
  </si>
  <si>
    <t>4-21810001</t>
  </si>
  <si>
    <t>4-21300004</t>
  </si>
  <si>
    <t>4-21880001</t>
  </si>
  <si>
    <t>4-21300001</t>
  </si>
  <si>
    <t>4-21040001</t>
  </si>
  <si>
    <t>4-21890001</t>
  </si>
  <si>
    <t>4-21910001</t>
  </si>
  <si>
    <t>4-21150001</t>
  </si>
  <si>
    <t>4-21920001</t>
  </si>
  <si>
    <t>4-21620001</t>
  </si>
  <si>
    <t>4-21520001</t>
  </si>
  <si>
    <t>4-21780001</t>
  </si>
  <si>
    <t>4-21870001</t>
  </si>
  <si>
    <t>4-21260001</t>
  </si>
  <si>
    <t>4-21670001</t>
  </si>
  <si>
    <t>4-21420001</t>
  </si>
  <si>
    <t>4-21170002</t>
  </si>
  <si>
    <t>4-21270001</t>
  </si>
  <si>
    <t>4-21130002</t>
  </si>
  <si>
    <t>4-21130001</t>
  </si>
  <si>
    <t>4-21300002</t>
  </si>
  <si>
    <t>4-21830001</t>
  </si>
  <si>
    <t>4-21590001</t>
  </si>
  <si>
    <t>4-21500001</t>
  </si>
  <si>
    <t>4-21390001</t>
  </si>
  <si>
    <t>4-21300003</t>
  </si>
  <si>
    <t>4-21860001</t>
  </si>
  <si>
    <t>4-21690001</t>
  </si>
  <si>
    <t>5-21280001</t>
  </si>
  <si>
    <t>5-21350001</t>
  </si>
  <si>
    <t>5-21770001</t>
  </si>
  <si>
    <t>5-21810002</t>
  </si>
  <si>
    <t>5-21940001</t>
  </si>
  <si>
    <t>5-21170001</t>
  </si>
  <si>
    <t>5-21300005</t>
  </si>
  <si>
    <t>5-21810001</t>
  </si>
  <si>
    <t>5-21300004</t>
  </si>
  <si>
    <t>5-21070001</t>
  </si>
  <si>
    <t>5-21880001</t>
  </si>
  <si>
    <t>5-21300001</t>
  </si>
  <si>
    <t>5-21040001</t>
  </si>
  <si>
    <t>5-21890001</t>
  </si>
  <si>
    <t>5-21910001</t>
  </si>
  <si>
    <t>5-21150001</t>
  </si>
  <si>
    <t>5-21920001</t>
  </si>
  <si>
    <t>5-21620001</t>
  </si>
  <si>
    <t>5-21520001</t>
  </si>
  <si>
    <t>5-21780001</t>
  </si>
  <si>
    <t>5-21870001</t>
  </si>
  <si>
    <t>5-21260001</t>
  </si>
  <si>
    <t>5-21670001</t>
  </si>
  <si>
    <t>5-21420001</t>
  </si>
  <si>
    <t>5-21170002</t>
  </si>
  <si>
    <t>5-21270001</t>
  </si>
  <si>
    <t>5-21130002</t>
  </si>
  <si>
    <t>5-21130001</t>
  </si>
  <si>
    <t>5-21300002</t>
  </si>
  <si>
    <t>5-21830001</t>
  </si>
  <si>
    <t>5-21590001</t>
  </si>
  <si>
    <t>5-21500001</t>
  </si>
  <si>
    <t>5-21390001</t>
  </si>
  <si>
    <t>5-21300003</t>
  </si>
  <si>
    <t>5-21860001</t>
  </si>
  <si>
    <t>5-21690001</t>
  </si>
  <si>
    <t>6-21280001</t>
  </si>
  <si>
    <t>6-21350001</t>
  </si>
  <si>
    <t>6-21770001</t>
  </si>
  <si>
    <t>6-21810002</t>
  </si>
  <si>
    <t>6-21940001</t>
  </si>
  <si>
    <t>6-21170001</t>
  </si>
  <si>
    <t>6-21300005</t>
  </si>
  <si>
    <t>6-21810001</t>
  </si>
  <si>
    <t>6-21300004</t>
  </si>
  <si>
    <t>6-21070001</t>
  </si>
  <si>
    <t>6-21880001</t>
  </si>
  <si>
    <t>6-21300001</t>
  </si>
  <si>
    <t>6-21040001</t>
  </si>
  <si>
    <t>6-21890001</t>
  </si>
  <si>
    <t>6-21910001</t>
  </si>
  <si>
    <t>6-21150001</t>
  </si>
  <si>
    <t>6-21920001</t>
  </si>
  <si>
    <t>6-21620001</t>
  </si>
  <si>
    <t>6-21520001</t>
  </si>
  <si>
    <t>6-21780001</t>
  </si>
  <si>
    <t>6-21870001</t>
  </si>
  <si>
    <t>6-21260001</t>
  </si>
  <si>
    <t>6-21670001</t>
  </si>
  <si>
    <t>6-21420001</t>
  </si>
  <si>
    <t>6-21170002</t>
  </si>
  <si>
    <t>6-21270001</t>
  </si>
  <si>
    <t>6-21130002</t>
  </si>
  <si>
    <t>6-21130001</t>
  </si>
  <si>
    <t>6-21300002</t>
  </si>
  <si>
    <t>6-21830001</t>
  </si>
  <si>
    <t>6-21590001</t>
  </si>
  <si>
    <t>6-21500001</t>
  </si>
  <si>
    <t>6-21390001</t>
  </si>
  <si>
    <t>6-21300003</t>
  </si>
  <si>
    <t>6-21860001</t>
  </si>
  <si>
    <t>6-21690001</t>
  </si>
  <si>
    <t>7-21280001</t>
  </si>
  <si>
    <t>7-21350001</t>
  </si>
  <si>
    <t>7-21770001</t>
  </si>
  <si>
    <t>7-21810002</t>
  </si>
  <si>
    <t>7-21940001</t>
  </si>
  <si>
    <t>7-21170001</t>
  </si>
  <si>
    <t>7-21300005</t>
  </si>
  <si>
    <t>7-21810001</t>
  </si>
  <si>
    <t>7-21300004</t>
  </si>
  <si>
    <t>7-21070001</t>
  </si>
  <si>
    <t>7-21880001</t>
  </si>
  <si>
    <t>7-21300001</t>
  </si>
  <si>
    <t>7-21040001</t>
  </si>
  <si>
    <t>7-21890001</t>
  </si>
  <si>
    <t>7-21910001</t>
  </si>
  <si>
    <t>7-21150001</t>
  </si>
  <si>
    <t>7-21920001</t>
  </si>
  <si>
    <t>7-21620001</t>
  </si>
  <si>
    <t>7-21520001</t>
  </si>
  <si>
    <t>7-21780001</t>
  </si>
  <si>
    <t>7-21870001</t>
  </si>
  <si>
    <t>7-21260001</t>
  </si>
  <si>
    <t>7-21670001</t>
  </si>
  <si>
    <t>7-21420001</t>
  </si>
  <si>
    <t>7-21170002</t>
  </si>
  <si>
    <t>7-21270001</t>
  </si>
  <si>
    <t>7-21130002</t>
  </si>
  <si>
    <t>7-21130001</t>
  </si>
  <si>
    <t>7-21300002</t>
  </si>
  <si>
    <t>7-21830001</t>
  </si>
  <si>
    <t>7-21590001</t>
  </si>
  <si>
    <t>7-21500001</t>
  </si>
  <si>
    <t>7-21390001</t>
  </si>
  <si>
    <t>7-21300003</t>
  </si>
  <si>
    <t>7-21860001</t>
  </si>
  <si>
    <t>7-21690001</t>
  </si>
  <si>
    <t>8-21280001</t>
  </si>
  <si>
    <t>8-21350001</t>
  </si>
  <si>
    <t>8-21770001</t>
  </si>
  <si>
    <t>8-21810002</t>
  </si>
  <si>
    <t>8-21940001</t>
  </si>
  <si>
    <t>8-21170001</t>
  </si>
  <si>
    <t>8-21300005</t>
  </si>
  <si>
    <t>8-21810001</t>
  </si>
  <si>
    <t>8-21300004</t>
  </si>
  <si>
    <t>8-21070001</t>
  </si>
  <si>
    <t>8-21880001</t>
  </si>
  <si>
    <t>8-21300001</t>
  </si>
  <si>
    <t>8-21040001</t>
  </si>
  <si>
    <t>8-21890001</t>
  </si>
  <si>
    <t>8-21910001</t>
  </si>
  <si>
    <t>8-21150001</t>
  </si>
  <si>
    <t>8-21920001</t>
  </si>
  <si>
    <t>8-21620001</t>
  </si>
  <si>
    <t>8-21520001</t>
  </si>
  <si>
    <t>8-21780001</t>
  </si>
  <si>
    <t>8-21870001</t>
  </si>
  <si>
    <t>8-21260001</t>
  </si>
  <si>
    <t>8-21670001</t>
  </si>
  <si>
    <t>8-21420001</t>
  </si>
  <si>
    <t>8-21170002</t>
  </si>
  <si>
    <t>8-21270001</t>
  </si>
  <si>
    <t>8-21130002</t>
  </si>
  <si>
    <t>8-21130001</t>
  </si>
  <si>
    <t>8-21300002</t>
  </si>
  <si>
    <t>8-21830001</t>
  </si>
  <si>
    <t>8-21590001</t>
  </si>
  <si>
    <t>8-21500001</t>
  </si>
  <si>
    <t>8-21390001</t>
  </si>
  <si>
    <t>8-21300003</t>
  </si>
  <si>
    <t>8-21860001</t>
  </si>
  <si>
    <t>8-21690001</t>
  </si>
  <si>
    <t>9-21280001</t>
  </si>
  <si>
    <t>9-21350001</t>
  </si>
  <si>
    <t>9-21770001</t>
  </si>
  <si>
    <t>9-21810002</t>
  </si>
  <si>
    <t>9-21940001</t>
  </si>
  <si>
    <t>9-21170001</t>
  </si>
  <si>
    <t>9-21300005</t>
  </si>
  <si>
    <t>9-21810001</t>
  </si>
  <si>
    <t>9-21300004</t>
  </si>
  <si>
    <t>9-21070001</t>
  </si>
  <si>
    <t>9-21880001</t>
  </si>
  <si>
    <t>9-21300001</t>
  </si>
  <si>
    <t>9-21040001</t>
  </si>
  <si>
    <t>9-21890001</t>
  </si>
  <si>
    <t>9-21910001</t>
  </si>
  <si>
    <t>9-21150001</t>
  </si>
  <si>
    <t>9-21920001</t>
  </si>
  <si>
    <t>9-21620001</t>
  </si>
  <si>
    <t>9-21520001</t>
  </si>
  <si>
    <t>9-21780001</t>
  </si>
  <si>
    <t>9-21870001</t>
  </si>
  <si>
    <t>9-21260001</t>
  </si>
  <si>
    <t>9-21670001</t>
  </si>
  <si>
    <t>9-21420001</t>
  </si>
  <si>
    <t>9-21170002</t>
  </si>
  <si>
    <t>9-21270001</t>
  </si>
  <si>
    <t>9-21130002</t>
  </si>
  <si>
    <t>9-21130001</t>
  </si>
  <si>
    <t>9-21300002</t>
  </si>
  <si>
    <t>9-21830001</t>
  </si>
  <si>
    <t>9-21590001</t>
  </si>
  <si>
    <t>9-21500001</t>
  </si>
  <si>
    <t>9-21390001</t>
  </si>
  <si>
    <t>9-21300003</t>
  </si>
  <si>
    <t>9-21860001</t>
  </si>
  <si>
    <t>9-21690001</t>
  </si>
  <si>
    <t>10-21280001</t>
  </si>
  <si>
    <t>10-21350001</t>
  </si>
  <si>
    <t>10-21770001</t>
  </si>
  <si>
    <t>10-21810002</t>
  </si>
  <si>
    <t>10-21940001</t>
  </si>
  <si>
    <t>10-21170001</t>
  </si>
  <si>
    <t>10-21300005</t>
  </si>
  <si>
    <t>10-21810001</t>
  </si>
  <si>
    <t>10-21300004</t>
  </si>
  <si>
    <t>10-21070001</t>
  </si>
  <si>
    <t>10-21880001</t>
  </si>
  <si>
    <t>10-21300001</t>
  </si>
  <si>
    <t>10-21040001</t>
  </si>
  <si>
    <t>10-21890001</t>
  </si>
  <si>
    <t>10-21910001</t>
  </si>
  <si>
    <t>10-21150001</t>
  </si>
  <si>
    <t>10-21920001</t>
  </si>
  <si>
    <t>10-21620001</t>
  </si>
  <si>
    <t>10-21520001</t>
  </si>
  <si>
    <t>10-21780001</t>
  </si>
  <si>
    <t>10-21870001</t>
  </si>
  <si>
    <t>10-21260001</t>
  </si>
  <si>
    <t>10-21670001</t>
  </si>
  <si>
    <t>10-21420001</t>
  </si>
  <si>
    <t>10-21170002</t>
  </si>
  <si>
    <t>10-21270001</t>
  </si>
  <si>
    <t>10-21130002</t>
  </si>
  <si>
    <t>10-21130001</t>
  </si>
  <si>
    <t>10-21300002</t>
  </si>
  <si>
    <t>10-21830001</t>
  </si>
  <si>
    <t>10-21590001</t>
  </si>
  <si>
    <t>10-21500001</t>
  </si>
  <si>
    <t>10-21390001</t>
  </si>
  <si>
    <t>10-21300003</t>
  </si>
  <si>
    <t>10-21860001</t>
  </si>
  <si>
    <t>10-21690001</t>
  </si>
  <si>
    <t>11-21280001</t>
  </si>
  <si>
    <t>11-21350001</t>
  </si>
  <si>
    <t>11-21770001</t>
  </si>
  <si>
    <t>11-21810002</t>
  </si>
  <si>
    <t>11-21940001</t>
  </si>
  <si>
    <t>11-21170001</t>
  </si>
  <si>
    <t>11-21300005</t>
  </si>
  <si>
    <t>11-21810001</t>
  </si>
  <si>
    <t>11-21300004</t>
  </si>
  <si>
    <t>11-21070001</t>
  </si>
  <si>
    <t>11-21880001</t>
  </si>
  <si>
    <t>11-21300001</t>
  </si>
  <si>
    <t>11-21040001</t>
  </si>
  <si>
    <t>11-21890001</t>
  </si>
  <si>
    <t>11-21910001</t>
  </si>
  <si>
    <t>11-21150001</t>
  </si>
  <si>
    <t>11-21920001</t>
  </si>
  <si>
    <t>11-21620001</t>
  </si>
  <si>
    <t>11-21520001</t>
  </si>
  <si>
    <t>11-21780001</t>
  </si>
  <si>
    <t>11-21870001</t>
  </si>
  <si>
    <t>11-21260001</t>
  </si>
  <si>
    <t>11-21670001</t>
  </si>
  <si>
    <t>11-21420001</t>
  </si>
  <si>
    <t>11-21170002</t>
  </si>
  <si>
    <t>11-21270001</t>
  </si>
  <si>
    <t>11-21130002</t>
  </si>
  <si>
    <t>11-21130001</t>
  </si>
  <si>
    <t>11-21300002</t>
  </si>
  <si>
    <t>11-21830001</t>
  </si>
  <si>
    <t>11-21590001</t>
  </si>
  <si>
    <t>11-21500001</t>
  </si>
  <si>
    <t>11-21390001</t>
  </si>
  <si>
    <t>11-21300003</t>
  </si>
  <si>
    <t>11-21860001</t>
  </si>
  <si>
    <t>11-21690001</t>
  </si>
  <si>
    <t>12-21280001</t>
  </si>
  <si>
    <t>12-21350001</t>
  </si>
  <si>
    <t>12-21770001</t>
  </si>
  <si>
    <t>12-21810002</t>
  </si>
  <si>
    <t>12-21940001</t>
  </si>
  <si>
    <t>12-21170001</t>
  </si>
  <si>
    <t>12-21300005</t>
  </si>
  <si>
    <t>12-21810001</t>
  </si>
  <si>
    <t>12-21300004</t>
  </si>
  <si>
    <t>12-21070001</t>
  </si>
  <si>
    <t>12-21880001</t>
  </si>
  <si>
    <t>12-21300001</t>
  </si>
  <si>
    <t>12-21040001</t>
  </si>
  <si>
    <t>12-21890001</t>
  </si>
  <si>
    <t>12-21910001</t>
  </si>
  <si>
    <t>12-21150001</t>
  </si>
  <si>
    <t>12-21920001</t>
  </si>
  <si>
    <t>12-21620001</t>
  </si>
  <si>
    <t>12-21520001</t>
  </si>
  <si>
    <t>12-21780001</t>
  </si>
  <si>
    <t>12-21870001</t>
  </si>
  <si>
    <t>12-21260001</t>
  </si>
  <si>
    <t>12-21670001</t>
  </si>
  <si>
    <t>12-21420001</t>
  </si>
  <si>
    <t>12-21170002</t>
  </si>
  <si>
    <t>12-21270001</t>
  </si>
  <si>
    <t>12-21130002</t>
  </si>
  <si>
    <t>12-21130001</t>
  </si>
  <si>
    <t>12-21300002</t>
  </si>
  <si>
    <t>12-21830001</t>
  </si>
  <si>
    <t>12-21590001</t>
  </si>
  <si>
    <t>12-21500001</t>
  </si>
  <si>
    <t>12-21390001</t>
  </si>
  <si>
    <t>12-21300003</t>
  </si>
  <si>
    <t>12-21860001</t>
  </si>
  <si>
    <t>12-21690001</t>
  </si>
  <si>
    <t>&gt;</t>
  </si>
  <si>
    <t>13-21280001</t>
  </si>
  <si>
    <t>13-21350001</t>
  </si>
  <si>
    <t>13-21770001</t>
  </si>
  <si>
    <t>13-21810002</t>
  </si>
  <si>
    <t>13-21940001</t>
  </si>
  <si>
    <t>13-21170001</t>
  </si>
  <si>
    <t>13-21300005</t>
  </si>
  <si>
    <t>13-21810001</t>
  </si>
  <si>
    <t>13-21300004</t>
  </si>
  <si>
    <t>13-21070001</t>
  </si>
  <si>
    <t>13-21880001</t>
  </si>
  <si>
    <t>13-21300001</t>
  </si>
  <si>
    <t>13-21040001</t>
  </si>
  <si>
    <t>13-21890001</t>
  </si>
  <si>
    <t>13-21910001</t>
  </si>
  <si>
    <t>13-21150001</t>
  </si>
  <si>
    <t>13-21920001</t>
  </si>
  <si>
    <t>13-21620001</t>
  </si>
  <si>
    <t>13-21520001</t>
  </si>
  <si>
    <t>13-21780001</t>
  </si>
  <si>
    <t>13-21870001</t>
  </si>
  <si>
    <t>13-21260001</t>
  </si>
  <si>
    <t>13-21670001</t>
  </si>
  <si>
    <t>13-21420001</t>
  </si>
  <si>
    <t>13-21170002</t>
  </si>
  <si>
    <t>13-21270001</t>
  </si>
  <si>
    <t>13-21130002</t>
  </si>
  <si>
    <t>13-21130001</t>
  </si>
  <si>
    <t>13-21300002</t>
  </si>
  <si>
    <t>13-21830001</t>
  </si>
  <si>
    <t>13-21590001</t>
  </si>
  <si>
    <t>13-21500001</t>
  </si>
  <si>
    <t>13-21390001</t>
  </si>
  <si>
    <t>13-21300003</t>
  </si>
  <si>
    <t>13-21860001</t>
  </si>
  <si>
    <t>13-21690001</t>
  </si>
  <si>
    <t>14-21280001</t>
  </si>
  <si>
    <t>14-21350001</t>
  </si>
  <si>
    <t>14-21770001</t>
  </si>
  <si>
    <t>14-21810002</t>
  </si>
  <si>
    <t>14-21940001</t>
  </si>
  <si>
    <t>14-21170001</t>
  </si>
  <si>
    <t>14-21300005</t>
  </si>
  <si>
    <t>14-21810001</t>
  </si>
  <si>
    <t>14-21300004</t>
  </si>
  <si>
    <t>14-21070001</t>
  </si>
  <si>
    <t>14-21880001</t>
  </si>
  <si>
    <t>14-21300001</t>
  </si>
  <si>
    <t>14-21040001</t>
  </si>
  <si>
    <t>14-21890001</t>
  </si>
  <si>
    <t>14-21910001</t>
  </si>
  <si>
    <t>14-21150001</t>
  </si>
  <si>
    <t>14-21920001</t>
  </si>
  <si>
    <t>14-21620001</t>
  </si>
  <si>
    <t>14-21520001</t>
  </si>
  <si>
    <t>14-21780001</t>
  </si>
  <si>
    <t>14-21870001</t>
  </si>
  <si>
    <t>14-21260001</t>
  </si>
  <si>
    <t>14-21670001</t>
  </si>
  <si>
    <t>14-21420001</t>
  </si>
  <si>
    <t>14-21170002</t>
  </si>
  <si>
    <t>14-21270001</t>
  </si>
  <si>
    <t>14-21130002</t>
  </si>
  <si>
    <t>14-21130001</t>
  </si>
  <si>
    <t>14-21300002</t>
  </si>
  <si>
    <t>14-21830001</t>
  </si>
  <si>
    <t>14-21590001</t>
  </si>
  <si>
    <t>14-21500001</t>
  </si>
  <si>
    <t>14-21390001</t>
  </si>
  <si>
    <t>14-21300003</t>
  </si>
  <si>
    <t>14-21860001</t>
  </si>
  <si>
    <t>14-21690001</t>
  </si>
  <si>
    <t>15-21280001</t>
  </si>
  <si>
    <t>15-21350001</t>
  </si>
  <si>
    <t>15-21770001</t>
  </si>
  <si>
    <t>15-21810002</t>
  </si>
  <si>
    <t>15-21940001</t>
  </si>
  <si>
    <t>15-21170001</t>
  </si>
  <si>
    <t>15-21300005</t>
  </si>
  <si>
    <t>15-21810001</t>
  </si>
  <si>
    <t>15-21300004</t>
  </si>
  <si>
    <t>15-21070001</t>
  </si>
  <si>
    <t>15-21880001</t>
  </si>
  <si>
    <t>15-21300001</t>
  </si>
  <si>
    <t>15-21040001</t>
  </si>
  <si>
    <t>15-21890001</t>
  </si>
  <si>
    <t>15-21910001</t>
  </si>
  <si>
    <t>15-21150001</t>
  </si>
  <si>
    <t>15-21920001</t>
  </si>
  <si>
    <t>15-21620001</t>
  </si>
  <si>
    <t>15-21520001</t>
  </si>
  <si>
    <t>15-21780001</t>
  </si>
  <si>
    <t>15-21870001</t>
  </si>
  <si>
    <t>15-21260001</t>
  </si>
  <si>
    <t>15-21670001</t>
  </si>
  <si>
    <t>15-21420001</t>
  </si>
  <si>
    <t>15-21170002</t>
  </si>
  <si>
    <t>15-21270001</t>
  </si>
  <si>
    <t>15-21130002</t>
  </si>
  <si>
    <t>15-21130001</t>
  </si>
  <si>
    <t>15-21300002</t>
  </si>
  <si>
    <t>15-21830001</t>
  </si>
  <si>
    <t>15-21590001</t>
  </si>
  <si>
    <t>15-21500001</t>
  </si>
  <si>
    <t>15-21390001</t>
  </si>
  <si>
    <t>15-21300003</t>
  </si>
  <si>
    <t>15-21860001</t>
  </si>
  <si>
    <t>15-21690001</t>
  </si>
  <si>
    <t>ID</t>
  </si>
  <si>
    <t>Ecoli</t>
  </si>
  <si>
    <t>Microcystin</t>
  </si>
  <si>
    <t>DOC</t>
  </si>
  <si>
    <t>TKP</t>
  </si>
  <si>
    <t>TKN</t>
  </si>
  <si>
    <t>NH3</t>
  </si>
  <si>
    <t>Nox</t>
  </si>
  <si>
    <t>NO2</t>
  </si>
  <si>
    <t>Cl</t>
  </si>
  <si>
    <t>SO4</t>
  </si>
  <si>
    <t>Tox_class</t>
  </si>
  <si>
    <t>Name_ID</t>
  </si>
  <si>
    <t>Backbone Beach_1-21280001</t>
  </si>
  <si>
    <t>Beed’s Lake Beach_1-21350001</t>
  </si>
  <si>
    <t>Big Creek Beach_1-21770001</t>
  </si>
  <si>
    <t>Black Hawk Beach_1-21810002</t>
  </si>
  <si>
    <t>Brushy Creek Beach_1-21940001</t>
  </si>
  <si>
    <t>Clear Lake Beach_1-21170001</t>
  </si>
  <si>
    <t>Crandall’s Beach_1-21300005</t>
  </si>
  <si>
    <t>Denison Beach_1-21810001</t>
  </si>
  <si>
    <t>Emerson Bay Beach_1-21300004</t>
  </si>
  <si>
    <t>George Wyth Beach_1-21070001</t>
  </si>
  <si>
    <t>Green Valley Beach_1-21880001</t>
  </si>
  <si>
    <t>Gull Point Beach_1-21300001</t>
  </si>
  <si>
    <t>Honey Creek Resort Beach_1-21040001</t>
  </si>
  <si>
    <t>Lacey-Keosauqua Beach_1-21890001</t>
  </si>
  <si>
    <t>Lake Ahquabi Beach_1-21910001</t>
  </si>
  <si>
    <t>Lake Anita Beach_1-21150001</t>
  </si>
  <si>
    <t>Lake Darling Beach_1-21920001</t>
  </si>
  <si>
    <t>Lake Keomah Beach_1-21620001</t>
  </si>
  <si>
    <t>Lake Macbride Beach_1-21520001</t>
  </si>
  <si>
    <t>Lake Manawa Beach_1-21780001</t>
  </si>
  <si>
    <t>Lake of Three Fires Beach_1-21870001</t>
  </si>
  <si>
    <t>Lake Wapello Beach_1-21260001</t>
  </si>
  <si>
    <t>Lewis and Clark (Blue Lake) Beach_1-21670001</t>
  </si>
  <si>
    <t>Lower Pine Lake Beach_1-21420001</t>
  </si>
  <si>
    <t>McIntosh Woods Beach_1-21170002</t>
  </si>
  <si>
    <t>Nine Eagles Beach_1-21270001</t>
  </si>
  <si>
    <t>North Twin Lake East Beach _1-21130002</t>
  </si>
  <si>
    <t>North Twin Lake West Beach _1-21130001</t>
  </si>
  <si>
    <t>Pike’s Point Beach_1-21300002</t>
  </si>
  <si>
    <t>Prairie Rose Beach_1-21830001</t>
  </si>
  <si>
    <t>Red Haw Beach_1-21590001</t>
  </si>
  <si>
    <t>Rock Creek Beach_1-21500001</t>
  </si>
  <si>
    <t>Springbrook Beach_1-21390001</t>
  </si>
  <si>
    <t>Triboji Beach_1-21300003</t>
  </si>
  <si>
    <t>Union Grove Beach_1-21860001</t>
  </si>
  <si>
    <t>Viking Lake Beach_1-21690001</t>
  </si>
  <si>
    <t>Backbone Beach_2-21280001</t>
  </si>
  <si>
    <t>Beed’s Lake Beach_2-21350001</t>
  </si>
  <si>
    <t>Big Creek Beach_2-21770001</t>
  </si>
  <si>
    <t>Black Hawk Beach_2-21810002</t>
  </si>
  <si>
    <t>Brushy Creek Beach_2-21940001</t>
  </si>
  <si>
    <t>Clear Lake Beach_2-21170001</t>
  </si>
  <si>
    <t>Crandall’s Beach_2-21300005</t>
  </si>
  <si>
    <t>Denison Beach_2-21810001</t>
  </si>
  <si>
    <t>Emerson Bay Beach_2-21300004</t>
  </si>
  <si>
    <t>George Wyth Beach_2-21070001</t>
  </si>
  <si>
    <t>Green Valley Beach_2-21880001</t>
  </si>
  <si>
    <t>Gull Point Beach_2-21300001</t>
  </si>
  <si>
    <t>Honey Creek Resort Beach_2-21040001</t>
  </si>
  <si>
    <t>Lacey-Keosauqua Beach_2-21890001</t>
  </si>
  <si>
    <t>Lake Ahquabi Beach_2-21910001</t>
  </si>
  <si>
    <t>Lake Anita Beach_2-21150001</t>
  </si>
  <si>
    <t>Lake Darling Beach_2-21920001</t>
  </si>
  <si>
    <t>Lake Keomah Beach_2-21620001</t>
  </si>
  <si>
    <t>Lake Macbride Beach_2-21520001</t>
  </si>
  <si>
    <t>Lake Manawa Beach_2-21780001</t>
  </si>
  <si>
    <t>Lake of Three Fires Beach_2-21870001</t>
  </si>
  <si>
    <t>Lake Wapello Beach_2-21260001</t>
  </si>
  <si>
    <t>Lewis and Clark (Blue Lake) Beach_2-21670001</t>
  </si>
  <si>
    <t>Lower Pine Lake Beach_2-21420001</t>
  </si>
  <si>
    <t>McIntosh Woods Beach_2-21170002</t>
  </si>
  <si>
    <t>Nine Eagles Beach_2-21270001</t>
  </si>
  <si>
    <t>North Twin Lake East Beach _2-21130002</t>
  </si>
  <si>
    <t>North Twin Lake West Beach _2-21130001</t>
  </si>
  <si>
    <t>Pike’s Point Beach_2-21300002</t>
  </si>
  <si>
    <t>Prairie Rose Beach_2-21830001</t>
  </si>
  <si>
    <t>Red Haw Beach_2-21590001</t>
  </si>
  <si>
    <t>Rock Creek Beach_2-21500001</t>
  </si>
  <si>
    <t>Springbrook Beach_2-21390001</t>
  </si>
  <si>
    <t>Triboji Beach_2-21300003</t>
  </si>
  <si>
    <t>Union Grove Beach_2-21860001</t>
  </si>
  <si>
    <t>Viking Lake Beach_2-21690001</t>
  </si>
  <si>
    <t>Backbone Beach_3-21280001</t>
  </si>
  <si>
    <t>Beed’s Lake Beach_3-21350001</t>
  </si>
  <si>
    <t>Big Creek Beach_3-21770001</t>
  </si>
  <si>
    <t>Black Hawk Beach_3-21810002</t>
  </si>
  <si>
    <t>Brushy Creek Beach_3-21940001</t>
  </si>
  <si>
    <t>Clear Lake Beach_3-21170001</t>
  </si>
  <si>
    <t>Crandall’s Beach_3-21300005</t>
  </si>
  <si>
    <t>Denison Beach_3-21810001</t>
  </si>
  <si>
    <t>Emerson Bay Beach_3-21300004</t>
  </si>
  <si>
    <t>George Wyth Beach_3-21070001</t>
  </si>
  <si>
    <t>Green Valley Beach_3-21880001</t>
  </si>
  <si>
    <t>Gull Point Beach_3-21300001</t>
  </si>
  <si>
    <t>Honey Creek Resort Beach_3-21040001</t>
  </si>
  <si>
    <t>Lacey-Keosauqua Beach_3-21890001</t>
  </si>
  <si>
    <t>Lake Ahquabi Beach_3-21910001</t>
  </si>
  <si>
    <t>Lake Anita Beach_3-21150001</t>
  </si>
  <si>
    <t>Lake Darling Beach_3-21920001</t>
  </si>
  <si>
    <t>Lake Keomah Beach_3-21620001</t>
  </si>
  <si>
    <t>Lake Macbride Beach_3-21520001</t>
  </si>
  <si>
    <t>Lake Manawa Beach_3-21780001</t>
  </si>
  <si>
    <t>Lake of Three Fires Beach_3-21870001</t>
  </si>
  <si>
    <t>Lake Wapello Beach_3-21260001</t>
  </si>
  <si>
    <t>Lewis and Clark (Blue Lake) Beach_3-21670001</t>
  </si>
  <si>
    <t>Lower Pine Lake Beach_3-21420001</t>
  </si>
  <si>
    <t>McIntosh Woods Beach_3-21170002</t>
  </si>
  <si>
    <t>Nine Eagles Beach_3-21270001</t>
  </si>
  <si>
    <t>North Twin Lake East Beach _3-21130002</t>
  </si>
  <si>
    <t>North Twin Lake West Beach _3-21130001</t>
  </si>
  <si>
    <t>Pike’s Point Beach_3-21300002</t>
  </si>
  <si>
    <t>Prairie Rose Beach_3-21830001</t>
  </si>
  <si>
    <t>Red Haw Beach_3-21590001</t>
  </si>
  <si>
    <t>Rock Creek Beach_3-21500001</t>
  </si>
  <si>
    <t>Springbrook Beach_3-21390001</t>
  </si>
  <si>
    <t>Triboji Beach_3-21300003</t>
  </si>
  <si>
    <t>Union Grove Beach_3-21860001</t>
  </si>
  <si>
    <t>Viking Lake Beach_3-21690001</t>
  </si>
  <si>
    <t>Backbone Beach_4-21280001</t>
  </si>
  <si>
    <t>Beed’s Lake Beach_4-21350001</t>
  </si>
  <si>
    <t>Big Creek Beach_4-21770001</t>
  </si>
  <si>
    <t>Black Hawk Beach_4-21810002</t>
  </si>
  <si>
    <t>Brushy Creek Beach_4-21940001</t>
  </si>
  <si>
    <t>Clear Lake Beach_4-21170001</t>
  </si>
  <si>
    <t>Crandall’s Beach_4-21300005</t>
  </si>
  <si>
    <t>Denison Beach_4-21810001</t>
  </si>
  <si>
    <t>Emerson Bay Beach_4-21300004</t>
  </si>
  <si>
    <t>Green Valley Beach_4-21880001</t>
  </si>
  <si>
    <t>Gull Point Beach_4-21300001</t>
  </si>
  <si>
    <t>Honey Creek Resort Beach_4-21040001</t>
  </si>
  <si>
    <t>Lacey-Keosauqua Beach_4-21890001</t>
  </si>
  <si>
    <t>Lake Ahquabi Beach_4-21910001</t>
  </si>
  <si>
    <t>Lake Anita Beach_4-21150001</t>
  </si>
  <si>
    <t>Lake Darling Beach_4-21920001</t>
  </si>
  <si>
    <t>Lake Keomah Beach_4-21620001</t>
  </si>
  <si>
    <t>Lake Macbride Beach_4-21520001</t>
  </si>
  <si>
    <t>Lake Manawa Beach_4-21780001</t>
  </si>
  <si>
    <t>Lake of Three Fires Beach_4-21870001</t>
  </si>
  <si>
    <t>Lake Wapello Beach_4-21260001</t>
  </si>
  <si>
    <t>Lewis and Clark (Blue Lake) Beach_4-21670001</t>
  </si>
  <si>
    <t>Lower Pine Lake Beach_4-21420001</t>
  </si>
  <si>
    <t>McIntosh Woods Beach_4-21170002</t>
  </si>
  <si>
    <t>Nine Eagles Beach_4-21270001</t>
  </si>
  <si>
    <t>North Twin Lake East Beach _4-21130002</t>
  </si>
  <si>
    <t>North Twin Lake West Beach _4-21130001</t>
  </si>
  <si>
    <t>Pike’s Point Beach_4-21300002</t>
  </si>
  <si>
    <t>Prairie Rose Beach_4-21830001</t>
  </si>
  <si>
    <t>Red Haw Beach_4-21590001</t>
  </si>
  <si>
    <t>Rock Creek Beach_4-21500001</t>
  </si>
  <si>
    <t>Springbrook Beach_4-21390001</t>
  </si>
  <si>
    <t>Triboji Beach_4-21300003</t>
  </si>
  <si>
    <t>Union Grove Beach_4-21860001</t>
  </si>
  <si>
    <t>Viking Lake Beach_4-21690001</t>
  </si>
  <si>
    <t>Backbone Beach_5-21280001</t>
  </si>
  <si>
    <t>Beed’s Lake Beach_5-21350001</t>
  </si>
  <si>
    <t>Big Creek Beach_5-21770001</t>
  </si>
  <si>
    <t>Black Hawk Beach_5-21810002</t>
  </si>
  <si>
    <t>Brushy Creek Beach_5-21940001</t>
  </si>
  <si>
    <t>Clear Lake Beach_5-21170001</t>
  </si>
  <si>
    <t>Crandall’s Beach_5-21300005</t>
  </si>
  <si>
    <t>Denison Beach_5-21810001</t>
  </si>
  <si>
    <t>Emerson Bay Beach_5-21300004</t>
  </si>
  <si>
    <t>George Wyth Beach_5-21070001</t>
  </si>
  <si>
    <t>Green Valley Beach_5-21880001</t>
  </si>
  <si>
    <t>Gull Point Beach_5-21300001</t>
  </si>
  <si>
    <t>Honey Creek Resort Beach_5-21040001</t>
  </si>
  <si>
    <t>Lacey-Keosauqua Beach_5-21890001</t>
  </si>
  <si>
    <t>Lake Ahquabi Beach_5-21910001</t>
  </si>
  <si>
    <t>Lake Anita Beach_5-21150001</t>
  </si>
  <si>
    <t>Lake Darling Beach_5-21920001</t>
  </si>
  <si>
    <t>Lake Keomah Beach_5-21620001</t>
  </si>
  <si>
    <t>Lake Macbride Beach_5-21520001</t>
  </si>
  <si>
    <t>Lake Manawa Beach_5-21780001</t>
  </si>
  <si>
    <t>Lake of Three Fires Beach_5-21870001</t>
  </si>
  <si>
    <t>Lake Wapello Beach_5-21260001</t>
  </si>
  <si>
    <t>Lewis and Clark (Blue Lake) Beach_5-21670001</t>
  </si>
  <si>
    <t>Lower Pine Lake Beach_5-21420001</t>
  </si>
  <si>
    <t>McIntosh Woods Beach_5-21170002</t>
  </si>
  <si>
    <t>Nine Eagles Beach_5-21270001</t>
  </si>
  <si>
    <t>North Twin Lake East Beach _5-21130002</t>
  </si>
  <si>
    <t>North Twin Lake West Beach _5-21130001</t>
  </si>
  <si>
    <t>Pike’s Point Beach_5-21300002</t>
  </si>
  <si>
    <t>Prairie Rose Beach_5-21830001</t>
  </si>
  <si>
    <t>Red Haw Beach_5-21590001</t>
  </si>
  <si>
    <t>Rock Creek Beach_5-21500001</t>
  </si>
  <si>
    <t>Springbrook Beach_5-21390001</t>
  </si>
  <si>
    <t>Triboji Beach_5-21300003</t>
  </si>
  <si>
    <t>Union Grove Beach_5-21860001</t>
  </si>
  <si>
    <t>Viking Lake Beach_5-21690001</t>
  </si>
  <si>
    <t>Backbone Beach_6-21280001</t>
  </si>
  <si>
    <t>Beed’s Lake Beach_6-21350001</t>
  </si>
  <si>
    <t>Big Creek Beach_6-21770001</t>
  </si>
  <si>
    <t>Black Hawk Beach_6-21810002</t>
  </si>
  <si>
    <t>Brushy Creek Beach_6-21940001</t>
  </si>
  <si>
    <t>Clear Lake Beach_6-21170001</t>
  </si>
  <si>
    <t>Crandall’s Beach_6-21300005</t>
  </si>
  <si>
    <t>Denison Beach_6-21810001</t>
  </si>
  <si>
    <t>Emerson Bay Beach_6-21300004</t>
  </si>
  <si>
    <t>George Wyth Beach_6-21070001</t>
  </si>
  <si>
    <t>Green Valley Beach_6-21880001</t>
  </si>
  <si>
    <t>Gull Point Beach_6-21300001</t>
  </si>
  <si>
    <t>Honey Creek Resort Beach_6-21040001</t>
  </si>
  <si>
    <t>Lacey-Keosauqua Beach_6-21890001</t>
  </si>
  <si>
    <t>Lake Ahquabi Beach_6-21910001</t>
  </si>
  <si>
    <t>Lake Anita Beach_6-21150001</t>
  </si>
  <si>
    <t>Lake Darling Beach_6-21920001</t>
  </si>
  <si>
    <t>Lake Keomah Beach_6-21620001</t>
  </si>
  <si>
    <t>Lake Macbride Beach_6-21520001</t>
  </si>
  <si>
    <t>Lake Manawa Beach_6-21780001</t>
  </si>
  <si>
    <t>Lake of Three Fires Beach_6-21870001</t>
  </si>
  <si>
    <t>Lake Wapello Beach_6-21260001</t>
  </si>
  <si>
    <t>Lewis and Clark (Blue Lake) Beach_6-21670001</t>
  </si>
  <si>
    <t>Lower Pine Lake Beach_6-21420001</t>
  </si>
  <si>
    <t>McIntosh Woods Beach_6-21170002</t>
  </si>
  <si>
    <t>Nine Eagles Beach_6-21270001</t>
  </si>
  <si>
    <t>North Twin Lake East Beach _6-21130002</t>
  </si>
  <si>
    <t>North Twin Lake West Beach _6-21130001</t>
  </si>
  <si>
    <t>Pike’s Point Beach_6-21300002</t>
  </si>
  <si>
    <t>Prairie Rose Beach_6-21830001</t>
  </si>
  <si>
    <t>Red Haw Beach_6-21590001</t>
  </si>
  <si>
    <t>Rock Creek Beach_6-21500001</t>
  </si>
  <si>
    <t>Springbrook Beach_6-21390001</t>
  </si>
  <si>
    <t>Triboji Beach_6-21300003</t>
  </si>
  <si>
    <t>Union Grove Beach_6-21860001</t>
  </si>
  <si>
    <t>Viking Lake Beach_6-21690001</t>
  </si>
  <si>
    <t>Backbone Beach_7-21280001</t>
  </si>
  <si>
    <t>Beed’s Lake Beach_7-21350001</t>
  </si>
  <si>
    <t>Big Creek Beach_7-21770001</t>
  </si>
  <si>
    <t>Black Hawk Beach_7-21810002</t>
  </si>
  <si>
    <t>Brushy Creek Beach_7-21940001</t>
  </si>
  <si>
    <t>Clear Lake Beach_7-21170001</t>
  </si>
  <si>
    <t>Crandall’s Beach_7-21300005</t>
  </si>
  <si>
    <t>Denison Beach_7-21810001</t>
  </si>
  <si>
    <t>Emerson Bay Beach_7-21300004</t>
  </si>
  <si>
    <t>George Wyth Beach_7-21070001</t>
  </si>
  <si>
    <t>Green Valley Beach_7-21880001</t>
  </si>
  <si>
    <t>Gull Point Beach_7-21300001</t>
  </si>
  <si>
    <t>Honey Creek Resort Beach_7-21040001</t>
  </si>
  <si>
    <t>Lacey-Keosauqua Beach_7-21890001</t>
  </si>
  <si>
    <t>Lake Ahquabi Beach_7-21910001</t>
  </si>
  <si>
    <t>Lake Anita Beach_7-21150001</t>
  </si>
  <si>
    <t>Lake Darling Beach_7-21920001</t>
  </si>
  <si>
    <t>Lake Keomah Beach_7-21620001</t>
  </si>
  <si>
    <t>Lake Macbride Beach_7-21520001</t>
  </si>
  <si>
    <t>Lake Manawa Beach_7-21780001</t>
  </si>
  <si>
    <t>Lake of Three Fires Beach_7-21870001</t>
  </si>
  <si>
    <t>Lake Wapello Beach_7-21260001</t>
  </si>
  <si>
    <t>Lewis and Clark (Blue Lake) Beach_7-21670001</t>
  </si>
  <si>
    <t>Lower Pine Lake Beach_7-21420001</t>
  </si>
  <si>
    <t>McIntosh Woods Beach_7-21170002</t>
  </si>
  <si>
    <t>Nine Eagles Beach_7-21270001</t>
  </si>
  <si>
    <t>North Twin Lake East Beach _7-21130002</t>
  </si>
  <si>
    <t>North Twin Lake West Beach _7-21130001</t>
  </si>
  <si>
    <t>Pike’s Point Beach_7-21300002</t>
  </si>
  <si>
    <t>Prairie Rose Beach_7-21830001</t>
  </si>
  <si>
    <t>Red Haw Beach_7-21590001</t>
  </si>
  <si>
    <t>Rock Creek Beach_7-21500001</t>
  </si>
  <si>
    <t>Springbrook Beach_7-21390001</t>
  </si>
  <si>
    <t>Triboji Beach_7-21300003</t>
  </si>
  <si>
    <t>Union Grove Beach_7-21860001</t>
  </si>
  <si>
    <t>Viking Lake Beach_7-21690001</t>
  </si>
  <si>
    <t>Backbone Beach_8-21280001</t>
  </si>
  <si>
    <t>Beed’s Lake Beach_8-21350001</t>
  </si>
  <si>
    <t>Big Creek Beach_8-21770001</t>
  </si>
  <si>
    <t>Black Hawk Beach_8-21810002</t>
  </si>
  <si>
    <t>Brushy Creek Beach_8-21940001</t>
  </si>
  <si>
    <t>Clear Lake Beach_8-21170001</t>
  </si>
  <si>
    <t>Crandall’s Beach_8-21300005</t>
  </si>
  <si>
    <t>Denison Beach_8-21810001</t>
  </si>
  <si>
    <t>Emerson Bay Beach_8-21300004</t>
  </si>
  <si>
    <t>George Wyth Beach_8-21070001</t>
  </si>
  <si>
    <t>Green Valley Beach_8-21880001</t>
  </si>
  <si>
    <t>Gull Point Beach_8-21300001</t>
  </si>
  <si>
    <t>Honey Creek Resort Beach_8-21040001</t>
  </si>
  <si>
    <t>Lacey-Keosauqua Beach_8-21890001</t>
  </si>
  <si>
    <t>Lake Ahquabi Beach_8-21910001</t>
  </si>
  <si>
    <t>Lake Anita Beach_8-21150001</t>
  </si>
  <si>
    <t>Lake Darling Beach_8-21920001</t>
  </si>
  <si>
    <t>Lake Keomah Beach_8-21620001</t>
  </si>
  <si>
    <t>Lake Macbride Beach_8-21520001</t>
  </si>
  <si>
    <t>Lake Manawa Beach_8-21780001</t>
  </si>
  <si>
    <t>Lake of Three Fires Beach_8-21870001</t>
  </si>
  <si>
    <t>Lake Wapello Beach_8-21260001</t>
  </si>
  <si>
    <t>Lewis and Clark (Blue Lake) Beach_8-21670001</t>
  </si>
  <si>
    <t>Lower Pine Lake Beach_8-21420001</t>
  </si>
  <si>
    <t>McIntosh Woods Beach_8-21170002</t>
  </si>
  <si>
    <t>Nine Eagles Beach_8-21270001</t>
  </si>
  <si>
    <t>North Twin Lake East Beach _8-21130002</t>
  </si>
  <si>
    <t>North Twin Lake West Beach _8-21130001</t>
  </si>
  <si>
    <t>Pike’s Point Beach_8-21300002</t>
  </si>
  <si>
    <t>Prairie Rose Beach_8-21830001</t>
  </si>
  <si>
    <t>Red Haw Beach_8-21590001</t>
  </si>
  <si>
    <t>Rock Creek Beach_8-21500001</t>
  </si>
  <si>
    <t>Springbrook Beach_8-21390001</t>
  </si>
  <si>
    <t>Triboji Beach_8-21300003</t>
  </si>
  <si>
    <t>Union Grove Beach_8-21860001</t>
  </si>
  <si>
    <t>Viking Lake Beach_8-21690001</t>
  </si>
  <si>
    <t>Backbone Beach_9-21280001</t>
  </si>
  <si>
    <t>Beed’s Lake Beach_9-21350001</t>
  </si>
  <si>
    <t>Big Creek Beach_9-21770001</t>
  </si>
  <si>
    <t>Black Hawk Beach_9-21810002</t>
  </si>
  <si>
    <t>Brushy Creek Beach_9-21940001</t>
  </si>
  <si>
    <t>Clear Lake Beach_9-21170001</t>
  </si>
  <si>
    <t>Crandall’s Beach_9-21300005</t>
  </si>
  <si>
    <t>Denison Beach_9-21810001</t>
  </si>
  <si>
    <t>Emerson Bay Beach_9-21300004</t>
  </si>
  <si>
    <t>George Wyth Beach_9-21070001</t>
  </si>
  <si>
    <t>Green Valley Beach_9-21880001</t>
  </si>
  <si>
    <t>Gull Point Beach_9-21300001</t>
  </si>
  <si>
    <t>Honey Creek Resort Beach_9-21040001</t>
  </si>
  <si>
    <t>Lacey-Keosauqua Beach_9-21890001</t>
  </si>
  <si>
    <t>Lake Ahquabi Beach_9-21910001</t>
  </si>
  <si>
    <t>Lake Anita Beach_9-21150001</t>
  </si>
  <si>
    <t>Lake Darling Beach_9-21920001</t>
  </si>
  <si>
    <t>Lake Keomah Beach_9-21620001</t>
  </si>
  <si>
    <t>Lake Macbride Beach_9-21520001</t>
  </si>
  <si>
    <t>Lake Manawa Beach_9-21780001</t>
  </si>
  <si>
    <t>Lake of Three Fires Beach_9-21870001</t>
  </si>
  <si>
    <t>Lake Wapello Beach_9-21260001</t>
  </si>
  <si>
    <t>Lewis and Clark (Blue Lake) Beach_9-21670001</t>
  </si>
  <si>
    <t>Lower Pine Lake Beach_9-21420001</t>
  </si>
  <si>
    <t>McIntosh Woods Beach_9-21170002</t>
  </si>
  <si>
    <t>Nine Eagles Beach_9-21270001</t>
  </si>
  <si>
    <t>North Twin Lake East Beach _9-21130002</t>
  </si>
  <si>
    <t>North Twin Lake West Beach _9-21130001</t>
  </si>
  <si>
    <t>Pike’s Point Beach_9-21300002</t>
  </si>
  <si>
    <t>Prairie Rose Beach_9-21830001</t>
  </si>
  <si>
    <t>Red Haw Beach_9-21590001</t>
  </si>
  <si>
    <t>Rock Creek Beach_9-21500001</t>
  </si>
  <si>
    <t>Springbrook Beach_9-21390001</t>
  </si>
  <si>
    <t>Triboji Beach_9-21300003</t>
  </si>
  <si>
    <t>Union Grove Beach_9-21860001</t>
  </si>
  <si>
    <t>Viking Lake Beach_9-21690001</t>
  </si>
  <si>
    <t>Backbone Beach_10-21280001</t>
  </si>
  <si>
    <t>Beed’s Lake Beach_10-21350001</t>
  </si>
  <si>
    <t>Big Creek Beach_10-21770001</t>
  </si>
  <si>
    <t>Black Hawk Beach_10-21810002</t>
  </si>
  <si>
    <t>Brushy Creek Beach_10-21940001</t>
  </si>
  <si>
    <t>Clear Lake Beach_10-21170001</t>
  </si>
  <si>
    <t>Crandall’s Beach_10-21300005</t>
  </si>
  <si>
    <t>Denison Beach_10-21810001</t>
  </si>
  <si>
    <t>Emerson Bay Beach_10-21300004</t>
  </si>
  <si>
    <t>George Wyth Beach_10-21070001</t>
  </si>
  <si>
    <t>Green Valley Beach_10-21880001</t>
  </si>
  <si>
    <t>Gull Point Beach_10-21300001</t>
  </si>
  <si>
    <t>Honey Creek Resort Beach_10-21040001</t>
  </si>
  <si>
    <t>Lacey-Keosauqua Beach_10-21890001</t>
  </si>
  <si>
    <t>Lake Ahquabi Beach_10-21910001</t>
  </si>
  <si>
    <t>Lake Anita Beach_10-21150001</t>
  </si>
  <si>
    <t>Lake Darling Beach_10-21920001</t>
  </si>
  <si>
    <t>Lake Keomah Beach_10-21620001</t>
  </si>
  <si>
    <t>Lake Macbride Beach_10-21520001</t>
  </si>
  <si>
    <t>Lake Manawa Beach_10-21780001</t>
  </si>
  <si>
    <t>Lake of Three Fires Beach_10-21870001</t>
  </si>
  <si>
    <t>Lake Wapello Beach_10-21260001</t>
  </si>
  <si>
    <t>Lewis and Clark (Blue Lake) Beach_10-21670001</t>
  </si>
  <si>
    <t>Lower Pine Lake Beach_10-21420001</t>
  </si>
  <si>
    <t>McIntosh Woods Beach_10-21170002</t>
  </si>
  <si>
    <t>Nine Eagles Beach_10-21270001</t>
  </si>
  <si>
    <t>North Twin Lake East Beach _10-21130002</t>
  </si>
  <si>
    <t>North Twin Lake West Beach _10-21130001</t>
  </si>
  <si>
    <t>Pike’s Point Beach_10-21300002</t>
  </si>
  <si>
    <t>Prairie Rose Beach_10-21830001</t>
  </si>
  <si>
    <t>Red Haw Beach_10-21590001</t>
  </si>
  <si>
    <t>Rock Creek Beach_10-21500001</t>
  </si>
  <si>
    <t>Springbrook Beach_10-21390001</t>
  </si>
  <si>
    <t>Triboji Beach_10-21300003</t>
  </si>
  <si>
    <t>Union Grove Beach_10-21860001</t>
  </si>
  <si>
    <t>Viking Lake Beach_10-21690001</t>
  </si>
  <si>
    <t>Backbone Beach_11-21280001</t>
  </si>
  <si>
    <t>Beed’s Lake Beach_11-21350001</t>
  </si>
  <si>
    <t>Big Creek Beach_11-21770001</t>
  </si>
  <si>
    <t>Black Hawk Beach_11-21810002</t>
  </si>
  <si>
    <t>Brushy Creek Beach_11-21940001</t>
  </si>
  <si>
    <t>Clear Lake Beach_11-21170001</t>
  </si>
  <si>
    <t>Crandall’s Beach_11-21300005</t>
  </si>
  <si>
    <t>Denison Beach_11-21810001</t>
  </si>
  <si>
    <t>Emerson Bay Beach_11-21300004</t>
  </si>
  <si>
    <t>George Wyth Beach_11-21070001</t>
  </si>
  <si>
    <t>Green Valley Beach_11-21880001</t>
  </si>
  <si>
    <t>Gull Point Beach_11-21300001</t>
  </si>
  <si>
    <t>Honey Creek Resort Beach_11-21040001</t>
  </si>
  <si>
    <t>Lacey-Keosauqua Beach_11-21890001</t>
  </si>
  <si>
    <t>Lake Ahquabi Beach_11-21910001</t>
  </si>
  <si>
    <t>Lake Anita Beach_11-21150001</t>
  </si>
  <si>
    <t>Lake Darling Beach_11-21920001</t>
  </si>
  <si>
    <t>Lake Keomah Beach_11-21620001</t>
  </si>
  <si>
    <t>Lake Macbride Beach_11-21520001</t>
  </si>
  <si>
    <t>Lake Manawa Beach_11-21780001</t>
  </si>
  <si>
    <t>Lake of Three Fires Beach_11-21870001</t>
  </si>
  <si>
    <t>Lake Wapello Beach_11-21260001</t>
  </si>
  <si>
    <t>Lewis and Clark (Blue Lake) Beach_11-21670001</t>
  </si>
  <si>
    <t>Lower Pine Lake Beach_11-21420001</t>
  </si>
  <si>
    <t>McIntosh Woods Beach_11-21170002</t>
  </si>
  <si>
    <t>Nine Eagles Beach_11-21270001</t>
  </si>
  <si>
    <t>North Twin Lake East Beach _11-21130002</t>
  </si>
  <si>
    <t>North Twin Lake West Beach _11-21130001</t>
  </si>
  <si>
    <t>Pike’s Point Beach_11-21300002</t>
  </si>
  <si>
    <t>Prairie Rose Beach_11-21830001</t>
  </si>
  <si>
    <t>Red Haw Beach_11-21590001</t>
  </si>
  <si>
    <t>Rock Creek Beach_11-21500001</t>
  </si>
  <si>
    <t>Springbrook Beach_11-21390001</t>
  </si>
  <si>
    <t>Triboji Beach_11-21300003</t>
  </si>
  <si>
    <t>Union Grove Beach_11-21860001</t>
  </si>
  <si>
    <t>Viking Lake Beach_11-21690001</t>
  </si>
  <si>
    <t>Backbone Beach_12-21280001</t>
  </si>
  <si>
    <t>Beed’s Lake Beach_12-21350001</t>
  </si>
  <si>
    <t>Big Creek Beach_12-21770001</t>
  </si>
  <si>
    <t>Black Hawk Beach_12-21810002</t>
  </si>
  <si>
    <t>Brushy Creek Beach_12-21940001</t>
  </si>
  <si>
    <t>Clear Lake Beach_12-21170001</t>
  </si>
  <si>
    <t>Crandall’s Beach_12-21300005</t>
  </si>
  <si>
    <t>Denison Beach_12-21810001</t>
  </si>
  <si>
    <t>Emerson Bay Beach_12-21300004</t>
  </si>
  <si>
    <t>George Wyth Beach_12-21070001</t>
  </si>
  <si>
    <t>Green Valley Beach_12-21880001</t>
  </si>
  <si>
    <t>Gull Point Beach_12-21300001</t>
  </si>
  <si>
    <t>Honey Creek Resort Beach_12-21040001</t>
  </si>
  <si>
    <t>Lacey-Keosauqua Beach_12-21890001</t>
  </si>
  <si>
    <t>Lake Ahquabi Beach_12-21910001</t>
  </si>
  <si>
    <t>Lake Anita Beach_12-21150001</t>
  </si>
  <si>
    <t>Lake Darling Beach_12-21920001</t>
  </si>
  <si>
    <t>Lake Keomah Beach_12-21620001</t>
  </si>
  <si>
    <t>Lake Macbride Beach_12-21520001</t>
  </si>
  <si>
    <t>Lake Manawa Beach_12-21780001</t>
  </si>
  <si>
    <t>Lake of Three Fires Beach_12-21870001</t>
  </si>
  <si>
    <t>Lake Wapello Beach_12-21260001</t>
  </si>
  <si>
    <t>Lewis and Clark (Blue Lake) Beach_12-21670001</t>
  </si>
  <si>
    <t>Lower Pine Lake Beach_12-21420001</t>
  </si>
  <si>
    <t>McIntosh Woods Beach_12-21170002</t>
  </si>
  <si>
    <t>Nine Eagles Beach_12-21270001</t>
  </si>
  <si>
    <t>North Twin Lake East Beach _12-21130002</t>
  </si>
  <si>
    <t>North Twin Lake West Beach _12-21130001</t>
  </si>
  <si>
    <t>Pike’s Point Beach_12-21300002</t>
  </si>
  <si>
    <t>Prairie Rose Beach_12-21830001</t>
  </si>
  <si>
    <t>Red Haw Beach_12-21590001</t>
  </si>
  <si>
    <t>Rock Creek Beach_12-21500001</t>
  </si>
  <si>
    <t>Springbrook Beach_12-21390001</t>
  </si>
  <si>
    <t>Triboji Beach_12-21300003</t>
  </si>
  <si>
    <t>Union Grove Beach_12-21860001</t>
  </si>
  <si>
    <t>Viking Lake Beach_12-21690001</t>
  </si>
  <si>
    <t>Backbone Beach_13-21280001</t>
  </si>
  <si>
    <t>Beed’s Lake Beach_13-21350001</t>
  </si>
  <si>
    <t>Big Creek Beach_13-21770001</t>
  </si>
  <si>
    <t>Black Hawk Beach_13-21810002</t>
  </si>
  <si>
    <t>Brushy Creek Beach_13-21940001</t>
  </si>
  <si>
    <t>Clear Lake Beach_13-21170001</t>
  </si>
  <si>
    <t>Crandall’s Beach_13-21300005</t>
  </si>
  <si>
    <t>Denison Beach_13-21810001</t>
  </si>
  <si>
    <t>Emerson Bay Beach_13-21300004</t>
  </si>
  <si>
    <t>George Wyth Beach_13-21070001</t>
  </si>
  <si>
    <t>Green Valley Beach_13-21880001</t>
  </si>
  <si>
    <t>Gull Point Beach_13-21300001</t>
  </si>
  <si>
    <t>Honey Creek Resort Beach_13-21040001</t>
  </si>
  <si>
    <t>Lacey-Keosauqua Beach_13-21890001</t>
  </si>
  <si>
    <t>Lake Ahquabi Beach_13-21910001</t>
  </si>
  <si>
    <t>Lake Anita Beach_13-21150001</t>
  </si>
  <si>
    <t>Lake Darling Beach_13-21920001</t>
  </si>
  <si>
    <t>Lake Keomah Beach_13-21620001</t>
  </si>
  <si>
    <t>Lake Macbride Beach_13-21520001</t>
  </si>
  <si>
    <t>Lake Manawa Beach_13-21780001</t>
  </si>
  <si>
    <t>Lake of Three Fires Beach_13-21870001</t>
  </si>
  <si>
    <t>Lake Wapello Beach_13-21260001</t>
  </si>
  <si>
    <t>Lewis and Clark (Blue Lake) Beach_13-21670001</t>
  </si>
  <si>
    <t>Lower Pine Lake Beach_13-21420001</t>
  </si>
  <si>
    <t>McIntosh Woods Beach_13-21170002</t>
  </si>
  <si>
    <t>Nine Eagles Beach_13-21270001</t>
  </si>
  <si>
    <t>North Twin Lake East Beach _13-21130002</t>
  </si>
  <si>
    <t>North Twin Lake West Beach _13-21130001</t>
  </si>
  <si>
    <t>Pike’s Point Beach_13-21300002</t>
  </si>
  <si>
    <t>Prairie Rose Beach_13-21830001</t>
  </si>
  <si>
    <t>Red Haw Beach_13-21590001</t>
  </si>
  <si>
    <t>Rock Creek Beach_13-21500001</t>
  </si>
  <si>
    <t>Springbrook Beach_13-21390001</t>
  </si>
  <si>
    <t>Triboji Beach_13-21300003</t>
  </si>
  <si>
    <t>Union Grove Beach_13-21860001</t>
  </si>
  <si>
    <t>Viking Lake Beach_13-21690001</t>
  </si>
  <si>
    <t>Backbone Beach_14-21280001</t>
  </si>
  <si>
    <t>Beed’s Lake Beach_14-21350001</t>
  </si>
  <si>
    <t>Big Creek Beach_14-21770001</t>
  </si>
  <si>
    <t>Black Hawk Beach_14-21810002</t>
  </si>
  <si>
    <t>Brushy Creek Beach_14-21940001</t>
  </si>
  <si>
    <t>Clear Lake Beach_14-21170001</t>
  </si>
  <si>
    <t>Crandall’s Beach_14-21300005</t>
  </si>
  <si>
    <t>Denison Beach_14-21810001</t>
  </si>
  <si>
    <t>Emerson Bay Beach_14-21300004</t>
  </si>
  <si>
    <t>George Wyth Beach_14-21070001</t>
  </si>
  <si>
    <t>Green Valley Beach_14-21880001</t>
  </si>
  <si>
    <t>Gull Point Beach_14-21300001</t>
  </si>
  <si>
    <t>Honey Creek Resort Beach_14-21040001</t>
  </si>
  <si>
    <t>Lacey-Keosauqua Beach_14-21890001</t>
  </si>
  <si>
    <t>Lake Ahquabi Beach_14-21910001</t>
  </si>
  <si>
    <t>Lake Anita Beach_14-21150001</t>
  </si>
  <si>
    <t>Lake Darling Beach_14-21920001</t>
  </si>
  <si>
    <t>Lake Keomah Beach_14-21620001</t>
  </si>
  <si>
    <t>Lake Macbride Beach_14-21520001</t>
  </si>
  <si>
    <t>Lake Manawa Beach_14-21780001</t>
  </si>
  <si>
    <t>Lake of Three Fires Beach_14-21870001</t>
  </si>
  <si>
    <t>Lake Wapello Beach_14-21260001</t>
  </si>
  <si>
    <t>Lewis and Clark (Blue Lake) Beach_14-21670001</t>
  </si>
  <si>
    <t>Lower Pine Lake Beach_14-21420001</t>
  </si>
  <si>
    <t>McIntosh Woods Beach_14-21170002</t>
  </si>
  <si>
    <t>Nine Eagles Beach_14-21270001</t>
  </si>
  <si>
    <t>North Twin Lake East Beach _14-21130002</t>
  </si>
  <si>
    <t>North Twin Lake West Beach _14-21130001</t>
  </si>
  <si>
    <t>Pike’s Point Beach_14-21300002</t>
  </si>
  <si>
    <t>Prairie Rose Beach_14-21830001</t>
  </si>
  <si>
    <t>Red Haw Beach_14-21590001</t>
  </si>
  <si>
    <t>Rock Creek Beach_14-21500001</t>
  </si>
  <si>
    <t>Springbrook Beach_14-21390001</t>
  </si>
  <si>
    <t>Triboji Beach_14-21300003</t>
  </si>
  <si>
    <t>Union Grove Beach_14-21860001</t>
  </si>
  <si>
    <t>Viking Lake Beach_14-21690001</t>
  </si>
  <si>
    <t>Backbone Beach_15-21280001</t>
  </si>
  <si>
    <t>Beed’s Lake Beach_15-21350001</t>
  </si>
  <si>
    <t>Big Creek Beach_15-21770001</t>
  </si>
  <si>
    <t>Black Hawk Beach_15-21810002</t>
  </si>
  <si>
    <t>Brushy Creek Beach_15-21940001</t>
  </si>
  <si>
    <t>Clear Lake Beach_15-21170001</t>
  </si>
  <si>
    <t>Crandall’s Beach_15-21300005</t>
  </si>
  <si>
    <t>Denison Beach_15-21810001</t>
  </si>
  <si>
    <t>Emerson Bay Beach_15-21300004</t>
  </si>
  <si>
    <t>George Wyth Beach_15-21070001</t>
  </si>
  <si>
    <t>Green Valley Beach_15-21880001</t>
  </si>
  <si>
    <t>Gull Point Beach_15-21300001</t>
  </si>
  <si>
    <t>Honey Creek Resort Beach_15-21040001</t>
  </si>
  <si>
    <t>Lacey-Keosauqua Beach_15-21890001</t>
  </si>
  <si>
    <t>Lake Ahquabi Beach_15-21910001</t>
  </si>
  <si>
    <t>Lake Anita Beach_15-21150001</t>
  </si>
  <si>
    <t>Lake Darling Beach_15-21920001</t>
  </si>
  <si>
    <t>Lake Keomah Beach_15-21620001</t>
  </si>
  <si>
    <t>Lake Macbride Beach_15-21520001</t>
  </si>
  <si>
    <t>Lake Manawa Beach_15-21780001</t>
  </si>
  <si>
    <t>Lake of Three Fires Beach_15-21870001</t>
  </si>
  <si>
    <t>Lake Wapello Beach_15-21260001</t>
  </si>
  <si>
    <t>Lewis and Clark (Blue Lake) Beach_15-21670001</t>
  </si>
  <si>
    <t>Lower Pine Lake Beach_15-21420001</t>
  </si>
  <si>
    <t>McIntosh Woods Beach_15-21170002</t>
  </si>
  <si>
    <t>Nine Eagles Beach_15-21270001</t>
  </si>
  <si>
    <t>North Twin Lake East Beach _15-21130002</t>
  </si>
  <si>
    <t>North Twin Lake West Beach _15-21130001</t>
  </si>
  <si>
    <t>Pike’s Point Beach_15-21300002</t>
  </si>
  <si>
    <t>Prairie Rose Beach_15-21830001</t>
  </si>
  <si>
    <t>Red Haw Beach_15-21590001</t>
  </si>
  <si>
    <t>Rock Creek Beach_15-21500001</t>
  </si>
  <si>
    <t>Springbrook Beach_15-21390001</t>
  </si>
  <si>
    <t>Triboji Beach_15-21300003</t>
  </si>
  <si>
    <t>Union Grove Beach_15-21860001</t>
  </si>
  <si>
    <t>Viking Lake Beach_15-21690001</t>
  </si>
  <si>
    <t>16S</t>
  </si>
  <si>
    <t>mcyAM</t>
  </si>
  <si>
    <t>mcyAA</t>
  </si>
  <si>
    <t>mcyAP</t>
  </si>
  <si>
    <t>NP.ratio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</si>
</sst>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2">
    <cellStyle name="Normal" xfId="0" builtinId="0"/>
    <cellStyle name="Normal 2" xfId="1" xr:uid="{B6C3FF7A-8295-094F-B1FA-2C8F6B925F3D}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7053-906E-3E4A-A695-25687557EADA}">
  <dimension ref="A1:Q540"/>
  <sheetViews>
    <sheetView topLeftCell="A502" workbookViewId="0">
      <selection activeCell="N528" sqref="A1:Q540"/>
    </sheetView>
  </sheetViews>
  <sheetFormatPr baseColWidth="10" defaultRowHeight="16" x14ac:dyDescent="0.2"/>
  <cols>
    <col min="2" max="2" width="29.5" bestFit="1" customWidth="1"/>
  </cols>
  <sheetData>
    <row r="1" spans="1:17" x14ac:dyDescent="0.2">
      <c r="A1" t="s">
        <v>579</v>
      </c>
      <c r="B1" t="s">
        <v>0</v>
      </c>
      <c r="C1" t="s">
        <v>580</v>
      </c>
      <c r="D1" t="s">
        <v>581</v>
      </c>
      <c r="E1" t="s">
        <v>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s">
        <v>589</v>
      </c>
      <c r="N1" t="s">
        <v>1131</v>
      </c>
      <c r="O1" t="s">
        <v>1132</v>
      </c>
      <c r="P1" t="s">
        <v>1133</v>
      </c>
      <c r="Q1" t="s">
        <v>1134</v>
      </c>
    </row>
    <row r="2" spans="1:17" x14ac:dyDescent="0.2">
      <c r="A2" t="s">
        <v>2</v>
      </c>
      <c r="B2" t="s">
        <v>3</v>
      </c>
      <c r="C2">
        <v>7300</v>
      </c>
      <c r="D2">
        <v>0.63</v>
      </c>
      <c r="E2">
        <v>8.1</v>
      </c>
      <c r="F2">
        <v>5.8479999999999999</v>
      </c>
      <c r="G2">
        <v>1.609</v>
      </c>
      <c r="H2">
        <v>0.66</v>
      </c>
      <c r="I2">
        <v>2.4E-2</v>
      </c>
      <c r="J2">
        <v>1.7999999999999999E-2</v>
      </c>
      <c r="L2">
        <v>18.760000000000002</v>
      </c>
      <c r="M2">
        <v>21.602</v>
      </c>
      <c r="N2" s="1">
        <v>147000</v>
      </c>
      <c r="O2" s="1">
        <v>0</v>
      </c>
      <c r="P2" s="1">
        <v>0</v>
      </c>
      <c r="Q2" s="1">
        <v>0</v>
      </c>
    </row>
    <row r="3" spans="1:17" x14ac:dyDescent="0.2">
      <c r="A3" t="s">
        <v>4</v>
      </c>
      <c r="B3" t="s">
        <v>5</v>
      </c>
      <c r="C3">
        <v>4400</v>
      </c>
      <c r="D3">
        <v>0.40200000000000002</v>
      </c>
      <c r="E3">
        <v>8.5</v>
      </c>
      <c r="F3">
        <v>2.7690000000000001</v>
      </c>
      <c r="G3">
        <v>1.2430000000000001</v>
      </c>
      <c r="H3">
        <v>0.495</v>
      </c>
      <c r="I3">
        <v>0.02</v>
      </c>
      <c r="J3">
        <v>4.8710000000000004</v>
      </c>
      <c r="L3">
        <v>17.091000000000001</v>
      </c>
      <c r="M3">
        <v>16.614000000000001</v>
      </c>
      <c r="N3" s="1">
        <v>3340000</v>
      </c>
      <c r="O3" s="1">
        <v>0</v>
      </c>
      <c r="P3" s="1">
        <v>0</v>
      </c>
      <c r="Q3" s="1">
        <v>0</v>
      </c>
    </row>
    <row r="4" spans="1:17" x14ac:dyDescent="0.2">
      <c r="A4" t="s">
        <v>6</v>
      </c>
      <c r="B4" t="s">
        <v>7</v>
      </c>
      <c r="C4">
        <v>0</v>
      </c>
      <c r="D4">
        <v>0.73</v>
      </c>
      <c r="E4">
        <v>8.6999999999999993</v>
      </c>
      <c r="F4">
        <v>4.4580000000000002</v>
      </c>
      <c r="G4">
        <v>1.339</v>
      </c>
      <c r="H4">
        <v>0.46700000000000003</v>
      </c>
      <c r="I4">
        <v>1.7000000000000001E-2</v>
      </c>
      <c r="J4">
        <v>5.0880000000000001</v>
      </c>
      <c r="K4">
        <v>3.3099999999999997E-2</v>
      </c>
      <c r="L4">
        <v>24.742999999999999</v>
      </c>
      <c r="M4">
        <v>13.765000000000001</v>
      </c>
      <c r="N4" s="1">
        <v>11200000</v>
      </c>
      <c r="O4" s="1">
        <v>0</v>
      </c>
      <c r="P4" s="1">
        <v>0</v>
      </c>
      <c r="Q4" s="1">
        <v>0</v>
      </c>
    </row>
    <row r="5" spans="1:17" x14ac:dyDescent="0.2">
      <c r="A5" t="s">
        <v>8</v>
      </c>
      <c r="B5" t="s">
        <v>9</v>
      </c>
      <c r="C5">
        <v>75</v>
      </c>
      <c r="D5">
        <v>0.46500000000000002</v>
      </c>
      <c r="E5">
        <v>8</v>
      </c>
      <c r="F5">
        <v>6.1719999999999997</v>
      </c>
      <c r="G5">
        <v>1.266</v>
      </c>
      <c r="H5">
        <v>0.56499999999999995</v>
      </c>
      <c r="I5">
        <v>6.5000000000000002E-2</v>
      </c>
      <c r="J5">
        <v>0.44500000000000001</v>
      </c>
      <c r="K5">
        <v>-7.4700000000000003E-2</v>
      </c>
      <c r="L5">
        <v>25.221</v>
      </c>
      <c r="M5">
        <v>21.103999999999999</v>
      </c>
      <c r="N5" s="1">
        <v>1040000</v>
      </c>
      <c r="O5" s="1">
        <v>2000</v>
      </c>
      <c r="P5" s="1">
        <v>0</v>
      </c>
      <c r="Q5" s="1">
        <v>0</v>
      </c>
    </row>
    <row r="6" spans="1:17" x14ac:dyDescent="0.2">
      <c r="A6" t="s">
        <v>10</v>
      </c>
      <c r="B6" t="s">
        <v>11</v>
      </c>
      <c r="C6">
        <v>0</v>
      </c>
      <c r="D6">
        <v>0.47199999999999998</v>
      </c>
      <c r="E6">
        <v>8.1</v>
      </c>
      <c r="F6">
        <v>4.0869999999999997</v>
      </c>
      <c r="G6">
        <v>1.33</v>
      </c>
      <c r="H6">
        <v>0.49099999999999999</v>
      </c>
      <c r="I6">
        <v>6.5000000000000002E-2</v>
      </c>
      <c r="J6">
        <v>8.9849999999999994</v>
      </c>
      <c r="K6">
        <v>-4.19E-2</v>
      </c>
      <c r="L6">
        <v>23.731999999999999</v>
      </c>
      <c r="M6">
        <v>19.928999999999998</v>
      </c>
      <c r="N6" s="1">
        <v>369000</v>
      </c>
      <c r="O6" s="1">
        <v>0</v>
      </c>
      <c r="P6" s="1">
        <v>0</v>
      </c>
      <c r="Q6" s="1">
        <v>0</v>
      </c>
    </row>
    <row r="7" spans="1:17" x14ac:dyDescent="0.2">
      <c r="A7" t="s">
        <v>12</v>
      </c>
      <c r="B7" t="s">
        <v>13</v>
      </c>
      <c r="C7">
        <v>400</v>
      </c>
      <c r="D7">
        <v>1.163</v>
      </c>
      <c r="E7">
        <v>8.6999999999999993</v>
      </c>
      <c r="F7">
        <v>6.4880000000000004</v>
      </c>
      <c r="G7">
        <v>1.2170000000000001</v>
      </c>
      <c r="H7">
        <v>0.46800000000000003</v>
      </c>
      <c r="I7">
        <v>0.03</v>
      </c>
      <c r="J7">
        <v>4.2000000000000003E-2</v>
      </c>
      <c r="L7">
        <v>14.666</v>
      </c>
      <c r="M7">
        <v>9.6379999999999999</v>
      </c>
      <c r="N7" s="1">
        <v>614000</v>
      </c>
      <c r="O7" s="1">
        <v>4650</v>
      </c>
      <c r="P7" s="1">
        <v>0</v>
      </c>
      <c r="Q7" s="1">
        <v>0</v>
      </c>
    </row>
    <row r="8" spans="1:17" x14ac:dyDescent="0.2">
      <c r="A8" t="s">
        <v>14</v>
      </c>
      <c r="B8" t="s">
        <v>15</v>
      </c>
      <c r="C8">
        <v>120</v>
      </c>
      <c r="D8">
        <v>0.55800000000000005</v>
      </c>
      <c r="E8">
        <v>8</v>
      </c>
      <c r="F8">
        <v>5.5110000000000001</v>
      </c>
      <c r="G8">
        <v>1.238</v>
      </c>
      <c r="H8">
        <v>0.502</v>
      </c>
      <c r="I8">
        <v>4.7E-2</v>
      </c>
      <c r="J8">
        <v>0.83199999999999996</v>
      </c>
      <c r="L8">
        <v>18.797000000000001</v>
      </c>
      <c r="M8">
        <v>21.358000000000001</v>
      </c>
      <c r="N8" s="1">
        <v>782000</v>
      </c>
      <c r="O8" s="1">
        <v>2230</v>
      </c>
      <c r="P8" s="1">
        <v>0</v>
      </c>
      <c r="Q8" s="1">
        <v>0</v>
      </c>
    </row>
    <row r="9" spans="1:17" x14ac:dyDescent="0.2">
      <c r="A9" t="s">
        <v>16</v>
      </c>
      <c r="B9" t="s">
        <v>17</v>
      </c>
      <c r="C9">
        <v>110</v>
      </c>
      <c r="D9">
        <v>0.872</v>
      </c>
      <c r="E9">
        <v>8.1</v>
      </c>
      <c r="F9">
        <v>8.0489999999999995</v>
      </c>
      <c r="G9">
        <v>1.593</v>
      </c>
      <c r="H9">
        <v>0.504</v>
      </c>
      <c r="I9">
        <v>0.14399999999999999</v>
      </c>
      <c r="J9">
        <v>0.46400000000000002</v>
      </c>
      <c r="K9">
        <v>-6.5799999999999997E-2</v>
      </c>
      <c r="L9">
        <v>24.853000000000002</v>
      </c>
      <c r="M9">
        <v>21.128</v>
      </c>
      <c r="N9" s="1">
        <v>1060000</v>
      </c>
      <c r="O9" s="1">
        <v>50500</v>
      </c>
      <c r="P9" s="1">
        <v>0</v>
      </c>
      <c r="Q9" s="1">
        <v>0</v>
      </c>
    </row>
    <row r="10" spans="1:17" x14ac:dyDescent="0.2">
      <c r="A10" t="s">
        <v>18</v>
      </c>
      <c r="B10" t="s">
        <v>19</v>
      </c>
      <c r="C10">
        <v>31</v>
      </c>
      <c r="D10">
        <v>0.13300000000000001</v>
      </c>
      <c r="E10">
        <v>8.1999999999999993</v>
      </c>
      <c r="F10">
        <v>4.7830000000000004</v>
      </c>
      <c r="G10">
        <v>1.2130000000000001</v>
      </c>
      <c r="H10">
        <v>0.59599999999999997</v>
      </c>
      <c r="I10">
        <v>7.0000000000000001E-3</v>
      </c>
      <c r="J10">
        <v>0.83399999999999996</v>
      </c>
      <c r="L10">
        <v>14.204000000000001</v>
      </c>
      <c r="M10">
        <v>9.1980000000000004</v>
      </c>
      <c r="N10" s="1">
        <v>1100000</v>
      </c>
      <c r="O10" s="1">
        <v>665</v>
      </c>
      <c r="P10" s="1">
        <v>0</v>
      </c>
      <c r="Q10" s="1">
        <v>0</v>
      </c>
    </row>
    <row r="11" spans="1:17" x14ac:dyDescent="0.2">
      <c r="A11" t="s">
        <v>20</v>
      </c>
      <c r="B11" t="s">
        <v>21</v>
      </c>
      <c r="C11">
        <v>52</v>
      </c>
      <c r="D11">
        <v>0.313</v>
      </c>
      <c r="E11">
        <v>8.3000000000000007</v>
      </c>
      <c r="F11">
        <v>6.3540000000000001</v>
      </c>
      <c r="G11">
        <v>1.353</v>
      </c>
      <c r="H11">
        <v>0.58699999999999997</v>
      </c>
      <c r="I11">
        <v>0.158</v>
      </c>
      <c r="J11">
        <v>3.6999999999999998E-2</v>
      </c>
      <c r="K11">
        <v>-0.10580000000000001</v>
      </c>
      <c r="L11">
        <v>55.853000000000002</v>
      </c>
      <c r="M11">
        <v>19.581</v>
      </c>
      <c r="N11" s="1">
        <v>606000</v>
      </c>
      <c r="O11" s="1">
        <v>8360</v>
      </c>
      <c r="P11" s="1">
        <v>0</v>
      </c>
      <c r="Q11" s="1">
        <v>0</v>
      </c>
    </row>
    <row r="12" spans="1:17" x14ac:dyDescent="0.2">
      <c r="A12" t="s">
        <v>22</v>
      </c>
      <c r="B12" t="s">
        <v>23</v>
      </c>
      <c r="C12">
        <v>20</v>
      </c>
      <c r="D12">
        <v>65.569999999999993</v>
      </c>
      <c r="E12">
        <v>8.4</v>
      </c>
      <c r="F12">
        <v>7.5449999999999999</v>
      </c>
      <c r="G12">
        <v>1.399</v>
      </c>
      <c r="H12">
        <v>0.61299999999999999</v>
      </c>
      <c r="I12">
        <v>-4.4999999999999998E-2</v>
      </c>
      <c r="J12">
        <v>6.2E-2</v>
      </c>
      <c r="K12">
        <v>-0.10349999999999999</v>
      </c>
      <c r="L12">
        <v>9.3339999999999996</v>
      </c>
      <c r="M12">
        <v>8.5060000000000002</v>
      </c>
      <c r="N12" s="1">
        <v>1200000</v>
      </c>
      <c r="O12" s="1">
        <v>21500</v>
      </c>
      <c r="P12" s="1">
        <v>0</v>
      </c>
      <c r="Q12" s="1">
        <v>0</v>
      </c>
    </row>
    <row r="13" spans="1:17" x14ac:dyDescent="0.2">
      <c r="A13" t="s">
        <v>24</v>
      </c>
      <c r="B13" t="s">
        <v>25</v>
      </c>
      <c r="C13">
        <v>10</v>
      </c>
      <c r="D13">
        <v>0.157</v>
      </c>
      <c r="E13">
        <v>8.1999999999999993</v>
      </c>
      <c r="F13">
        <v>1.28</v>
      </c>
      <c r="G13">
        <v>1.202</v>
      </c>
      <c r="H13">
        <v>0.53500000000000003</v>
      </c>
      <c r="I13">
        <v>0.16600000000000001</v>
      </c>
      <c r="J13">
        <v>13.414</v>
      </c>
      <c r="L13">
        <v>24.748000000000001</v>
      </c>
      <c r="M13">
        <v>17.481999999999999</v>
      </c>
      <c r="N13" s="1">
        <v>576000</v>
      </c>
      <c r="O13" s="1">
        <v>0</v>
      </c>
      <c r="P13" s="1">
        <v>0</v>
      </c>
      <c r="Q13" s="1">
        <v>0</v>
      </c>
    </row>
    <row r="14" spans="1:17" x14ac:dyDescent="0.2">
      <c r="A14" t="s">
        <v>26</v>
      </c>
      <c r="B14" t="s">
        <v>27</v>
      </c>
      <c r="C14">
        <v>52</v>
      </c>
      <c r="D14">
        <v>0.6</v>
      </c>
      <c r="E14">
        <v>8.3000000000000007</v>
      </c>
      <c r="F14">
        <v>4.9539999999999997</v>
      </c>
      <c r="G14">
        <v>1.25</v>
      </c>
      <c r="H14">
        <v>0.49</v>
      </c>
      <c r="I14">
        <v>1.6E-2</v>
      </c>
      <c r="J14">
        <v>8.0000000000000002E-3</v>
      </c>
      <c r="L14">
        <v>9.7780000000000005</v>
      </c>
      <c r="M14">
        <v>18.751999999999999</v>
      </c>
      <c r="N14" s="1">
        <v>1580000</v>
      </c>
      <c r="O14" s="1">
        <v>1800</v>
      </c>
      <c r="P14" s="1">
        <v>0</v>
      </c>
      <c r="Q14" s="1">
        <v>0</v>
      </c>
    </row>
    <row r="15" spans="1:17" x14ac:dyDescent="0.2">
      <c r="A15" t="s">
        <v>28</v>
      </c>
      <c r="B15" t="s">
        <v>29</v>
      </c>
      <c r="C15">
        <v>52</v>
      </c>
      <c r="D15">
        <v>0.29699999999999999</v>
      </c>
      <c r="E15">
        <v>8.8000000000000007</v>
      </c>
      <c r="F15">
        <v>7.8</v>
      </c>
      <c r="G15">
        <v>1.2290000000000001</v>
      </c>
      <c r="H15">
        <v>0.47599999999999998</v>
      </c>
      <c r="I15">
        <v>-1.2E-2</v>
      </c>
      <c r="J15">
        <v>1.9119999999999999</v>
      </c>
      <c r="L15">
        <v>2.5590000000000002</v>
      </c>
      <c r="M15">
        <v>8.6760000000000002</v>
      </c>
      <c r="N15" s="1">
        <v>369000</v>
      </c>
      <c r="O15" s="1">
        <v>0</v>
      </c>
      <c r="P15" s="1">
        <v>0</v>
      </c>
      <c r="Q15" s="1">
        <v>0</v>
      </c>
    </row>
    <row r="16" spans="1:17" x14ac:dyDescent="0.2">
      <c r="A16" t="s">
        <v>30</v>
      </c>
      <c r="B16" t="s">
        <v>31</v>
      </c>
      <c r="C16">
        <v>31</v>
      </c>
      <c r="D16">
        <v>0.21299999999999999</v>
      </c>
      <c r="E16">
        <v>8.3000000000000007</v>
      </c>
      <c r="F16">
        <v>4.8360000000000003</v>
      </c>
      <c r="G16">
        <v>1.347</v>
      </c>
      <c r="H16">
        <v>0.45500000000000002</v>
      </c>
      <c r="I16">
        <v>2E-3</v>
      </c>
      <c r="J16">
        <v>0.185</v>
      </c>
      <c r="K16">
        <v>-4.4600000000000001E-2</v>
      </c>
      <c r="L16">
        <v>10.035</v>
      </c>
      <c r="M16">
        <v>8.8770000000000007</v>
      </c>
      <c r="N16" s="1">
        <v>519000</v>
      </c>
      <c r="O16" s="1">
        <v>0</v>
      </c>
      <c r="P16" s="1">
        <v>0</v>
      </c>
      <c r="Q16" s="1">
        <v>0</v>
      </c>
    </row>
    <row r="17" spans="1:17" x14ac:dyDescent="0.2">
      <c r="A17" t="s">
        <v>32</v>
      </c>
      <c r="B17" t="s">
        <v>33</v>
      </c>
      <c r="C17">
        <v>0</v>
      </c>
      <c r="D17">
        <v>0.34300000000000003</v>
      </c>
      <c r="F17">
        <v>5.8739999999999997</v>
      </c>
      <c r="G17">
        <v>1.31</v>
      </c>
      <c r="H17">
        <v>0.51900000000000002</v>
      </c>
      <c r="I17">
        <v>6.0000000000000001E-3</v>
      </c>
      <c r="J17">
        <v>1.9E-2</v>
      </c>
      <c r="K17">
        <v>-0.10630000000000001</v>
      </c>
      <c r="L17">
        <v>11.131</v>
      </c>
      <c r="M17">
        <v>6.4550000000000001</v>
      </c>
      <c r="N17" s="1">
        <v>654000</v>
      </c>
      <c r="O17" s="1">
        <v>645</v>
      </c>
      <c r="P17" s="1">
        <v>0</v>
      </c>
      <c r="Q17" s="1">
        <v>0</v>
      </c>
    </row>
    <row r="18" spans="1:17" x14ac:dyDescent="0.2">
      <c r="A18" t="s">
        <v>34</v>
      </c>
      <c r="B18" t="s">
        <v>35</v>
      </c>
      <c r="C18">
        <v>52</v>
      </c>
      <c r="D18">
        <v>1.385</v>
      </c>
      <c r="E18">
        <v>8.6</v>
      </c>
      <c r="F18">
        <v>8.2560000000000002</v>
      </c>
      <c r="G18">
        <v>1.1599999999999999</v>
      </c>
      <c r="H18">
        <v>0.47399999999999998</v>
      </c>
      <c r="I18">
        <v>0</v>
      </c>
      <c r="J18">
        <v>1.821</v>
      </c>
      <c r="L18">
        <v>20.408000000000001</v>
      </c>
      <c r="M18">
        <v>11.493</v>
      </c>
      <c r="N18" s="1">
        <v>2100000</v>
      </c>
      <c r="O18" s="1">
        <v>32300</v>
      </c>
      <c r="P18" s="1">
        <v>0</v>
      </c>
      <c r="Q18" s="1">
        <v>0</v>
      </c>
    </row>
    <row r="19" spans="1:17" x14ac:dyDescent="0.2">
      <c r="A19" t="s">
        <v>36</v>
      </c>
      <c r="B19" t="s">
        <v>37</v>
      </c>
      <c r="C19">
        <v>110</v>
      </c>
      <c r="D19">
        <v>0.60199999999999998</v>
      </c>
      <c r="E19">
        <v>8.8000000000000007</v>
      </c>
      <c r="F19">
        <v>6.3360000000000003</v>
      </c>
      <c r="G19">
        <v>1.1879999999999999</v>
      </c>
      <c r="H19">
        <v>0.53</v>
      </c>
      <c r="I19">
        <v>2.1000000000000001E-2</v>
      </c>
      <c r="J19">
        <v>0.16200000000000001</v>
      </c>
      <c r="L19">
        <v>20.218</v>
      </c>
      <c r="M19">
        <v>22.608000000000001</v>
      </c>
      <c r="N19" s="1">
        <v>2010000</v>
      </c>
      <c r="O19" s="1">
        <v>2560</v>
      </c>
      <c r="P19" s="1">
        <v>0</v>
      </c>
      <c r="Q19" s="1">
        <v>0</v>
      </c>
    </row>
    <row r="20" spans="1:17" x14ac:dyDescent="0.2">
      <c r="A20" t="s">
        <v>38</v>
      </c>
      <c r="B20" t="s">
        <v>39</v>
      </c>
      <c r="C20">
        <v>750</v>
      </c>
      <c r="D20">
        <v>0.4</v>
      </c>
      <c r="E20">
        <v>8.8000000000000007</v>
      </c>
      <c r="F20">
        <v>6.327</v>
      </c>
      <c r="G20">
        <v>1.526</v>
      </c>
      <c r="H20">
        <v>0.57199999999999995</v>
      </c>
      <c r="I20">
        <v>0.161</v>
      </c>
      <c r="J20">
        <v>0.28799999999999998</v>
      </c>
      <c r="K20">
        <v>-8.2500000000000004E-2</v>
      </c>
      <c r="L20">
        <v>33.662999999999997</v>
      </c>
      <c r="M20">
        <v>12.648</v>
      </c>
      <c r="N20" s="1">
        <v>219000</v>
      </c>
      <c r="O20" s="1">
        <v>0</v>
      </c>
      <c r="P20" s="1">
        <v>0</v>
      </c>
      <c r="Q20" s="1">
        <v>0</v>
      </c>
    </row>
    <row r="21" spans="1:17" x14ac:dyDescent="0.2">
      <c r="A21" t="s">
        <v>40</v>
      </c>
      <c r="B21" t="s">
        <v>41</v>
      </c>
      <c r="C21">
        <v>0</v>
      </c>
      <c r="D21">
        <v>0.317</v>
      </c>
      <c r="E21">
        <v>8.1999999999999993</v>
      </c>
      <c r="F21">
        <v>5.8310000000000004</v>
      </c>
      <c r="G21">
        <v>1.2669999999999999</v>
      </c>
      <c r="H21">
        <v>0.61499999999999999</v>
      </c>
      <c r="I21">
        <v>0.189</v>
      </c>
      <c r="J21">
        <v>0.19800000000000001</v>
      </c>
      <c r="K21">
        <v>-8.9200000000000002E-2</v>
      </c>
      <c r="L21">
        <v>29.93</v>
      </c>
      <c r="M21">
        <v>22.477</v>
      </c>
      <c r="N21" s="1">
        <v>878000</v>
      </c>
      <c r="O21" s="1">
        <v>994</v>
      </c>
      <c r="P21" s="1">
        <v>0</v>
      </c>
      <c r="Q21" s="1">
        <v>0</v>
      </c>
    </row>
    <row r="22" spans="1:17" x14ac:dyDescent="0.2">
      <c r="A22" t="s">
        <v>42</v>
      </c>
      <c r="B22" t="s">
        <v>43</v>
      </c>
      <c r="C22">
        <v>86</v>
      </c>
      <c r="D22">
        <v>0.41799999999999998</v>
      </c>
      <c r="E22">
        <v>8.4</v>
      </c>
      <c r="F22">
        <v>10.25</v>
      </c>
      <c r="G22">
        <v>1.351</v>
      </c>
      <c r="H22">
        <v>0.59</v>
      </c>
      <c r="I22">
        <v>9.4E-2</v>
      </c>
      <c r="J22">
        <v>7.0000000000000007E-2</v>
      </c>
      <c r="K22">
        <v>1.23E-2</v>
      </c>
      <c r="L22">
        <v>8.0779999999999994</v>
      </c>
      <c r="M22">
        <v>9.8079999999999998</v>
      </c>
      <c r="N22" s="1">
        <v>529000</v>
      </c>
      <c r="O22" s="1">
        <v>1150</v>
      </c>
      <c r="P22" s="1">
        <v>0</v>
      </c>
      <c r="Q22" s="1">
        <v>0</v>
      </c>
    </row>
    <row r="23" spans="1:17" x14ac:dyDescent="0.2">
      <c r="A23" t="s">
        <v>44</v>
      </c>
      <c r="B23" t="s">
        <v>45</v>
      </c>
      <c r="C23">
        <v>31</v>
      </c>
      <c r="D23">
        <v>0.222</v>
      </c>
      <c r="E23">
        <v>8.4</v>
      </c>
      <c r="F23">
        <v>7.5659999999999998</v>
      </c>
      <c r="G23">
        <v>1.175</v>
      </c>
      <c r="H23">
        <v>0.46</v>
      </c>
      <c r="I23">
        <v>-3.0000000000000001E-3</v>
      </c>
      <c r="J23">
        <v>0.14399999999999999</v>
      </c>
      <c r="L23">
        <v>3.7389999999999999</v>
      </c>
      <c r="M23">
        <v>8.9860000000000007</v>
      </c>
      <c r="N23" s="1">
        <v>853000</v>
      </c>
      <c r="O23" s="1">
        <v>427</v>
      </c>
      <c r="P23" s="1">
        <v>0</v>
      </c>
      <c r="Q23" s="1">
        <v>0</v>
      </c>
    </row>
    <row r="24" spans="1:17" x14ac:dyDescent="0.2">
      <c r="A24" t="s">
        <v>46</v>
      </c>
      <c r="B24" t="s">
        <v>47</v>
      </c>
      <c r="C24">
        <v>300</v>
      </c>
      <c r="D24">
        <v>0.25700000000000001</v>
      </c>
      <c r="E24">
        <v>8.3000000000000007</v>
      </c>
      <c r="F24">
        <v>7.5730000000000004</v>
      </c>
      <c r="G24">
        <v>1.339</v>
      </c>
      <c r="H24">
        <v>0.50600000000000001</v>
      </c>
      <c r="I24">
        <v>3.3000000000000002E-2</v>
      </c>
      <c r="J24">
        <v>4.1000000000000002E-2</v>
      </c>
      <c r="K24">
        <v>-0.10059999999999999</v>
      </c>
      <c r="L24">
        <v>9.7289999999999992</v>
      </c>
      <c r="M24">
        <v>-33.494999999999997</v>
      </c>
      <c r="N24" s="1">
        <v>2000000</v>
      </c>
      <c r="O24" s="1">
        <v>347</v>
      </c>
      <c r="P24" s="1">
        <v>0</v>
      </c>
      <c r="Q24" s="1">
        <v>0</v>
      </c>
    </row>
    <row r="25" spans="1:17" x14ac:dyDescent="0.2">
      <c r="A25" t="s">
        <v>48</v>
      </c>
      <c r="B25" t="s">
        <v>49</v>
      </c>
      <c r="C25">
        <v>96</v>
      </c>
      <c r="D25">
        <v>0.66</v>
      </c>
      <c r="E25">
        <v>8.4</v>
      </c>
      <c r="F25">
        <v>3.036</v>
      </c>
      <c r="G25">
        <v>1.2450000000000001</v>
      </c>
      <c r="H25">
        <v>0.58599999999999997</v>
      </c>
      <c r="I25">
        <v>4.9000000000000002E-2</v>
      </c>
      <c r="J25">
        <v>3.859</v>
      </c>
      <c r="L25">
        <v>14.101000000000001</v>
      </c>
      <c r="M25">
        <v>10.292999999999999</v>
      </c>
      <c r="N25" s="1">
        <v>1880000</v>
      </c>
      <c r="O25" s="1">
        <v>2050</v>
      </c>
      <c r="P25" s="1">
        <v>0</v>
      </c>
      <c r="Q25" s="1">
        <v>0</v>
      </c>
    </row>
    <row r="26" spans="1:17" x14ac:dyDescent="0.2">
      <c r="A26" t="s">
        <v>50</v>
      </c>
      <c r="B26" t="s">
        <v>51</v>
      </c>
      <c r="C26">
        <v>20</v>
      </c>
      <c r="D26">
        <v>1</v>
      </c>
      <c r="E26">
        <v>8.6999999999999993</v>
      </c>
      <c r="F26">
        <v>6.8280000000000003</v>
      </c>
      <c r="G26">
        <v>1.3280000000000001</v>
      </c>
      <c r="H26">
        <v>0.53600000000000003</v>
      </c>
      <c r="I26">
        <v>-8.0000000000000002E-3</v>
      </c>
      <c r="J26">
        <v>0.17100000000000001</v>
      </c>
      <c r="L26">
        <v>14.609</v>
      </c>
      <c r="M26">
        <v>10.443</v>
      </c>
      <c r="N26" s="1">
        <v>782000</v>
      </c>
      <c r="O26" s="1">
        <v>8770</v>
      </c>
      <c r="P26" s="1">
        <v>0</v>
      </c>
      <c r="Q26" s="1">
        <v>0</v>
      </c>
    </row>
    <row r="27" spans="1:17" x14ac:dyDescent="0.2">
      <c r="A27" t="s">
        <v>52</v>
      </c>
      <c r="B27" t="s">
        <v>53</v>
      </c>
      <c r="C27">
        <v>75</v>
      </c>
      <c r="D27">
        <v>0.48299999999999998</v>
      </c>
      <c r="E27">
        <v>8.3000000000000007</v>
      </c>
      <c r="F27">
        <v>5.8840000000000003</v>
      </c>
      <c r="G27">
        <v>1.2450000000000001</v>
      </c>
      <c r="H27">
        <v>0.39500000000000002</v>
      </c>
      <c r="I27">
        <v>1.7000000000000001E-2</v>
      </c>
      <c r="J27">
        <v>1.101</v>
      </c>
      <c r="L27">
        <v>1.6879999999999999</v>
      </c>
      <c r="M27">
        <v>4.6369999999999996</v>
      </c>
      <c r="N27" s="1">
        <v>522000</v>
      </c>
      <c r="O27" s="1">
        <v>0</v>
      </c>
      <c r="P27" s="1">
        <v>0</v>
      </c>
      <c r="Q27" s="1">
        <v>0</v>
      </c>
    </row>
    <row r="28" spans="1:17" x14ac:dyDescent="0.2">
      <c r="A28" t="s">
        <v>54</v>
      </c>
      <c r="B28" t="s">
        <v>55</v>
      </c>
      <c r="C28">
        <v>41</v>
      </c>
      <c r="D28">
        <v>0.61</v>
      </c>
      <c r="E28">
        <v>8.4</v>
      </c>
      <c r="F28">
        <v>6.9109999999999996</v>
      </c>
      <c r="G28">
        <v>1.333</v>
      </c>
      <c r="H28">
        <v>0.68799999999999994</v>
      </c>
      <c r="I28">
        <v>0.17499999999999999</v>
      </c>
      <c r="J28">
        <v>0.121</v>
      </c>
      <c r="K28">
        <v>-9.4100000000000003E-2</v>
      </c>
      <c r="L28">
        <v>30.300999999999998</v>
      </c>
      <c r="M28">
        <v>-9.3960000000000008</v>
      </c>
      <c r="N28" s="1">
        <v>791000</v>
      </c>
      <c r="O28" s="1">
        <v>1620</v>
      </c>
      <c r="P28" s="1">
        <v>0</v>
      </c>
      <c r="Q28" s="1">
        <v>0</v>
      </c>
    </row>
    <row r="29" spans="1:17" x14ac:dyDescent="0.2">
      <c r="A29" t="s">
        <v>56</v>
      </c>
      <c r="B29" t="s">
        <v>57</v>
      </c>
      <c r="C29">
        <v>160</v>
      </c>
      <c r="D29">
        <v>0.52</v>
      </c>
      <c r="E29">
        <v>8.4</v>
      </c>
      <c r="F29">
        <v>6.9180000000000001</v>
      </c>
      <c r="G29">
        <v>1.2509999999999999</v>
      </c>
      <c r="H29">
        <v>0.66300000000000003</v>
      </c>
      <c r="I29">
        <v>0.16700000000000001</v>
      </c>
      <c r="J29">
        <v>0.16400000000000001</v>
      </c>
      <c r="K29">
        <v>-9.5399999999999999E-2</v>
      </c>
      <c r="L29">
        <v>29.231000000000002</v>
      </c>
      <c r="M29">
        <v>-15.456</v>
      </c>
      <c r="N29" s="1">
        <v>771000</v>
      </c>
      <c r="O29" s="1">
        <v>7690</v>
      </c>
      <c r="P29" s="1">
        <v>0</v>
      </c>
      <c r="Q29" s="1">
        <v>0</v>
      </c>
    </row>
    <row r="30" spans="1:17" x14ac:dyDescent="0.2">
      <c r="A30" t="s">
        <v>58</v>
      </c>
      <c r="B30" t="s">
        <v>59</v>
      </c>
      <c r="C30">
        <v>0</v>
      </c>
      <c r="D30">
        <v>0.65500000000000003</v>
      </c>
      <c r="E30">
        <v>8.1</v>
      </c>
      <c r="F30">
        <v>5.4349999999999996</v>
      </c>
      <c r="G30">
        <v>1.2609999999999999</v>
      </c>
      <c r="H30">
        <v>0.47599999999999998</v>
      </c>
      <c r="I30">
        <v>2E-3</v>
      </c>
      <c r="J30">
        <v>1.57</v>
      </c>
      <c r="L30">
        <v>25.422999999999998</v>
      </c>
      <c r="M30">
        <v>17.113</v>
      </c>
      <c r="N30" s="1">
        <v>1040000</v>
      </c>
      <c r="O30" s="1">
        <v>0</v>
      </c>
      <c r="P30" s="1">
        <v>0</v>
      </c>
      <c r="Q30" s="1">
        <v>0</v>
      </c>
    </row>
    <row r="31" spans="1:17" x14ac:dyDescent="0.2">
      <c r="A31" t="s">
        <v>60</v>
      </c>
      <c r="B31" t="s">
        <v>61</v>
      </c>
      <c r="C31">
        <v>20</v>
      </c>
      <c r="D31">
        <v>0.24</v>
      </c>
      <c r="E31">
        <v>8.4</v>
      </c>
      <c r="F31">
        <v>5.4649999999999999</v>
      </c>
      <c r="G31">
        <v>1.4319999999999999</v>
      </c>
      <c r="H31">
        <v>0.56100000000000005</v>
      </c>
      <c r="I31">
        <v>5.2999999999999999E-2</v>
      </c>
      <c r="J31">
        <v>0.20399999999999999</v>
      </c>
      <c r="K31">
        <v>-9.2999999999999999E-2</v>
      </c>
      <c r="L31">
        <v>14.801</v>
      </c>
      <c r="M31">
        <v>8.8989999999999991</v>
      </c>
      <c r="N31" s="1">
        <v>1090000</v>
      </c>
      <c r="O31" s="1">
        <v>4450</v>
      </c>
      <c r="P31" s="1">
        <v>0</v>
      </c>
      <c r="Q31" s="1">
        <v>0</v>
      </c>
    </row>
    <row r="32" spans="1:17" x14ac:dyDescent="0.2">
      <c r="A32" t="s">
        <v>62</v>
      </c>
      <c r="B32" t="s">
        <v>63</v>
      </c>
      <c r="C32">
        <v>10</v>
      </c>
      <c r="D32">
        <v>0.433</v>
      </c>
      <c r="E32">
        <v>7.9</v>
      </c>
      <c r="F32">
        <v>7.6420000000000003</v>
      </c>
      <c r="G32">
        <v>1.173</v>
      </c>
      <c r="H32">
        <v>0.44400000000000001</v>
      </c>
      <c r="I32">
        <v>1.2999999999999999E-2</v>
      </c>
      <c r="J32">
        <v>3.7999999999999999E-2</v>
      </c>
      <c r="L32">
        <v>5.7770000000000001</v>
      </c>
      <c r="M32">
        <v>7.3970000000000002</v>
      </c>
      <c r="N32" s="1">
        <v>1640000</v>
      </c>
      <c r="O32" s="1">
        <v>0</v>
      </c>
      <c r="P32" s="1">
        <v>0</v>
      </c>
      <c r="Q32" s="1">
        <v>0</v>
      </c>
    </row>
    <row r="33" spans="1:17" x14ac:dyDescent="0.2">
      <c r="A33" t="s">
        <v>64</v>
      </c>
      <c r="B33" t="s">
        <v>65</v>
      </c>
      <c r="C33">
        <v>30</v>
      </c>
      <c r="D33">
        <v>0.23499999999999999</v>
      </c>
      <c r="E33">
        <v>8.1999999999999993</v>
      </c>
      <c r="F33">
        <v>5.117</v>
      </c>
      <c r="G33">
        <v>1.224</v>
      </c>
      <c r="H33">
        <v>0.94299999999999995</v>
      </c>
      <c r="I33">
        <v>0.57899999999999996</v>
      </c>
      <c r="J33">
        <v>2.069</v>
      </c>
      <c r="L33">
        <v>15.368</v>
      </c>
      <c r="M33">
        <v>14.456</v>
      </c>
      <c r="N33" s="1">
        <v>1620000</v>
      </c>
      <c r="O33" s="1">
        <v>0</v>
      </c>
      <c r="P33" s="1">
        <v>0</v>
      </c>
      <c r="Q33" s="1">
        <v>0</v>
      </c>
    </row>
    <row r="34" spans="1:17" x14ac:dyDescent="0.2">
      <c r="A34" t="s">
        <v>66</v>
      </c>
      <c r="B34" t="s">
        <v>67</v>
      </c>
      <c r="C34">
        <v>41</v>
      </c>
      <c r="D34">
        <v>0.02</v>
      </c>
      <c r="E34">
        <v>8.3000000000000007</v>
      </c>
      <c r="F34">
        <v>3.9169999999999998</v>
      </c>
      <c r="G34">
        <v>1.5920000000000001</v>
      </c>
      <c r="H34">
        <v>0.47099999999999997</v>
      </c>
      <c r="I34">
        <v>5.2999999999999999E-2</v>
      </c>
      <c r="J34">
        <v>3.6030000000000002</v>
      </c>
      <c r="K34">
        <v>-2.4799999999999999E-2</v>
      </c>
      <c r="L34">
        <v>8.9149999999999991</v>
      </c>
      <c r="M34">
        <v>9.7270000000000003</v>
      </c>
      <c r="N34" s="1">
        <v>306000</v>
      </c>
      <c r="O34" s="1">
        <v>0</v>
      </c>
      <c r="P34" s="1">
        <v>0</v>
      </c>
      <c r="Q34" s="1">
        <v>0</v>
      </c>
    </row>
    <row r="35" spans="1:17" x14ac:dyDescent="0.2">
      <c r="A35" t="s">
        <v>68</v>
      </c>
      <c r="B35" t="s">
        <v>69</v>
      </c>
      <c r="C35">
        <v>73</v>
      </c>
      <c r="D35">
        <v>0.25</v>
      </c>
      <c r="E35">
        <v>8</v>
      </c>
      <c r="F35">
        <v>23.37</v>
      </c>
      <c r="G35">
        <v>1.214</v>
      </c>
      <c r="H35">
        <v>0.499</v>
      </c>
      <c r="I35">
        <v>1.2E-2</v>
      </c>
      <c r="J35">
        <v>6.3E-2</v>
      </c>
      <c r="L35">
        <v>25.445</v>
      </c>
      <c r="M35">
        <v>17.501999999999999</v>
      </c>
      <c r="N35" s="1">
        <v>3910000</v>
      </c>
      <c r="O35" s="1">
        <v>456</v>
      </c>
      <c r="P35" s="1">
        <v>0</v>
      </c>
      <c r="Q35" s="1">
        <v>0</v>
      </c>
    </row>
    <row r="36" spans="1:17" x14ac:dyDescent="0.2">
      <c r="A36" t="s">
        <v>70</v>
      </c>
      <c r="B36" t="s">
        <v>71</v>
      </c>
      <c r="C36">
        <v>10</v>
      </c>
      <c r="D36">
        <v>0.33500000000000002</v>
      </c>
      <c r="E36">
        <v>8.6</v>
      </c>
      <c r="F36">
        <v>4.9009999999999998</v>
      </c>
      <c r="G36">
        <v>1.2709999999999999</v>
      </c>
      <c r="H36">
        <v>0.48</v>
      </c>
      <c r="J36">
        <v>1.41</v>
      </c>
      <c r="K36">
        <v>-4.1799999999999997E-2</v>
      </c>
      <c r="N36" s="1">
        <v>1150000</v>
      </c>
      <c r="O36" s="1">
        <v>4380</v>
      </c>
      <c r="P36" s="1">
        <v>0</v>
      </c>
      <c r="Q36" s="1">
        <v>0</v>
      </c>
    </row>
    <row r="37" spans="1:17" x14ac:dyDescent="0.2">
      <c r="A37" t="s">
        <v>72</v>
      </c>
      <c r="B37" t="s">
        <v>73</v>
      </c>
      <c r="C37">
        <v>0</v>
      </c>
      <c r="D37">
        <v>1.087</v>
      </c>
      <c r="E37">
        <v>8.4</v>
      </c>
      <c r="F37">
        <v>8.2629999999999999</v>
      </c>
      <c r="G37">
        <v>1.2889999999999999</v>
      </c>
      <c r="H37">
        <v>0.503</v>
      </c>
      <c r="I37">
        <v>0.06</v>
      </c>
      <c r="J37">
        <v>0.03</v>
      </c>
      <c r="K37">
        <v>-0.1047</v>
      </c>
      <c r="L37">
        <v>9.2029999999999994</v>
      </c>
      <c r="M37">
        <v>5.3840000000000003</v>
      </c>
      <c r="N37" s="1">
        <v>390000</v>
      </c>
      <c r="O37" s="1">
        <v>1010</v>
      </c>
      <c r="P37" s="1">
        <v>0</v>
      </c>
      <c r="Q37" s="1">
        <v>0</v>
      </c>
    </row>
    <row r="38" spans="1:17" x14ac:dyDescent="0.2">
      <c r="A38" t="s">
        <v>74</v>
      </c>
      <c r="B38" t="s">
        <v>3</v>
      </c>
      <c r="C38">
        <v>1100</v>
      </c>
      <c r="D38">
        <v>0.153</v>
      </c>
      <c r="E38">
        <v>7.85</v>
      </c>
      <c r="F38">
        <v>7.2880000000000003</v>
      </c>
      <c r="G38">
        <v>1.3819999999999999</v>
      </c>
      <c r="H38">
        <v>0.45800000000000002</v>
      </c>
      <c r="I38">
        <v>3.2695000000000002E-2</v>
      </c>
      <c r="J38">
        <v>15.163</v>
      </c>
      <c r="K38">
        <v>7.0699999999999999E-2</v>
      </c>
      <c r="L38">
        <v>20.334</v>
      </c>
      <c r="M38">
        <v>21.094999999999999</v>
      </c>
      <c r="N38" s="1">
        <v>1760000</v>
      </c>
      <c r="O38" s="1">
        <v>0</v>
      </c>
      <c r="P38" s="1">
        <v>0</v>
      </c>
      <c r="Q38" s="1">
        <v>0</v>
      </c>
    </row>
    <row r="39" spans="1:17" x14ac:dyDescent="0.2">
      <c r="A39" t="s">
        <v>75</v>
      </c>
      <c r="B39" t="s">
        <v>5</v>
      </c>
      <c r="C39">
        <v>130</v>
      </c>
      <c r="D39">
        <v>0.19500000000000001</v>
      </c>
      <c r="E39">
        <v>8.6999999999999993</v>
      </c>
      <c r="F39">
        <v>2.9249999999999998</v>
      </c>
      <c r="G39">
        <v>1.3080000000000001</v>
      </c>
      <c r="H39">
        <v>0.45800000000000002</v>
      </c>
      <c r="I39">
        <v>2.7956000000000002E-2</v>
      </c>
      <c r="J39">
        <v>9.5559999999999992</v>
      </c>
      <c r="K39">
        <v>6.3799999999999996E-2</v>
      </c>
      <c r="L39">
        <v>16.834</v>
      </c>
      <c r="M39">
        <v>15.455</v>
      </c>
      <c r="N39" s="1">
        <v>8040000</v>
      </c>
      <c r="O39" s="1">
        <v>882</v>
      </c>
      <c r="P39" s="1">
        <v>0</v>
      </c>
      <c r="Q39" s="1">
        <v>0</v>
      </c>
    </row>
    <row r="40" spans="1:17" x14ac:dyDescent="0.2">
      <c r="A40" t="s">
        <v>76</v>
      </c>
      <c r="B40" t="s">
        <v>7</v>
      </c>
      <c r="C40">
        <v>10</v>
      </c>
      <c r="D40">
        <v>0.185</v>
      </c>
      <c r="E40">
        <v>8.3000000000000007</v>
      </c>
      <c r="F40">
        <v>3.9980000000000002</v>
      </c>
      <c r="G40">
        <v>1.2490000000000001</v>
      </c>
      <c r="H40">
        <v>0.46200000000000002</v>
      </c>
      <c r="I40">
        <v>1.4957E-2</v>
      </c>
      <c r="J40">
        <v>5.2450000000000001</v>
      </c>
      <c r="K40">
        <v>6.83E-2</v>
      </c>
      <c r="L40">
        <v>22.925999999999998</v>
      </c>
      <c r="M40">
        <v>13.593999999999999</v>
      </c>
      <c r="N40" s="1">
        <v>2480000</v>
      </c>
      <c r="O40" s="1">
        <v>0</v>
      </c>
      <c r="P40" s="1">
        <v>0</v>
      </c>
      <c r="Q40" s="1">
        <v>0</v>
      </c>
    </row>
    <row r="41" spans="1:17" x14ac:dyDescent="0.2">
      <c r="A41" t="s">
        <v>77</v>
      </c>
      <c r="B41" t="s">
        <v>9</v>
      </c>
      <c r="C41">
        <v>86</v>
      </c>
      <c r="D41">
        <v>0.34499999999999997</v>
      </c>
      <c r="E41">
        <v>8.5</v>
      </c>
      <c r="F41">
        <v>7.431</v>
      </c>
      <c r="G41">
        <v>1.2749999999999999</v>
      </c>
      <c r="H41">
        <v>0.46700000000000003</v>
      </c>
      <c r="I41">
        <v>2.4323000000000001E-2</v>
      </c>
      <c r="J41">
        <v>5.3999999999999999E-2</v>
      </c>
      <c r="K41">
        <v>8.6999999999999994E-3</v>
      </c>
      <c r="L41">
        <v>22.620999999999999</v>
      </c>
      <c r="M41">
        <v>20.48</v>
      </c>
      <c r="N41" s="1">
        <v>798000</v>
      </c>
      <c r="O41" s="1">
        <v>13400</v>
      </c>
      <c r="P41" s="1">
        <v>0</v>
      </c>
      <c r="Q41" s="1">
        <v>0</v>
      </c>
    </row>
    <row r="42" spans="1:17" x14ac:dyDescent="0.2">
      <c r="A42" t="s">
        <v>78</v>
      </c>
      <c r="B42" t="s">
        <v>11</v>
      </c>
      <c r="C42">
        <v>110</v>
      </c>
      <c r="D42">
        <v>0.17799999999999999</v>
      </c>
      <c r="E42">
        <v>8</v>
      </c>
      <c r="F42">
        <v>4.1879999999999997</v>
      </c>
      <c r="G42">
        <v>1.276</v>
      </c>
      <c r="H42">
        <v>0.47499999999999998</v>
      </c>
      <c r="I42">
        <v>1.4151E-2</v>
      </c>
      <c r="J42">
        <v>9.1750000000000007</v>
      </c>
      <c r="K42">
        <v>7.9699999999999993E-2</v>
      </c>
      <c r="L42">
        <v>22.106000000000002</v>
      </c>
      <c r="M42">
        <v>21.204000000000001</v>
      </c>
      <c r="N42" s="1">
        <v>1170000</v>
      </c>
      <c r="O42" s="1">
        <v>0</v>
      </c>
      <c r="P42" s="1">
        <v>0</v>
      </c>
      <c r="Q42" s="1">
        <v>0</v>
      </c>
    </row>
    <row r="43" spans="1:17" x14ac:dyDescent="0.2">
      <c r="A43" t="s">
        <v>79</v>
      </c>
      <c r="B43" t="s">
        <v>13</v>
      </c>
      <c r="C43">
        <v>190</v>
      </c>
      <c r="D43">
        <v>1.095</v>
      </c>
      <c r="E43">
        <v>8.1</v>
      </c>
      <c r="F43">
        <v>6.7489999999999997</v>
      </c>
      <c r="G43">
        <v>1.274</v>
      </c>
      <c r="H43">
        <v>0.47099999999999997</v>
      </c>
      <c r="I43">
        <v>1.0872E-2</v>
      </c>
      <c r="J43">
        <v>3.1E-2</v>
      </c>
      <c r="K43">
        <v>2.3999999999999998E-3</v>
      </c>
      <c r="L43">
        <v>14.13</v>
      </c>
      <c r="M43">
        <v>8.923</v>
      </c>
      <c r="N43" s="1">
        <v>1510000</v>
      </c>
      <c r="O43" s="1">
        <v>27300</v>
      </c>
      <c r="P43" s="1">
        <v>0</v>
      </c>
      <c r="Q43" s="1">
        <v>0</v>
      </c>
    </row>
    <row r="44" spans="1:17" x14ac:dyDescent="0.2">
      <c r="A44" t="s">
        <v>80</v>
      </c>
      <c r="B44" t="s">
        <v>15</v>
      </c>
      <c r="C44">
        <v>130</v>
      </c>
      <c r="D44">
        <v>0.15</v>
      </c>
      <c r="E44">
        <v>8</v>
      </c>
      <c r="F44">
        <v>6.5359999999999996</v>
      </c>
      <c r="G44">
        <v>1.5229999999999999</v>
      </c>
      <c r="H44">
        <v>0.66300000000000003</v>
      </c>
      <c r="I44">
        <v>2.8513E-2</v>
      </c>
      <c r="J44">
        <v>0.22500000000000001</v>
      </c>
      <c r="K44">
        <v>2.12E-2</v>
      </c>
      <c r="L44">
        <v>18.12</v>
      </c>
      <c r="M44">
        <v>19.52</v>
      </c>
      <c r="N44" s="1">
        <v>617000</v>
      </c>
      <c r="O44" s="1">
        <v>5440</v>
      </c>
      <c r="P44" s="1">
        <v>0</v>
      </c>
      <c r="Q44" s="1">
        <v>0</v>
      </c>
    </row>
    <row r="45" spans="1:17" x14ac:dyDescent="0.2">
      <c r="A45" t="s">
        <v>81</v>
      </c>
      <c r="B45" t="s">
        <v>17</v>
      </c>
      <c r="C45">
        <v>75</v>
      </c>
      <c r="D45">
        <v>10.423</v>
      </c>
      <c r="E45">
        <v>8.3000000000000007</v>
      </c>
      <c r="F45">
        <v>7.16</v>
      </c>
      <c r="G45">
        <v>1.3160000000000001</v>
      </c>
      <c r="H45">
        <v>0.50800000000000001</v>
      </c>
      <c r="I45">
        <v>1.5098E-2</v>
      </c>
      <c r="J45">
        <v>0.40799999999999997</v>
      </c>
      <c r="K45">
        <v>3.3300000000000003E-2</v>
      </c>
      <c r="L45">
        <v>23.792999999999999</v>
      </c>
      <c r="M45">
        <v>21.042000000000002</v>
      </c>
      <c r="N45" s="1">
        <v>2490000</v>
      </c>
      <c r="O45" s="1">
        <v>128000</v>
      </c>
      <c r="P45" s="1">
        <v>0</v>
      </c>
      <c r="Q45" s="1">
        <v>0</v>
      </c>
    </row>
    <row r="46" spans="1:17" x14ac:dyDescent="0.2">
      <c r="A46" t="s">
        <v>82</v>
      </c>
      <c r="B46" t="s">
        <v>19</v>
      </c>
      <c r="C46">
        <v>280</v>
      </c>
      <c r="D46">
        <v>0.22500000000000001</v>
      </c>
      <c r="E46">
        <v>8.1999999999999993</v>
      </c>
      <c r="F46">
        <v>5.8070000000000004</v>
      </c>
      <c r="G46">
        <v>1.2609999999999999</v>
      </c>
      <c r="H46">
        <v>0.33700000000000002</v>
      </c>
      <c r="I46">
        <v>1.1344999999999999E-2</v>
      </c>
      <c r="J46">
        <v>1E-3</v>
      </c>
      <c r="K46">
        <v>1.2999999999999999E-3</v>
      </c>
      <c r="L46">
        <v>24.63</v>
      </c>
      <c r="M46">
        <v>15.846</v>
      </c>
      <c r="N46" s="1">
        <v>368000</v>
      </c>
      <c r="O46" s="1">
        <v>0</v>
      </c>
      <c r="P46" s="1">
        <v>0</v>
      </c>
      <c r="Q46" s="1">
        <v>0</v>
      </c>
    </row>
    <row r="47" spans="1:17" x14ac:dyDescent="0.2">
      <c r="A47" t="s">
        <v>83</v>
      </c>
      <c r="B47" t="s">
        <v>21</v>
      </c>
      <c r="C47">
        <v>390</v>
      </c>
      <c r="D47">
        <v>0.53300000000000003</v>
      </c>
      <c r="E47">
        <v>8.58</v>
      </c>
      <c r="F47">
        <v>5.9340000000000002</v>
      </c>
      <c r="G47">
        <v>1.276</v>
      </c>
      <c r="H47">
        <v>0.436</v>
      </c>
      <c r="I47">
        <v>4.1639000000000002E-2</v>
      </c>
      <c r="J47">
        <v>4.2000000000000003E-2</v>
      </c>
      <c r="K47">
        <v>6.4000000000000003E-3</v>
      </c>
      <c r="L47">
        <v>55.238999999999997</v>
      </c>
      <c r="M47">
        <v>18.335000000000001</v>
      </c>
      <c r="N47" s="1">
        <v>1310000</v>
      </c>
      <c r="O47" s="1">
        <v>2660</v>
      </c>
      <c r="P47" s="1">
        <v>0</v>
      </c>
      <c r="Q47" s="1">
        <v>0</v>
      </c>
    </row>
    <row r="48" spans="1:17" x14ac:dyDescent="0.2">
      <c r="A48" t="s">
        <v>84</v>
      </c>
      <c r="B48" t="s">
        <v>23</v>
      </c>
      <c r="C48">
        <v>0</v>
      </c>
      <c r="D48">
        <v>4.12</v>
      </c>
      <c r="E48">
        <v>8.6999999999999993</v>
      </c>
      <c r="F48">
        <v>9.5090000000000003</v>
      </c>
      <c r="G48">
        <v>1.282</v>
      </c>
      <c r="H48">
        <v>0.439</v>
      </c>
      <c r="I48">
        <v>8.5660000000000007E-3</v>
      </c>
      <c r="J48">
        <v>2.4E-2</v>
      </c>
      <c r="K48">
        <v>8.8000000000000005E-3</v>
      </c>
      <c r="L48">
        <v>8.6920000000000002</v>
      </c>
      <c r="M48">
        <v>8.4580000000000002</v>
      </c>
      <c r="N48" s="1">
        <v>1010000</v>
      </c>
      <c r="O48" s="1">
        <v>21300</v>
      </c>
      <c r="P48" s="1">
        <v>0</v>
      </c>
      <c r="Q48" s="1">
        <v>0</v>
      </c>
    </row>
    <row r="49" spans="1:17" x14ac:dyDescent="0.2">
      <c r="A49" t="s">
        <v>85</v>
      </c>
      <c r="B49" t="s">
        <v>25</v>
      </c>
      <c r="C49">
        <v>20</v>
      </c>
      <c r="D49">
        <v>0.26200000000000001</v>
      </c>
      <c r="E49">
        <v>8.1</v>
      </c>
      <c r="F49">
        <v>5.4909999999999997</v>
      </c>
      <c r="G49">
        <v>1.276</v>
      </c>
      <c r="H49">
        <v>0.34100000000000003</v>
      </c>
      <c r="I49">
        <v>1.5066E-2</v>
      </c>
      <c r="J49">
        <v>-4.0000000000000001E-3</v>
      </c>
      <c r="K49">
        <v>3.5000000000000001E-3</v>
      </c>
      <c r="L49">
        <v>23.716000000000001</v>
      </c>
      <c r="M49">
        <v>17.116</v>
      </c>
      <c r="N49" s="1">
        <v>565000</v>
      </c>
      <c r="O49" s="1">
        <v>0</v>
      </c>
      <c r="P49" s="1">
        <v>0</v>
      </c>
      <c r="Q49" s="1">
        <v>0</v>
      </c>
    </row>
    <row r="50" spans="1:17" x14ac:dyDescent="0.2">
      <c r="A50" t="s">
        <v>86</v>
      </c>
      <c r="B50" t="s">
        <v>27</v>
      </c>
      <c r="C50">
        <v>0</v>
      </c>
      <c r="D50">
        <v>0.49</v>
      </c>
      <c r="E50">
        <v>8.3000000000000007</v>
      </c>
      <c r="F50">
        <v>5.8620000000000001</v>
      </c>
      <c r="G50">
        <v>1.278</v>
      </c>
      <c r="H50">
        <v>0.36099999999999999</v>
      </c>
      <c r="I50">
        <v>1.022E-2</v>
      </c>
      <c r="J50">
        <v>1.0999999999999999E-2</v>
      </c>
      <c r="K50">
        <v>7.9000000000000008E-3</v>
      </c>
      <c r="L50">
        <v>10.356999999999999</v>
      </c>
      <c r="M50">
        <v>19.125</v>
      </c>
      <c r="N50" s="1">
        <v>894000</v>
      </c>
      <c r="O50" s="1">
        <v>397</v>
      </c>
      <c r="P50" s="1">
        <v>0</v>
      </c>
      <c r="Q50" s="1">
        <v>0</v>
      </c>
    </row>
    <row r="51" spans="1:17" x14ac:dyDescent="0.2">
      <c r="A51" t="s">
        <v>87</v>
      </c>
      <c r="B51" t="s">
        <v>29</v>
      </c>
      <c r="C51">
        <v>10</v>
      </c>
      <c r="D51">
        <v>0.34499999999999997</v>
      </c>
      <c r="E51">
        <v>8.34</v>
      </c>
      <c r="F51">
        <v>10.58</v>
      </c>
      <c r="G51">
        <v>1.292</v>
      </c>
      <c r="H51">
        <v>0.432</v>
      </c>
      <c r="I51">
        <v>1.6958999999999998E-2</v>
      </c>
      <c r="J51">
        <v>0</v>
      </c>
      <c r="K51">
        <v>4.1000000000000003E-3</v>
      </c>
      <c r="L51">
        <v>2.4359999999999999</v>
      </c>
      <c r="M51">
        <v>13.298</v>
      </c>
      <c r="N51" s="1">
        <v>855000</v>
      </c>
      <c r="O51" s="1">
        <v>0</v>
      </c>
      <c r="P51" s="1">
        <v>0</v>
      </c>
      <c r="Q51" s="1">
        <v>0</v>
      </c>
    </row>
    <row r="52" spans="1:17" x14ac:dyDescent="0.2">
      <c r="A52" t="s">
        <v>88</v>
      </c>
      <c r="B52" t="s">
        <v>31</v>
      </c>
      <c r="C52">
        <v>41</v>
      </c>
      <c r="D52">
        <v>0.248</v>
      </c>
      <c r="E52">
        <v>8.6999999999999993</v>
      </c>
      <c r="F52">
        <v>6.4240000000000004</v>
      </c>
      <c r="G52">
        <v>1.387</v>
      </c>
      <c r="H52">
        <v>0.41099999999999998</v>
      </c>
      <c r="I52">
        <v>2.7722E-2</v>
      </c>
      <c r="J52">
        <v>7.0000000000000001E-3</v>
      </c>
      <c r="K52">
        <v>4.4999999999999997E-3</v>
      </c>
      <c r="L52">
        <v>9.218</v>
      </c>
      <c r="M52">
        <v>14.096</v>
      </c>
      <c r="N52" s="1">
        <v>813000</v>
      </c>
      <c r="O52" s="1">
        <v>512</v>
      </c>
      <c r="P52" s="1">
        <v>0</v>
      </c>
      <c r="Q52" s="1">
        <v>0</v>
      </c>
    </row>
    <row r="53" spans="1:17" x14ac:dyDescent="0.2">
      <c r="A53" t="s">
        <v>89</v>
      </c>
      <c r="B53" t="s">
        <v>33</v>
      </c>
      <c r="C53">
        <v>360</v>
      </c>
      <c r="D53">
        <v>0.627</v>
      </c>
      <c r="E53">
        <v>8.3000000000000007</v>
      </c>
      <c r="F53">
        <v>5.7119999999999997</v>
      </c>
      <c r="G53">
        <v>1.2490000000000001</v>
      </c>
      <c r="H53">
        <v>0.38800000000000001</v>
      </c>
      <c r="I53">
        <v>1.7052999999999999E-2</v>
      </c>
      <c r="J53">
        <v>3.7999999999999999E-2</v>
      </c>
      <c r="K53">
        <v>3.0999999999999999E-3</v>
      </c>
      <c r="L53">
        <v>14.105</v>
      </c>
      <c r="M53">
        <v>7.431</v>
      </c>
      <c r="N53" s="1">
        <v>1490000</v>
      </c>
      <c r="O53" s="1">
        <v>6300</v>
      </c>
      <c r="P53" s="1">
        <v>0</v>
      </c>
      <c r="Q53" s="1">
        <v>0</v>
      </c>
    </row>
    <row r="54" spans="1:17" x14ac:dyDescent="0.2">
      <c r="A54" t="s">
        <v>90</v>
      </c>
      <c r="B54" t="s">
        <v>35</v>
      </c>
      <c r="C54">
        <v>20</v>
      </c>
      <c r="D54">
        <v>3.1179999999999999</v>
      </c>
      <c r="E54">
        <v>8.85</v>
      </c>
      <c r="F54">
        <v>8.5790000000000006</v>
      </c>
      <c r="G54">
        <v>1.3640000000000001</v>
      </c>
      <c r="H54">
        <v>0.50900000000000001</v>
      </c>
      <c r="I54">
        <v>9.9959999999999997E-3</v>
      </c>
      <c r="J54">
        <v>1.702</v>
      </c>
      <c r="K54">
        <v>8.3199999999999996E-2</v>
      </c>
      <c r="L54">
        <v>19.477</v>
      </c>
      <c r="M54">
        <v>9.5190000000000001</v>
      </c>
      <c r="N54" s="1">
        <v>4540000</v>
      </c>
      <c r="O54" s="1">
        <v>110000</v>
      </c>
      <c r="P54" s="1">
        <v>0</v>
      </c>
      <c r="Q54" s="1">
        <v>0</v>
      </c>
    </row>
    <row r="55" spans="1:17" x14ac:dyDescent="0.2">
      <c r="A55" t="s">
        <v>91</v>
      </c>
      <c r="B55" t="s">
        <v>37</v>
      </c>
      <c r="C55">
        <v>63</v>
      </c>
      <c r="D55">
        <v>0.40500000000000003</v>
      </c>
      <c r="E55">
        <v>9.11</v>
      </c>
      <c r="F55">
        <v>7.3869999999999996</v>
      </c>
      <c r="G55">
        <v>1.393</v>
      </c>
      <c r="H55">
        <v>0.42299999999999999</v>
      </c>
      <c r="I55">
        <v>1.5834999999999998E-2</v>
      </c>
      <c r="J55">
        <v>4.7E-2</v>
      </c>
      <c r="K55">
        <v>1.4999999999999999E-2</v>
      </c>
      <c r="L55">
        <v>19.617999999999999</v>
      </c>
      <c r="M55">
        <v>21.704000000000001</v>
      </c>
      <c r="N55" s="1">
        <v>2660000</v>
      </c>
      <c r="O55" s="1">
        <v>2800</v>
      </c>
      <c r="P55" s="1">
        <v>0</v>
      </c>
      <c r="Q55" s="1">
        <v>0</v>
      </c>
    </row>
    <row r="56" spans="1:17" x14ac:dyDescent="0.2">
      <c r="A56" t="s">
        <v>92</v>
      </c>
      <c r="B56" t="s">
        <v>39</v>
      </c>
      <c r="C56">
        <v>61</v>
      </c>
      <c r="D56">
        <v>0.61299999999999999</v>
      </c>
      <c r="E56">
        <v>9.15</v>
      </c>
      <c r="F56">
        <v>6.4720000000000004</v>
      </c>
      <c r="G56">
        <v>1.2749999999999999</v>
      </c>
      <c r="H56">
        <v>0.46500000000000002</v>
      </c>
      <c r="I56">
        <v>1.2324999999999999E-2</v>
      </c>
      <c r="J56">
        <v>0.22900000000000001</v>
      </c>
      <c r="K56">
        <v>3.5700000000000003E-2</v>
      </c>
      <c r="L56">
        <v>31.902999999999999</v>
      </c>
      <c r="M56">
        <v>12.21</v>
      </c>
      <c r="N56" s="1">
        <v>624000</v>
      </c>
      <c r="O56" s="1">
        <v>7160</v>
      </c>
      <c r="P56" s="1">
        <v>0</v>
      </c>
      <c r="Q56" s="1">
        <v>0</v>
      </c>
    </row>
    <row r="57" spans="1:17" x14ac:dyDescent="0.2">
      <c r="A57" t="s">
        <v>93</v>
      </c>
      <c r="B57" t="s">
        <v>41</v>
      </c>
      <c r="C57">
        <v>0</v>
      </c>
      <c r="D57">
        <v>0.23300000000000001</v>
      </c>
      <c r="E57">
        <v>8.1999999999999993</v>
      </c>
      <c r="F57">
        <v>5.2690000000000001</v>
      </c>
      <c r="G57">
        <v>1.256</v>
      </c>
      <c r="H57">
        <v>0.41</v>
      </c>
      <c r="I57">
        <v>1.8464000000000001E-2</v>
      </c>
      <c r="J57">
        <v>0.32800000000000001</v>
      </c>
      <c r="K57">
        <v>2.0899999999999998E-2</v>
      </c>
      <c r="L57">
        <v>28.271999999999998</v>
      </c>
      <c r="M57">
        <v>21.315000000000001</v>
      </c>
      <c r="N57" s="1">
        <v>1530000</v>
      </c>
      <c r="O57" s="1">
        <v>2210</v>
      </c>
      <c r="P57" s="1">
        <v>0</v>
      </c>
      <c r="Q57" s="1">
        <v>0</v>
      </c>
    </row>
    <row r="58" spans="1:17" x14ac:dyDescent="0.2">
      <c r="A58" t="s">
        <v>94</v>
      </c>
      <c r="B58" t="s">
        <v>43</v>
      </c>
      <c r="C58">
        <v>10</v>
      </c>
      <c r="D58">
        <v>0.42</v>
      </c>
      <c r="E58">
        <v>8.4</v>
      </c>
      <c r="F58">
        <v>10.14</v>
      </c>
      <c r="G58">
        <v>1.268</v>
      </c>
      <c r="H58">
        <v>0.71099999999999997</v>
      </c>
      <c r="I58">
        <v>2.8521000000000001E-2</v>
      </c>
      <c r="J58">
        <v>0.96199999999999997</v>
      </c>
      <c r="K58">
        <v>8.7800000000000003E-2</v>
      </c>
      <c r="L58">
        <v>7.0970000000000004</v>
      </c>
      <c r="M58">
        <v>8.23</v>
      </c>
      <c r="N58" s="1">
        <v>2790000</v>
      </c>
      <c r="O58" s="1">
        <v>22300</v>
      </c>
      <c r="P58" s="1">
        <v>0</v>
      </c>
      <c r="Q58" s="1">
        <v>0</v>
      </c>
    </row>
    <row r="59" spans="1:17" x14ac:dyDescent="0.2">
      <c r="A59" t="s">
        <v>95</v>
      </c>
      <c r="B59" t="s">
        <v>45</v>
      </c>
      <c r="C59">
        <v>10</v>
      </c>
      <c r="D59">
        <v>0.24299999999999999</v>
      </c>
      <c r="E59">
        <v>8.34</v>
      </c>
      <c r="F59">
        <v>8.3309999999999995</v>
      </c>
      <c r="G59">
        <v>1.304</v>
      </c>
      <c r="H59">
        <v>0.46</v>
      </c>
      <c r="I59">
        <v>1.0142999999999999E-2</v>
      </c>
      <c r="J59">
        <v>-1E-3</v>
      </c>
      <c r="K59">
        <v>2.3E-3</v>
      </c>
      <c r="L59">
        <v>3.3570000000000002</v>
      </c>
      <c r="M59">
        <v>8.4489999999999998</v>
      </c>
      <c r="N59" s="1">
        <v>544000</v>
      </c>
      <c r="O59" s="1">
        <v>319</v>
      </c>
      <c r="P59" s="1">
        <v>0</v>
      </c>
      <c r="Q59" s="1">
        <v>0</v>
      </c>
    </row>
    <row r="60" spans="1:17" x14ac:dyDescent="0.2">
      <c r="A60" t="s">
        <v>96</v>
      </c>
      <c r="B60" t="s">
        <v>47</v>
      </c>
      <c r="C60">
        <v>10</v>
      </c>
      <c r="D60">
        <v>1.0129999999999999</v>
      </c>
      <c r="E60">
        <v>8.1999999999999993</v>
      </c>
      <c r="F60">
        <v>7.3689999999999998</v>
      </c>
      <c r="G60">
        <v>1.2589999999999999</v>
      </c>
      <c r="H60">
        <v>0.48599999999999999</v>
      </c>
      <c r="I60">
        <v>1.3518000000000001E-2</v>
      </c>
      <c r="J60">
        <v>3.6999999999999998E-2</v>
      </c>
      <c r="K60">
        <v>1.0200000000000001E-2</v>
      </c>
      <c r="L60">
        <v>8.9770000000000003</v>
      </c>
      <c r="M60">
        <v>-32.902999999999999</v>
      </c>
      <c r="N60" s="1">
        <v>2120000</v>
      </c>
      <c r="O60" s="1">
        <v>544</v>
      </c>
      <c r="P60" s="1">
        <v>0</v>
      </c>
      <c r="Q60" s="1">
        <v>0</v>
      </c>
    </row>
    <row r="61" spans="1:17" x14ac:dyDescent="0.2">
      <c r="A61" t="s">
        <v>97</v>
      </c>
      <c r="B61" t="s">
        <v>49</v>
      </c>
      <c r="C61">
        <v>830</v>
      </c>
      <c r="D61">
        <v>0.13500000000000001</v>
      </c>
      <c r="E61">
        <v>8.6999999999999993</v>
      </c>
      <c r="F61">
        <v>3.4079999999999999</v>
      </c>
      <c r="G61">
        <v>1.4239999999999999</v>
      </c>
      <c r="H61">
        <v>0.44700000000000001</v>
      </c>
      <c r="I61">
        <v>3.0408000000000001E-2</v>
      </c>
      <c r="J61">
        <v>4.0830000000000002</v>
      </c>
      <c r="K61">
        <v>8.8499999999999995E-2</v>
      </c>
      <c r="L61">
        <v>14.303000000000001</v>
      </c>
      <c r="M61">
        <v>9.1180000000000003</v>
      </c>
      <c r="N61" s="1">
        <v>3090000</v>
      </c>
      <c r="O61" s="1">
        <v>1620</v>
      </c>
      <c r="P61" s="1">
        <v>0</v>
      </c>
      <c r="Q61" s="1">
        <v>0</v>
      </c>
    </row>
    <row r="62" spans="1:17" x14ac:dyDescent="0.2">
      <c r="A62" t="s">
        <v>98</v>
      </c>
      <c r="B62" t="s">
        <v>51</v>
      </c>
      <c r="C62">
        <v>1000</v>
      </c>
      <c r="D62">
        <v>1.962</v>
      </c>
      <c r="E62">
        <v>8.6999999999999993</v>
      </c>
      <c r="F62">
        <v>7.9450000000000003</v>
      </c>
      <c r="G62">
        <v>1.363</v>
      </c>
      <c r="H62">
        <v>0.5</v>
      </c>
      <c r="I62">
        <v>2.1412E-2</v>
      </c>
      <c r="J62">
        <v>0.09</v>
      </c>
      <c r="K62">
        <v>1.26E-2</v>
      </c>
      <c r="L62">
        <v>13.044</v>
      </c>
      <c r="M62">
        <v>9.5150000000000006</v>
      </c>
      <c r="N62" s="1">
        <v>1290000</v>
      </c>
      <c r="O62" s="1">
        <v>57800</v>
      </c>
      <c r="P62" s="1">
        <v>0</v>
      </c>
      <c r="Q62" s="1">
        <v>0</v>
      </c>
    </row>
    <row r="63" spans="1:17" x14ac:dyDescent="0.2">
      <c r="A63" t="s">
        <v>99</v>
      </c>
      <c r="B63" t="s">
        <v>53</v>
      </c>
      <c r="C63">
        <v>0</v>
      </c>
      <c r="D63">
        <v>0.317</v>
      </c>
      <c r="E63">
        <v>8.4</v>
      </c>
      <c r="F63">
        <v>6.7220000000000004</v>
      </c>
      <c r="G63">
        <v>1.3759999999999999</v>
      </c>
      <c r="H63">
        <v>0.441</v>
      </c>
      <c r="I63">
        <v>1.4237E-2</v>
      </c>
      <c r="J63">
        <v>1.2E-2</v>
      </c>
      <c r="K63">
        <v>1.8E-3</v>
      </c>
      <c r="L63">
        <v>1.385</v>
      </c>
      <c r="M63">
        <v>2.355</v>
      </c>
      <c r="N63" s="1">
        <v>645000</v>
      </c>
      <c r="O63" s="1">
        <v>0</v>
      </c>
      <c r="P63" s="1">
        <v>0</v>
      </c>
      <c r="Q63" s="1">
        <v>0</v>
      </c>
    </row>
    <row r="64" spans="1:17" x14ac:dyDescent="0.2">
      <c r="A64" t="s">
        <v>100</v>
      </c>
      <c r="B64" t="s">
        <v>55</v>
      </c>
      <c r="C64">
        <v>31</v>
      </c>
      <c r="D64">
        <v>0.54300000000000004</v>
      </c>
      <c r="E64">
        <v>8</v>
      </c>
      <c r="F64">
        <v>8.0830000000000002</v>
      </c>
      <c r="G64">
        <v>1.2470000000000001</v>
      </c>
      <c r="H64">
        <v>0.77500000000000002</v>
      </c>
      <c r="I64">
        <v>8.6120000000000002E-2</v>
      </c>
      <c r="J64">
        <v>0.14399999999999999</v>
      </c>
      <c r="K64">
        <v>1.6199999999999999E-2</v>
      </c>
      <c r="L64">
        <v>27.547999999999998</v>
      </c>
      <c r="M64">
        <v>-33.823</v>
      </c>
      <c r="N64" s="1">
        <v>835000</v>
      </c>
      <c r="O64" s="1">
        <v>2210</v>
      </c>
      <c r="P64" s="1">
        <v>0</v>
      </c>
      <c r="Q64" s="1">
        <v>0</v>
      </c>
    </row>
    <row r="65" spans="1:17" x14ac:dyDescent="0.2">
      <c r="A65" t="s">
        <v>101</v>
      </c>
      <c r="B65" t="s">
        <v>57</v>
      </c>
      <c r="C65">
        <v>31</v>
      </c>
      <c r="D65">
        <v>0.42499999999999999</v>
      </c>
      <c r="E65">
        <v>8</v>
      </c>
      <c r="F65">
        <v>8.3460000000000001</v>
      </c>
      <c r="G65">
        <v>1.2629999999999999</v>
      </c>
      <c r="H65">
        <v>0.85</v>
      </c>
      <c r="I65">
        <v>8.4012000000000003E-2</v>
      </c>
      <c r="J65">
        <v>0.13900000000000001</v>
      </c>
      <c r="K65">
        <v>1.7299999999999999E-2</v>
      </c>
      <c r="L65">
        <v>27.439</v>
      </c>
      <c r="M65">
        <v>-53.954999999999998</v>
      </c>
      <c r="N65" s="1">
        <v>1110000</v>
      </c>
      <c r="O65" s="1">
        <v>2030</v>
      </c>
      <c r="P65" s="1">
        <v>0</v>
      </c>
      <c r="Q65" s="1">
        <v>0</v>
      </c>
    </row>
    <row r="66" spans="1:17" x14ac:dyDescent="0.2">
      <c r="A66" t="s">
        <v>102</v>
      </c>
      <c r="B66" t="s">
        <v>59</v>
      </c>
      <c r="C66">
        <v>10</v>
      </c>
      <c r="D66">
        <v>0.37</v>
      </c>
      <c r="E66">
        <v>8</v>
      </c>
      <c r="F66">
        <v>5.5289999999999999</v>
      </c>
      <c r="G66">
        <v>1.31</v>
      </c>
      <c r="H66">
        <v>0.44900000000000001</v>
      </c>
      <c r="I66">
        <v>3.6513999999999998E-2</v>
      </c>
      <c r="J66">
        <v>0.02</v>
      </c>
      <c r="K66">
        <v>3.3999999999999998E-3</v>
      </c>
      <c r="L66">
        <v>23.643000000000001</v>
      </c>
      <c r="M66">
        <v>16.004000000000001</v>
      </c>
      <c r="N66" s="1">
        <v>1180000</v>
      </c>
      <c r="O66" s="1">
        <v>0</v>
      </c>
      <c r="P66" s="1">
        <v>0</v>
      </c>
      <c r="Q66" s="1">
        <v>0</v>
      </c>
    </row>
    <row r="67" spans="1:17" x14ac:dyDescent="0.2">
      <c r="A67" t="s">
        <v>103</v>
      </c>
      <c r="B67" t="s">
        <v>61</v>
      </c>
      <c r="C67">
        <v>84</v>
      </c>
      <c r="D67">
        <v>0.41799999999999998</v>
      </c>
      <c r="E67">
        <v>8.4</v>
      </c>
      <c r="F67">
        <v>5.39</v>
      </c>
      <c r="G67">
        <v>1.276</v>
      </c>
      <c r="H67">
        <v>0.46200000000000002</v>
      </c>
      <c r="I67">
        <v>1.1508000000000001E-2</v>
      </c>
      <c r="J67">
        <v>3.5000000000000003E-2</v>
      </c>
      <c r="K67">
        <v>8.6999999999999994E-3</v>
      </c>
      <c r="L67">
        <v>12.724</v>
      </c>
      <c r="M67">
        <v>7.9960000000000004</v>
      </c>
      <c r="N67" s="1">
        <v>1120000</v>
      </c>
      <c r="O67" s="1">
        <v>1820</v>
      </c>
      <c r="P67" s="1">
        <v>0</v>
      </c>
      <c r="Q67" s="1">
        <v>0</v>
      </c>
    </row>
    <row r="68" spans="1:17" x14ac:dyDescent="0.2">
      <c r="A68" t="s">
        <v>104</v>
      </c>
      <c r="B68" t="s">
        <v>63</v>
      </c>
      <c r="C68">
        <v>31</v>
      </c>
      <c r="D68">
        <v>0.50700000000000001</v>
      </c>
      <c r="E68">
        <v>7.8</v>
      </c>
      <c r="F68">
        <v>8.8309999999999995</v>
      </c>
      <c r="G68">
        <v>1.212</v>
      </c>
      <c r="H68">
        <v>0.44900000000000001</v>
      </c>
      <c r="I68">
        <v>3.1668000000000002E-2</v>
      </c>
      <c r="J68">
        <v>1.4E-2</v>
      </c>
      <c r="K68">
        <v>4.4000000000000003E-3</v>
      </c>
      <c r="L68">
        <v>5.4980000000000002</v>
      </c>
      <c r="M68">
        <v>6.2329999999999997</v>
      </c>
      <c r="N68" s="1">
        <v>929000</v>
      </c>
      <c r="O68" s="1">
        <v>0</v>
      </c>
      <c r="P68" s="1">
        <v>0</v>
      </c>
      <c r="Q68" s="1">
        <v>0</v>
      </c>
    </row>
    <row r="69" spans="1:17" x14ac:dyDescent="0.2">
      <c r="A69" t="s">
        <v>105</v>
      </c>
      <c r="B69" t="s">
        <v>65</v>
      </c>
      <c r="C69">
        <v>10</v>
      </c>
      <c r="D69">
        <v>0.183</v>
      </c>
      <c r="E69">
        <v>8.6999999999999993</v>
      </c>
      <c r="F69">
        <v>4.7060000000000004</v>
      </c>
      <c r="G69">
        <v>1.3280000000000001</v>
      </c>
      <c r="H69">
        <v>0.48199999999999998</v>
      </c>
      <c r="I69">
        <v>2.2294999999999999E-2</v>
      </c>
      <c r="J69">
        <v>1.8939999999999999</v>
      </c>
      <c r="K69">
        <v>0.13950000000000001</v>
      </c>
      <c r="L69">
        <v>16.452000000000002</v>
      </c>
      <c r="M69">
        <v>14.967000000000001</v>
      </c>
      <c r="N69" s="1">
        <v>4000000</v>
      </c>
      <c r="O69" s="1">
        <v>682</v>
      </c>
      <c r="P69" s="1">
        <v>0</v>
      </c>
      <c r="Q69" s="1">
        <v>0</v>
      </c>
    </row>
    <row r="70" spans="1:17" x14ac:dyDescent="0.2">
      <c r="A70" t="s">
        <v>106</v>
      </c>
      <c r="B70" t="s">
        <v>67</v>
      </c>
      <c r="C70">
        <v>31</v>
      </c>
      <c r="D70">
        <v>0.23699999999999999</v>
      </c>
      <c r="F70">
        <v>3.2749999999999999</v>
      </c>
      <c r="G70">
        <v>1.248</v>
      </c>
      <c r="H70">
        <v>0.46899999999999997</v>
      </c>
      <c r="I70">
        <v>1.6840999999999998E-2</v>
      </c>
      <c r="J70">
        <v>3.4870000000000001</v>
      </c>
      <c r="K70">
        <v>9.7699999999999995E-2</v>
      </c>
      <c r="L70">
        <v>8.2309999999999999</v>
      </c>
      <c r="M70">
        <v>11.163</v>
      </c>
      <c r="N70" s="1">
        <v>1460000</v>
      </c>
      <c r="O70" s="1">
        <v>511</v>
      </c>
      <c r="P70" s="1">
        <v>0</v>
      </c>
      <c r="Q70" s="1">
        <v>0</v>
      </c>
    </row>
    <row r="71" spans="1:17" x14ac:dyDescent="0.2">
      <c r="A71" t="s">
        <v>107</v>
      </c>
      <c r="B71" t="s">
        <v>69</v>
      </c>
      <c r="C71">
        <v>0</v>
      </c>
      <c r="D71">
        <v>0.28499999999999998</v>
      </c>
      <c r="E71">
        <v>8.1</v>
      </c>
      <c r="F71">
        <v>5.5789999999999997</v>
      </c>
      <c r="G71">
        <v>1.238</v>
      </c>
      <c r="H71">
        <v>0.45400000000000001</v>
      </c>
      <c r="I71">
        <v>3.1008999999999998E-2</v>
      </c>
      <c r="J71">
        <v>1.0999999999999999E-2</v>
      </c>
      <c r="K71">
        <v>4.7999999999999996E-3</v>
      </c>
      <c r="L71">
        <v>23.792999999999999</v>
      </c>
      <c r="M71">
        <v>17.411000000000001</v>
      </c>
      <c r="N71" s="1">
        <v>496000</v>
      </c>
      <c r="O71" s="1">
        <v>638</v>
      </c>
      <c r="P71" s="1">
        <v>0</v>
      </c>
      <c r="Q71" s="1">
        <v>0</v>
      </c>
    </row>
    <row r="72" spans="1:17" x14ac:dyDescent="0.2">
      <c r="A72" t="s">
        <v>108</v>
      </c>
      <c r="B72" t="s">
        <v>71</v>
      </c>
      <c r="C72">
        <v>31</v>
      </c>
      <c r="D72">
        <v>0.21299999999999999</v>
      </c>
      <c r="E72">
        <v>8.44</v>
      </c>
      <c r="F72">
        <v>4.173</v>
      </c>
      <c r="G72">
        <v>1.2529999999999999</v>
      </c>
      <c r="H72">
        <v>0.44</v>
      </c>
      <c r="I72">
        <v>1.8093000000000001E-2</v>
      </c>
      <c r="J72">
        <v>2.19</v>
      </c>
      <c r="K72">
        <v>7.5800000000000006E-2</v>
      </c>
      <c r="L72">
        <v>13.78</v>
      </c>
      <c r="M72">
        <v>7.6310000000000002</v>
      </c>
      <c r="N72" s="1">
        <v>1230000</v>
      </c>
      <c r="O72" s="1">
        <v>6780</v>
      </c>
      <c r="P72" s="1">
        <v>0</v>
      </c>
      <c r="Q72" s="1">
        <v>0</v>
      </c>
    </row>
    <row r="73" spans="1:17" x14ac:dyDescent="0.2">
      <c r="A73" t="s">
        <v>109</v>
      </c>
      <c r="B73" t="s">
        <v>73</v>
      </c>
      <c r="C73">
        <v>0</v>
      </c>
      <c r="D73">
        <v>0.45800000000000002</v>
      </c>
      <c r="E73">
        <v>8.5</v>
      </c>
      <c r="F73">
        <v>8.31</v>
      </c>
      <c r="G73">
        <v>1.228</v>
      </c>
      <c r="H73">
        <v>0.47899999999999998</v>
      </c>
      <c r="I73">
        <v>1.3948E-2</v>
      </c>
      <c r="J73">
        <v>0.04</v>
      </c>
      <c r="K73">
        <v>4.3E-3</v>
      </c>
      <c r="L73">
        <v>8.1189999999999998</v>
      </c>
      <c r="M73">
        <v>5.0460000000000003</v>
      </c>
      <c r="N73" s="1">
        <v>595000</v>
      </c>
      <c r="O73" s="1">
        <v>424</v>
      </c>
      <c r="P73" s="1">
        <v>0</v>
      </c>
      <c r="Q73" s="1">
        <v>0</v>
      </c>
    </row>
    <row r="74" spans="1:17" x14ac:dyDescent="0.2">
      <c r="A74" t="s">
        <v>110</v>
      </c>
      <c r="B74" t="s">
        <v>3</v>
      </c>
      <c r="C74">
        <v>140</v>
      </c>
      <c r="D74">
        <v>0.121</v>
      </c>
      <c r="E74">
        <v>8.01</v>
      </c>
      <c r="F74">
        <v>1.694</v>
      </c>
      <c r="G74">
        <v>1.327</v>
      </c>
      <c r="H74">
        <v>0.42299999999999999</v>
      </c>
      <c r="I74">
        <v>8.5000000000000006E-2</v>
      </c>
      <c r="J74">
        <v>13.012</v>
      </c>
      <c r="K74">
        <v>6.0299999999999999E-2</v>
      </c>
      <c r="L74">
        <v>21.218</v>
      </c>
      <c r="M74">
        <v>22.536000000000001</v>
      </c>
      <c r="N74" s="1">
        <v>2190000</v>
      </c>
      <c r="O74" s="1">
        <v>0</v>
      </c>
      <c r="P74" s="1">
        <v>0</v>
      </c>
      <c r="Q74" s="1">
        <v>0</v>
      </c>
    </row>
    <row r="75" spans="1:17" x14ac:dyDescent="0.2">
      <c r="A75" t="s">
        <v>111</v>
      </c>
      <c r="B75" t="s">
        <v>5</v>
      </c>
      <c r="C75">
        <v>52</v>
      </c>
      <c r="D75">
        <v>7.4999999999999997E-2</v>
      </c>
      <c r="E75">
        <v>7.7</v>
      </c>
      <c r="F75">
        <v>2.7120000000000002</v>
      </c>
      <c r="G75">
        <v>1.867</v>
      </c>
      <c r="H75">
        <v>0.14299999999999999</v>
      </c>
      <c r="I75" t="s">
        <v>112</v>
      </c>
      <c r="J75">
        <v>7.7949999999999999</v>
      </c>
      <c r="K75">
        <v>9.0800000000000006E-2</v>
      </c>
      <c r="L75">
        <v>16.445</v>
      </c>
      <c r="M75">
        <v>15.391999999999999</v>
      </c>
      <c r="N75" s="1">
        <v>5280000</v>
      </c>
      <c r="O75" s="1">
        <v>0</v>
      </c>
      <c r="P75" s="1">
        <v>0</v>
      </c>
      <c r="Q75" s="1">
        <v>0</v>
      </c>
    </row>
    <row r="76" spans="1:17" x14ac:dyDescent="0.2">
      <c r="A76" t="s">
        <v>113</v>
      </c>
      <c r="B76" t="s">
        <v>7</v>
      </c>
      <c r="C76">
        <v>74</v>
      </c>
      <c r="D76">
        <v>0.19</v>
      </c>
      <c r="E76">
        <v>8</v>
      </c>
      <c r="F76">
        <v>3.4620000000000002</v>
      </c>
      <c r="G76">
        <v>1.3720000000000001</v>
      </c>
      <c r="H76">
        <v>0.39600000000000002</v>
      </c>
      <c r="I76">
        <v>5.2999999999999999E-2</v>
      </c>
      <c r="J76">
        <v>4.8550000000000004</v>
      </c>
      <c r="K76">
        <v>7.5899999999999995E-2</v>
      </c>
      <c r="L76">
        <v>24.925000000000001</v>
      </c>
      <c r="M76">
        <v>11.775</v>
      </c>
      <c r="N76" s="1">
        <v>4340000</v>
      </c>
      <c r="O76" s="1">
        <v>576</v>
      </c>
      <c r="P76" s="1">
        <v>0</v>
      </c>
      <c r="Q76" s="1">
        <v>0</v>
      </c>
    </row>
    <row r="77" spans="1:17" x14ac:dyDescent="0.2">
      <c r="A77" t="s">
        <v>114</v>
      </c>
      <c r="B77" t="s">
        <v>9</v>
      </c>
      <c r="C77">
        <v>140</v>
      </c>
      <c r="D77">
        <v>0.29899999999999999</v>
      </c>
      <c r="E77">
        <v>8.6</v>
      </c>
      <c r="F77">
        <v>6.7869999999999999</v>
      </c>
      <c r="G77">
        <v>1.3620000000000001</v>
      </c>
      <c r="H77">
        <v>0.34399999999999997</v>
      </c>
      <c r="I77">
        <v>2.1000000000000001E-2</v>
      </c>
      <c r="J77">
        <v>3.9E-2</v>
      </c>
      <c r="K77">
        <v>2.3999999999999998E-3</v>
      </c>
      <c r="L77">
        <v>23.687000000000001</v>
      </c>
      <c r="M77">
        <v>17.713000000000001</v>
      </c>
      <c r="N77" s="1">
        <v>1790000</v>
      </c>
      <c r="O77" s="1">
        <v>5660</v>
      </c>
      <c r="P77" s="1">
        <v>0</v>
      </c>
      <c r="Q77" s="1">
        <v>0</v>
      </c>
    </row>
    <row r="78" spans="1:17" x14ac:dyDescent="0.2">
      <c r="A78" t="s">
        <v>115</v>
      </c>
      <c r="B78" t="s">
        <v>11</v>
      </c>
      <c r="C78">
        <v>0</v>
      </c>
      <c r="D78">
        <v>0.19500000000000001</v>
      </c>
      <c r="E78">
        <v>8</v>
      </c>
      <c r="F78">
        <v>4.18</v>
      </c>
      <c r="G78">
        <v>1.3320000000000001</v>
      </c>
      <c r="H78">
        <v>0.33100000000000002</v>
      </c>
      <c r="I78">
        <v>2.7E-2</v>
      </c>
      <c r="J78">
        <v>10.039</v>
      </c>
      <c r="K78">
        <v>8.8300000000000003E-2</v>
      </c>
      <c r="L78">
        <v>21.248999999999999</v>
      </c>
      <c r="M78">
        <v>17.870999999999999</v>
      </c>
      <c r="N78" s="1">
        <v>909000</v>
      </c>
      <c r="O78" s="1">
        <v>2490</v>
      </c>
      <c r="P78" s="1">
        <v>0</v>
      </c>
      <c r="Q78" s="1">
        <v>0</v>
      </c>
    </row>
    <row r="79" spans="1:17" x14ac:dyDescent="0.2">
      <c r="A79" t="s">
        <v>116</v>
      </c>
      <c r="B79" t="s">
        <v>13</v>
      </c>
      <c r="C79">
        <v>20</v>
      </c>
      <c r="D79">
        <v>1.248</v>
      </c>
      <c r="E79">
        <v>8</v>
      </c>
      <c r="F79">
        <v>6.8049999999999997</v>
      </c>
      <c r="G79">
        <v>1.752</v>
      </c>
      <c r="H79">
        <v>0.219</v>
      </c>
      <c r="I79" t="s">
        <v>112</v>
      </c>
      <c r="J79">
        <v>0.02</v>
      </c>
      <c r="K79">
        <v>1.8499999999999999E-2</v>
      </c>
      <c r="L79">
        <v>15.022</v>
      </c>
      <c r="M79">
        <v>9.3789999999999996</v>
      </c>
      <c r="N79" s="1">
        <v>2610000</v>
      </c>
      <c r="O79" s="1">
        <v>37100</v>
      </c>
      <c r="P79" s="1">
        <v>0</v>
      </c>
      <c r="Q79" s="1">
        <v>0</v>
      </c>
    </row>
    <row r="80" spans="1:17" x14ac:dyDescent="0.2">
      <c r="A80" t="s">
        <v>117</v>
      </c>
      <c r="B80" t="s">
        <v>15</v>
      </c>
      <c r="C80">
        <v>41</v>
      </c>
      <c r="D80">
        <v>0.16800000000000001</v>
      </c>
      <c r="E80">
        <v>8.1999999999999993</v>
      </c>
      <c r="F80">
        <v>5.8079999999999998</v>
      </c>
      <c r="G80">
        <v>1.8069999999999999</v>
      </c>
      <c r="H80">
        <v>0.23</v>
      </c>
      <c r="I80" t="s">
        <v>112</v>
      </c>
      <c r="J80">
        <v>0.129</v>
      </c>
      <c r="K80">
        <v>2.58E-2</v>
      </c>
      <c r="L80">
        <v>18.614999999999998</v>
      </c>
      <c r="M80">
        <v>18.210999999999999</v>
      </c>
      <c r="N80" s="1">
        <v>4140000</v>
      </c>
      <c r="O80" s="1">
        <v>10400</v>
      </c>
      <c r="P80" s="1">
        <v>0</v>
      </c>
      <c r="Q80" s="1">
        <v>0</v>
      </c>
    </row>
    <row r="81" spans="1:17" x14ac:dyDescent="0.2">
      <c r="A81" t="s">
        <v>118</v>
      </c>
      <c r="B81" t="s">
        <v>17</v>
      </c>
      <c r="C81">
        <v>130</v>
      </c>
      <c r="D81">
        <v>2.3420000000000001</v>
      </c>
      <c r="E81">
        <v>8.8000000000000007</v>
      </c>
      <c r="F81">
        <v>6.6239999999999997</v>
      </c>
      <c r="G81">
        <v>1.357</v>
      </c>
      <c r="H81">
        <v>0.41599999999999998</v>
      </c>
      <c r="I81">
        <v>1.4E-2</v>
      </c>
      <c r="J81">
        <v>8.2000000000000003E-2</v>
      </c>
      <c r="K81">
        <v>1.1900000000000001E-2</v>
      </c>
      <c r="L81">
        <v>26.558</v>
      </c>
      <c r="M81">
        <v>20.916</v>
      </c>
      <c r="N81" s="1">
        <v>3660000</v>
      </c>
      <c r="O81" s="1">
        <v>67400</v>
      </c>
      <c r="P81" s="1">
        <v>0</v>
      </c>
      <c r="Q81" s="1">
        <v>0</v>
      </c>
    </row>
    <row r="82" spans="1:17" x14ac:dyDescent="0.2">
      <c r="A82" t="s">
        <v>119</v>
      </c>
      <c r="B82" t="s">
        <v>19</v>
      </c>
      <c r="C82">
        <v>110</v>
      </c>
      <c r="D82">
        <v>0.58399999999999996</v>
      </c>
      <c r="E82">
        <v>8.5</v>
      </c>
      <c r="F82">
        <v>5.8390000000000004</v>
      </c>
      <c r="G82">
        <v>1.7509999999999999</v>
      </c>
      <c r="H82">
        <v>0.17499999999999999</v>
      </c>
      <c r="I82" t="s">
        <v>112</v>
      </c>
      <c r="J82">
        <v>5.0000000000000001E-3</v>
      </c>
      <c r="K82">
        <v>1.7500000000000002E-2</v>
      </c>
      <c r="L82">
        <v>24.93</v>
      </c>
      <c r="M82">
        <v>14.18</v>
      </c>
      <c r="N82" s="1">
        <v>4140000</v>
      </c>
      <c r="O82" s="1">
        <v>0</v>
      </c>
      <c r="P82" s="1">
        <v>0</v>
      </c>
      <c r="Q82" s="1">
        <v>0</v>
      </c>
    </row>
    <row r="83" spans="1:17" x14ac:dyDescent="0.2">
      <c r="A83" t="s">
        <v>120</v>
      </c>
      <c r="B83" t="s">
        <v>21</v>
      </c>
      <c r="C83">
        <v>10</v>
      </c>
      <c r="D83">
        <v>0.44600000000000001</v>
      </c>
      <c r="E83">
        <v>8.23</v>
      </c>
      <c r="F83">
        <v>5.7009999999999996</v>
      </c>
      <c r="G83">
        <v>1.34</v>
      </c>
      <c r="H83">
        <v>0.41099999999999998</v>
      </c>
      <c r="I83">
        <v>2.8000000000000001E-2</v>
      </c>
      <c r="J83">
        <v>1.6E-2</v>
      </c>
      <c r="K83">
        <v>2E-3</v>
      </c>
      <c r="L83">
        <v>56.734999999999999</v>
      </c>
      <c r="M83">
        <v>16.341000000000001</v>
      </c>
      <c r="N83" s="1">
        <v>2190000</v>
      </c>
      <c r="O83" s="1">
        <v>8600</v>
      </c>
      <c r="P83" s="1">
        <v>0</v>
      </c>
      <c r="Q83" s="1">
        <v>0</v>
      </c>
    </row>
    <row r="84" spans="1:17" x14ac:dyDescent="0.2">
      <c r="A84" t="s">
        <v>121</v>
      </c>
      <c r="B84" t="s">
        <v>23</v>
      </c>
      <c r="C84">
        <v>74</v>
      </c>
      <c r="D84">
        <v>1.4730000000000001</v>
      </c>
      <c r="E84">
        <v>8.1999999999999993</v>
      </c>
      <c r="F84">
        <v>8.2609999999999992</v>
      </c>
      <c r="G84">
        <v>1.3520000000000001</v>
      </c>
      <c r="H84">
        <v>0.38</v>
      </c>
      <c r="I84">
        <v>3.0000000000000001E-3</v>
      </c>
      <c r="J84">
        <v>3.9E-2</v>
      </c>
      <c r="K84">
        <v>5.1000000000000004E-3</v>
      </c>
      <c r="L84">
        <v>8.9789999999999992</v>
      </c>
      <c r="M84">
        <v>10.377000000000001</v>
      </c>
      <c r="N84" s="1">
        <v>1280000</v>
      </c>
      <c r="O84" s="1">
        <v>19200</v>
      </c>
      <c r="P84" s="1">
        <v>0</v>
      </c>
      <c r="Q84" s="1">
        <v>0</v>
      </c>
    </row>
    <row r="85" spans="1:17" x14ac:dyDescent="0.2">
      <c r="A85" t="s">
        <v>122</v>
      </c>
      <c r="B85" t="s">
        <v>25</v>
      </c>
      <c r="C85">
        <v>30</v>
      </c>
      <c r="D85">
        <v>0.183</v>
      </c>
      <c r="E85">
        <v>8.3000000000000007</v>
      </c>
      <c r="F85">
        <v>5.6539999999999999</v>
      </c>
      <c r="G85">
        <v>1.7849999999999999</v>
      </c>
      <c r="H85">
        <v>0.18099999999999999</v>
      </c>
      <c r="I85" t="s">
        <v>112</v>
      </c>
      <c r="J85">
        <v>0.02</v>
      </c>
      <c r="K85">
        <v>1.89E-2</v>
      </c>
      <c r="L85">
        <v>24.689</v>
      </c>
      <c r="M85">
        <v>15.555999999999999</v>
      </c>
      <c r="N85" s="1">
        <v>4670000</v>
      </c>
      <c r="O85" s="1">
        <v>5470</v>
      </c>
      <c r="P85" s="1">
        <v>0</v>
      </c>
      <c r="Q85" s="1">
        <v>0</v>
      </c>
    </row>
    <row r="86" spans="1:17" x14ac:dyDescent="0.2">
      <c r="A86" t="s">
        <v>123</v>
      </c>
      <c r="B86" t="s">
        <v>27</v>
      </c>
      <c r="C86">
        <v>20</v>
      </c>
      <c r="D86">
        <v>0.255</v>
      </c>
      <c r="E86">
        <v>8.1300000000000008</v>
      </c>
      <c r="F86">
        <v>5.8760000000000003</v>
      </c>
      <c r="G86">
        <v>1.746</v>
      </c>
      <c r="H86">
        <v>0.19800000000000001</v>
      </c>
      <c r="I86" t="s">
        <v>112</v>
      </c>
      <c r="J86">
        <v>4.2999999999999997E-2</v>
      </c>
      <c r="K86">
        <v>2.8899999999999999E-2</v>
      </c>
      <c r="L86">
        <v>9.9469999999999992</v>
      </c>
      <c r="M86">
        <v>19.111999999999998</v>
      </c>
      <c r="N86" s="1">
        <v>1110000</v>
      </c>
      <c r="O86" s="1">
        <v>2780</v>
      </c>
      <c r="P86" s="1">
        <v>0</v>
      </c>
      <c r="Q86" s="1">
        <v>0</v>
      </c>
    </row>
    <row r="87" spans="1:17" x14ac:dyDescent="0.2">
      <c r="A87" t="s">
        <v>124</v>
      </c>
      <c r="B87" t="s">
        <v>29</v>
      </c>
      <c r="C87">
        <v>20</v>
      </c>
      <c r="D87">
        <v>0.373</v>
      </c>
      <c r="E87">
        <v>8.0399999999999991</v>
      </c>
      <c r="F87">
        <v>7.6020000000000003</v>
      </c>
      <c r="G87">
        <v>1.796</v>
      </c>
      <c r="H87">
        <v>0.189</v>
      </c>
      <c r="I87" t="s">
        <v>112</v>
      </c>
      <c r="J87">
        <v>6.9000000000000006E-2</v>
      </c>
      <c r="K87">
        <v>1.9099999999999999E-2</v>
      </c>
      <c r="L87">
        <v>5.56</v>
      </c>
      <c r="M87">
        <v>38.274000000000001</v>
      </c>
      <c r="N87" s="1">
        <v>4520000</v>
      </c>
      <c r="O87" s="1">
        <v>2910</v>
      </c>
      <c r="P87" s="1">
        <v>0</v>
      </c>
      <c r="Q87" s="1">
        <v>0</v>
      </c>
    </row>
    <row r="88" spans="1:17" x14ac:dyDescent="0.2">
      <c r="A88" t="s">
        <v>125</v>
      </c>
      <c r="B88" t="s">
        <v>31</v>
      </c>
      <c r="C88">
        <v>0</v>
      </c>
      <c r="D88">
        <v>0.252</v>
      </c>
      <c r="E88">
        <v>8.3000000000000007</v>
      </c>
      <c r="F88">
        <v>6.83</v>
      </c>
      <c r="G88">
        <v>1.794</v>
      </c>
      <c r="H88">
        <v>0.27700000000000002</v>
      </c>
      <c r="I88" t="s">
        <v>112</v>
      </c>
      <c r="J88">
        <v>3.1E-2</v>
      </c>
      <c r="K88">
        <v>2.0400000000000001E-2</v>
      </c>
      <c r="L88">
        <v>11.587999999999999</v>
      </c>
      <c r="M88">
        <v>7.8049999999999997</v>
      </c>
      <c r="N88" s="1">
        <v>2020000</v>
      </c>
      <c r="O88" s="1">
        <v>771</v>
      </c>
      <c r="P88" s="1">
        <v>0</v>
      </c>
      <c r="Q88" s="1">
        <v>0</v>
      </c>
    </row>
    <row r="89" spans="1:17" x14ac:dyDescent="0.2">
      <c r="A89" t="s">
        <v>126</v>
      </c>
      <c r="B89" t="s">
        <v>33</v>
      </c>
      <c r="C89">
        <v>0</v>
      </c>
      <c r="D89">
        <v>0.34300000000000003</v>
      </c>
      <c r="E89">
        <v>8.1</v>
      </c>
      <c r="F89">
        <v>5.4</v>
      </c>
      <c r="G89">
        <v>1.355</v>
      </c>
      <c r="H89">
        <v>0.41499999999999998</v>
      </c>
      <c r="I89">
        <v>3.0000000000000001E-3</v>
      </c>
      <c r="J89">
        <v>1.7000000000000001E-2</v>
      </c>
      <c r="K89">
        <v>0</v>
      </c>
      <c r="L89">
        <v>10.747</v>
      </c>
      <c r="M89">
        <v>7.0869999999999997</v>
      </c>
      <c r="N89" s="1">
        <v>1610000</v>
      </c>
      <c r="O89" s="1">
        <v>2630</v>
      </c>
      <c r="P89" s="1">
        <v>0</v>
      </c>
      <c r="Q89" s="1">
        <v>0</v>
      </c>
    </row>
    <row r="90" spans="1:17" x14ac:dyDescent="0.2">
      <c r="A90" t="s">
        <v>127</v>
      </c>
      <c r="B90" t="s">
        <v>35</v>
      </c>
      <c r="C90">
        <v>41</v>
      </c>
      <c r="D90">
        <v>1.651</v>
      </c>
      <c r="E90">
        <v>8.6</v>
      </c>
      <c r="F90">
        <v>7.89</v>
      </c>
      <c r="G90">
        <v>1.8160000000000001</v>
      </c>
      <c r="H90">
        <v>0.22600000000000001</v>
      </c>
      <c r="I90" t="s">
        <v>112</v>
      </c>
      <c r="J90">
        <v>1.621</v>
      </c>
      <c r="K90">
        <v>9.7600000000000006E-2</v>
      </c>
      <c r="L90">
        <v>20.423999999999999</v>
      </c>
      <c r="M90">
        <v>11.042</v>
      </c>
      <c r="N90" s="1">
        <v>8340000</v>
      </c>
      <c r="O90" s="1">
        <v>115000</v>
      </c>
      <c r="P90" s="1">
        <v>0</v>
      </c>
      <c r="Q90" s="1">
        <v>0</v>
      </c>
    </row>
    <row r="91" spans="1:17" x14ac:dyDescent="0.2">
      <c r="A91" t="s">
        <v>128</v>
      </c>
      <c r="B91" t="s">
        <v>37</v>
      </c>
      <c r="C91">
        <v>0</v>
      </c>
      <c r="D91">
        <v>4.2000000000000003E-2</v>
      </c>
      <c r="E91">
        <v>8.67</v>
      </c>
      <c r="F91">
        <v>7.2720000000000002</v>
      </c>
      <c r="G91">
        <v>1.845</v>
      </c>
      <c r="H91">
        <v>0.20100000000000001</v>
      </c>
      <c r="I91" t="s">
        <v>112</v>
      </c>
      <c r="J91">
        <v>6.7000000000000004E-2</v>
      </c>
      <c r="K91">
        <v>2.52E-2</v>
      </c>
      <c r="L91">
        <v>27.140999999999998</v>
      </c>
      <c r="M91">
        <v>28.863</v>
      </c>
      <c r="N91" s="1">
        <v>14100000</v>
      </c>
      <c r="O91" s="1">
        <v>23900</v>
      </c>
      <c r="P91" s="1">
        <v>0</v>
      </c>
      <c r="Q91" s="1">
        <v>0</v>
      </c>
    </row>
    <row r="92" spans="1:17" x14ac:dyDescent="0.2">
      <c r="A92" t="s">
        <v>129</v>
      </c>
      <c r="B92" t="s">
        <v>39</v>
      </c>
      <c r="C92">
        <v>20</v>
      </c>
      <c r="D92">
        <v>1.8480000000000001</v>
      </c>
      <c r="E92">
        <v>8.76</v>
      </c>
      <c r="F92">
        <v>6.0750000000000002</v>
      </c>
      <c r="G92">
        <v>1.3340000000000001</v>
      </c>
      <c r="H92">
        <v>0.317</v>
      </c>
      <c r="I92">
        <v>1.2E-2</v>
      </c>
      <c r="J92">
        <v>0.16500000000000001</v>
      </c>
      <c r="K92">
        <v>2.1399999999999999E-2</v>
      </c>
      <c r="L92">
        <v>34.061999999999998</v>
      </c>
      <c r="M92">
        <v>12.285</v>
      </c>
      <c r="N92" s="1">
        <v>1350000</v>
      </c>
      <c r="O92" s="1">
        <v>30100</v>
      </c>
      <c r="P92" s="1">
        <v>0</v>
      </c>
      <c r="Q92" s="1">
        <v>0</v>
      </c>
    </row>
    <row r="93" spans="1:17" x14ac:dyDescent="0.2">
      <c r="A93" t="s">
        <v>130</v>
      </c>
      <c r="B93" t="s">
        <v>41</v>
      </c>
      <c r="C93">
        <v>10</v>
      </c>
      <c r="D93">
        <v>0.36099999999999999</v>
      </c>
      <c r="E93">
        <v>7.3</v>
      </c>
      <c r="F93">
        <v>4.0780000000000003</v>
      </c>
      <c r="G93">
        <v>1.2749999999999999</v>
      </c>
      <c r="H93">
        <v>0.35</v>
      </c>
      <c r="I93">
        <v>0.05</v>
      </c>
      <c r="J93">
        <v>0.13500000000000001</v>
      </c>
      <c r="K93">
        <v>9.2999999999999992E-3</v>
      </c>
      <c r="L93">
        <v>31.434000000000001</v>
      </c>
      <c r="M93">
        <v>28.013999999999999</v>
      </c>
      <c r="N93" s="1">
        <v>2660000</v>
      </c>
      <c r="O93" s="1">
        <v>4390</v>
      </c>
      <c r="P93" s="1">
        <v>0</v>
      </c>
      <c r="Q93" s="1">
        <v>0</v>
      </c>
    </row>
    <row r="94" spans="1:17" x14ac:dyDescent="0.2">
      <c r="A94" t="s">
        <v>131</v>
      </c>
      <c r="B94" t="s">
        <v>43</v>
      </c>
      <c r="C94">
        <v>10</v>
      </c>
      <c r="D94">
        <v>4.2370000000000001</v>
      </c>
      <c r="E94">
        <v>8.4</v>
      </c>
      <c r="F94">
        <v>10.38</v>
      </c>
      <c r="G94">
        <v>1.2230000000000001</v>
      </c>
      <c r="H94">
        <v>0.378</v>
      </c>
      <c r="I94">
        <v>2.5999999999999999E-2</v>
      </c>
      <c r="J94">
        <v>0.72399999999999998</v>
      </c>
      <c r="K94">
        <v>8.1000000000000003E-2</v>
      </c>
      <c r="L94">
        <v>7.3360000000000003</v>
      </c>
      <c r="M94">
        <v>9.8859999999999992</v>
      </c>
      <c r="N94" s="1">
        <v>1720000</v>
      </c>
      <c r="O94" s="1">
        <v>52000</v>
      </c>
      <c r="P94" s="1">
        <v>0</v>
      </c>
      <c r="Q94" s="1">
        <v>0</v>
      </c>
    </row>
    <row r="95" spans="1:17" x14ac:dyDescent="0.2">
      <c r="A95" t="s">
        <v>132</v>
      </c>
      <c r="B95" t="s">
        <v>45</v>
      </c>
      <c r="C95">
        <v>0</v>
      </c>
      <c r="D95">
        <v>0.46500000000000002</v>
      </c>
      <c r="E95">
        <v>8.18</v>
      </c>
      <c r="F95">
        <v>25.4</v>
      </c>
      <c r="G95">
        <v>1.7470000000000001</v>
      </c>
      <c r="H95">
        <v>0.112</v>
      </c>
      <c r="I95" t="s">
        <v>112</v>
      </c>
      <c r="J95">
        <v>1.2E-2</v>
      </c>
      <c r="K95">
        <v>1.9099999999999999E-2</v>
      </c>
      <c r="L95">
        <v>3.4529999999999998</v>
      </c>
      <c r="M95">
        <v>8.4469999999999992</v>
      </c>
      <c r="N95" s="1">
        <v>4280000</v>
      </c>
      <c r="O95" s="1">
        <v>358</v>
      </c>
      <c r="P95" s="1">
        <v>0</v>
      </c>
      <c r="Q95" s="1">
        <v>0</v>
      </c>
    </row>
    <row r="96" spans="1:17" x14ac:dyDescent="0.2">
      <c r="A96" t="s">
        <v>133</v>
      </c>
      <c r="B96" t="s">
        <v>47</v>
      </c>
      <c r="C96">
        <v>52</v>
      </c>
      <c r="D96">
        <v>0.51700000000000002</v>
      </c>
      <c r="E96">
        <v>7.84</v>
      </c>
      <c r="F96">
        <v>7.6459999999999999</v>
      </c>
      <c r="G96">
        <v>1.286</v>
      </c>
      <c r="H96">
        <v>0.34699999999999998</v>
      </c>
      <c r="I96">
        <v>7.6999999999999999E-2</v>
      </c>
      <c r="J96">
        <v>1.6E-2</v>
      </c>
      <c r="K96">
        <v>8.0999999999999996E-3</v>
      </c>
      <c r="L96">
        <v>9.9459999999999997</v>
      </c>
      <c r="M96">
        <v>44.151000000000003</v>
      </c>
      <c r="N96" s="1">
        <v>5140000</v>
      </c>
      <c r="O96" s="1">
        <v>693</v>
      </c>
      <c r="P96" s="1">
        <v>0</v>
      </c>
      <c r="Q96" s="1">
        <v>0</v>
      </c>
    </row>
    <row r="97" spans="1:17" x14ac:dyDescent="0.2">
      <c r="A97" t="s">
        <v>134</v>
      </c>
      <c r="B97" t="s">
        <v>49</v>
      </c>
      <c r="C97">
        <v>85</v>
      </c>
      <c r="D97">
        <v>2.5999999999999999E-2</v>
      </c>
      <c r="E97">
        <v>8.1</v>
      </c>
      <c r="F97">
        <v>3.3140000000000001</v>
      </c>
      <c r="G97">
        <v>1.825</v>
      </c>
      <c r="H97">
        <v>0.13800000000000001</v>
      </c>
      <c r="I97" t="s">
        <v>112</v>
      </c>
      <c r="J97">
        <v>3.7749999999999999</v>
      </c>
      <c r="K97">
        <v>0.11070000000000001</v>
      </c>
      <c r="L97">
        <v>15.465999999999999</v>
      </c>
      <c r="M97">
        <v>8.8559999999999999</v>
      </c>
      <c r="N97" s="1">
        <v>4280000</v>
      </c>
      <c r="O97" s="1">
        <v>1300</v>
      </c>
      <c r="P97" s="1">
        <v>0</v>
      </c>
      <c r="Q97" s="1">
        <v>0</v>
      </c>
    </row>
    <row r="98" spans="1:17" x14ac:dyDescent="0.2">
      <c r="A98" t="s">
        <v>135</v>
      </c>
      <c r="B98" t="s">
        <v>51</v>
      </c>
      <c r="C98">
        <v>31</v>
      </c>
      <c r="D98">
        <v>1.7210000000000001</v>
      </c>
      <c r="E98">
        <v>8</v>
      </c>
      <c r="F98">
        <v>7.4930000000000003</v>
      </c>
      <c r="G98">
        <v>1.8169999999999999</v>
      </c>
      <c r="H98">
        <v>0.155</v>
      </c>
      <c r="I98" t="s">
        <v>112</v>
      </c>
      <c r="J98">
        <v>7.9000000000000001E-2</v>
      </c>
      <c r="K98">
        <v>2.5000000000000001E-2</v>
      </c>
      <c r="L98">
        <v>14.345000000000001</v>
      </c>
      <c r="M98">
        <v>10.222</v>
      </c>
      <c r="N98" s="1">
        <v>3810000</v>
      </c>
      <c r="O98" s="1">
        <v>129000</v>
      </c>
      <c r="P98" s="1">
        <v>0</v>
      </c>
      <c r="Q98" s="1">
        <v>0</v>
      </c>
    </row>
    <row r="99" spans="1:17" x14ac:dyDescent="0.2">
      <c r="A99" t="s">
        <v>136</v>
      </c>
      <c r="B99" t="s">
        <v>53</v>
      </c>
      <c r="C99">
        <v>41</v>
      </c>
      <c r="D99">
        <v>0.18099999999999999</v>
      </c>
      <c r="E99">
        <v>8.9</v>
      </c>
      <c r="F99">
        <v>6.6079999999999997</v>
      </c>
      <c r="G99">
        <v>1.714</v>
      </c>
      <c r="H99">
        <v>0.17199999999999999</v>
      </c>
      <c r="I99" t="s">
        <v>112</v>
      </c>
      <c r="J99">
        <v>1.9E-2</v>
      </c>
      <c r="K99">
        <v>1.84E-2</v>
      </c>
      <c r="L99">
        <v>1.456</v>
      </c>
      <c r="M99">
        <v>3.5070000000000001</v>
      </c>
      <c r="N99" s="1">
        <v>6520000</v>
      </c>
      <c r="O99" s="1">
        <v>0</v>
      </c>
      <c r="P99" s="1">
        <v>0</v>
      </c>
      <c r="Q99" s="1">
        <v>0</v>
      </c>
    </row>
    <row r="100" spans="1:17" x14ac:dyDescent="0.2">
      <c r="A100" t="s">
        <v>137</v>
      </c>
      <c r="B100" t="s">
        <v>55</v>
      </c>
      <c r="C100">
        <v>30</v>
      </c>
      <c r="D100">
        <v>0.80700000000000005</v>
      </c>
      <c r="E100">
        <v>8.1999999999999993</v>
      </c>
      <c r="F100">
        <v>7.2720000000000002</v>
      </c>
      <c r="G100">
        <v>1.331</v>
      </c>
      <c r="H100">
        <v>0.64700000000000002</v>
      </c>
      <c r="I100">
        <v>0.45900000000000002</v>
      </c>
      <c r="J100">
        <v>0.11600000000000001</v>
      </c>
      <c r="K100">
        <v>1.3100000000000001E-2</v>
      </c>
      <c r="L100">
        <v>29.202999999999999</v>
      </c>
      <c r="M100">
        <v>43.694000000000003</v>
      </c>
      <c r="N100" s="1">
        <v>1500000</v>
      </c>
      <c r="O100" s="1">
        <v>3740</v>
      </c>
      <c r="P100" s="1">
        <v>0</v>
      </c>
      <c r="Q100" s="1">
        <v>0</v>
      </c>
    </row>
    <row r="101" spans="1:17" x14ac:dyDescent="0.2">
      <c r="A101" t="s">
        <v>138</v>
      </c>
      <c r="B101" t="s">
        <v>57</v>
      </c>
      <c r="C101">
        <v>10</v>
      </c>
      <c r="D101">
        <v>0.621</v>
      </c>
      <c r="E101">
        <v>8.1999999999999993</v>
      </c>
      <c r="F101">
        <v>7.673</v>
      </c>
      <c r="G101">
        <v>1.3340000000000001</v>
      </c>
      <c r="H101">
        <v>0.69899999999999995</v>
      </c>
      <c r="I101">
        <v>0.44</v>
      </c>
      <c r="J101">
        <v>0.111</v>
      </c>
      <c r="K101">
        <v>1.4999999999999999E-2</v>
      </c>
      <c r="L101">
        <v>29.753</v>
      </c>
      <c r="M101">
        <v>44.142000000000003</v>
      </c>
      <c r="N101" s="1">
        <v>2080000</v>
      </c>
      <c r="O101" s="1">
        <v>5510</v>
      </c>
      <c r="P101" s="1">
        <v>0</v>
      </c>
      <c r="Q101" s="1">
        <v>0</v>
      </c>
    </row>
    <row r="102" spans="1:17" x14ac:dyDescent="0.2">
      <c r="A102" t="s">
        <v>139</v>
      </c>
      <c r="B102" t="s">
        <v>59</v>
      </c>
      <c r="C102">
        <v>0</v>
      </c>
      <c r="D102">
        <v>0.20899999999999999</v>
      </c>
      <c r="E102">
        <v>8.3000000000000007</v>
      </c>
      <c r="F102">
        <v>5.3209999999999997</v>
      </c>
      <c r="G102">
        <v>1.6930000000000001</v>
      </c>
      <c r="H102">
        <v>0.189</v>
      </c>
      <c r="I102" t="s">
        <v>112</v>
      </c>
      <c r="J102">
        <v>2.8000000000000001E-2</v>
      </c>
      <c r="K102">
        <v>1.8700000000000001E-2</v>
      </c>
      <c r="L102">
        <v>24.542999999999999</v>
      </c>
      <c r="M102">
        <v>14.683999999999999</v>
      </c>
      <c r="N102" s="1">
        <v>4640000</v>
      </c>
      <c r="O102" s="1">
        <v>9730</v>
      </c>
      <c r="P102" s="1">
        <v>0</v>
      </c>
      <c r="Q102" s="1">
        <v>0</v>
      </c>
    </row>
    <row r="103" spans="1:17" x14ac:dyDescent="0.2">
      <c r="A103" t="s">
        <v>140</v>
      </c>
      <c r="B103" t="s">
        <v>61</v>
      </c>
      <c r="C103">
        <v>52</v>
      </c>
      <c r="D103">
        <v>0.184</v>
      </c>
      <c r="E103">
        <v>8.4</v>
      </c>
      <c r="F103">
        <v>4.6790000000000003</v>
      </c>
      <c r="G103">
        <v>1.319</v>
      </c>
      <c r="H103">
        <v>0.40300000000000002</v>
      </c>
      <c r="I103">
        <v>8.9999999999999993E-3</v>
      </c>
      <c r="J103">
        <v>3.5999999999999997E-2</v>
      </c>
      <c r="K103">
        <v>2.8E-3</v>
      </c>
      <c r="L103">
        <v>13.425000000000001</v>
      </c>
      <c r="M103">
        <v>7.4240000000000004</v>
      </c>
      <c r="N103" s="1">
        <v>1710000</v>
      </c>
      <c r="O103" s="1">
        <v>5340</v>
      </c>
      <c r="P103" s="1">
        <v>0</v>
      </c>
      <c r="Q103" s="1">
        <v>0</v>
      </c>
    </row>
    <row r="104" spans="1:17" x14ac:dyDescent="0.2">
      <c r="A104" t="s">
        <v>141</v>
      </c>
      <c r="B104" t="s">
        <v>63</v>
      </c>
      <c r="C104">
        <v>0</v>
      </c>
      <c r="D104">
        <v>0.38400000000000001</v>
      </c>
      <c r="E104">
        <v>8.1300000000000008</v>
      </c>
      <c r="F104">
        <v>8.3620000000000001</v>
      </c>
      <c r="G104">
        <v>1.8520000000000001</v>
      </c>
      <c r="H104">
        <v>0.34499999999999997</v>
      </c>
      <c r="I104" t="s">
        <v>112</v>
      </c>
      <c r="J104">
        <v>2.3E-2</v>
      </c>
      <c r="K104">
        <v>1.9300000000000001E-2</v>
      </c>
      <c r="L104">
        <v>15.926</v>
      </c>
      <c r="M104">
        <v>6.8049999999999997</v>
      </c>
      <c r="N104" s="1">
        <v>5790000</v>
      </c>
      <c r="O104" s="1">
        <v>668</v>
      </c>
      <c r="P104" s="1">
        <v>0</v>
      </c>
      <c r="Q104" s="1">
        <v>0</v>
      </c>
    </row>
    <row r="105" spans="1:17" x14ac:dyDescent="0.2">
      <c r="A105" t="s">
        <v>142</v>
      </c>
      <c r="B105" t="s">
        <v>65</v>
      </c>
      <c r="C105">
        <v>0</v>
      </c>
      <c r="D105">
        <v>0</v>
      </c>
      <c r="E105">
        <v>7.9</v>
      </c>
      <c r="F105">
        <v>4.492</v>
      </c>
      <c r="G105">
        <v>1.8140000000000001</v>
      </c>
      <c r="H105">
        <v>0.27400000000000002</v>
      </c>
      <c r="I105" t="s">
        <v>112</v>
      </c>
      <c r="J105">
        <v>1.7230000000000001</v>
      </c>
      <c r="K105">
        <v>0.14580000000000001</v>
      </c>
      <c r="L105">
        <v>14.992000000000001</v>
      </c>
      <c r="M105">
        <v>13.148999999999999</v>
      </c>
      <c r="N105" s="1">
        <v>8470000</v>
      </c>
      <c r="O105" s="1">
        <v>3020</v>
      </c>
      <c r="P105" s="1">
        <v>0</v>
      </c>
      <c r="Q105" s="1">
        <v>0</v>
      </c>
    </row>
    <row r="106" spans="1:17" x14ac:dyDescent="0.2">
      <c r="A106" t="s">
        <v>143</v>
      </c>
      <c r="B106" t="s">
        <v>67</v>
      </c>
      <c r="C106">
        <v>52</v>
      </c>
      <c r="D106">
        <v>0.221</v>
      </c>
      <c r="E106">
        <v>8.1</v>
      </c>
      <c r="F106">
        <v>2.86</v>
      </c>
      <c r="G106">
        <v>1.302</v>
      </c>
      <c r="H106">
        <v>0.36599999999999999</v>
      </c>
      <c r="I106">
        <v>3.3000000000000002E-2</v>
      </c>
      <c r="J106">
        <v>2.875</v>
      </c>
      <c r="K106">
        <v>8.48E-2</v>
      </c>
      <c r="L106">
        <v>8.4130000000000003</v>
      </c>
      <c r="M106">
        <v>9.1219999999999999</v>
      </c>
      <c r="N106" s="1">
        <v>1320000</v>
      </c>
      <c r="O106" s="1">
        <v>579</v>
      </c>
      <c r="P106" s="1">
        <v>0</v>
      </c>
      <c r="Q106" s="1">
        <v>0</v>
      </c>
    </row>
    <row r="107" spans="1:17" x14ac:dyDescent="0.2">
      <c r="A107" t="s">
        <v>144</v>
      </c>
      <c r="B107" t="s">
        <v>69</v>
      </c>
      <c r="C107">
        <v>73</v>
      </c>
      <c r="D107">
        <v>0.14599999999999999</v>
      </c>
      <c r="E107">
        <v>8.3000000000000007</v>
      </c>
      <c r="F107">
        <v>5.6340000000000003</v>
      </c>
      <c r="G107">
        <v>1.839</v>
      </c>
      <c r="H107">
        <v>0.154</v>
      </c>
      <c r="I107" t="s">
        <v>112</v>
      </c>
      <c r="J107">
        <v>0.02</v>
      </c>
      <c r="K107">
        <v>1.8599999999999998E-2</v>
      </c>
      <c r="L107">
        <v>24.654</v>
      </c>
      <c r="M107">
        <v>14.974</v>
      </c>
      <c r="N107" s="1">
        <v>3970000</v>
      </c>
      <c r="O107" s="1">
        <v>1120</v>
      </c>
      <c r="P107" s="1">
        <v>0</v>
      </c>
      <c r="Q107" s="1">
        <v>0</v>
      </c>
    </row>
    <row r="108" spans="1:17" x14ac:dyDescent="0.2">
      <c r="A108" t="s">
        <v>145</v>
      </c>
      <c r="B108" t="s">
        <v>71</v>
      </c>
      <c r="C108">
        <v>10</v>
      </c>
      <c r="D108">
        <v>1.8360000000000001</v>
      </c>
      <c r="E108">
        <v>8.34</v>
      </c>
      <c r="F108">
        <v>4.3579999999999997</v>
      </c>
      <c r="G108">
        <v>1.347</v>
      </c>
      <c r="H108">
        <v>0.378</v>
      </c>
      <c r="I108">
        <v>1.7000000000000001E-2</v>
      </c>
      <c r="J108">
        <v>1.67</v>
      </c>
      <c r="K108">
        <v>6.8199999999999997E-2</v>
      </c>
      <c r="L108">
        <v>14.074999999999999</v>
      </c>
      <c r="M108">
        <v>12.026</v>
      </c>
      <c r="N108" s="1">
        <v>977000</v>
      </c>
      <c r="O108" s="1">
        <v>7670</v>
      </c>
      <c r="P108" s="1">
        <v>0</v>
      </c>
      <c r="Q108" s="1">
        <v>0</v>
      </c>
    </row>
    <row r="109" spans="1:17" x14ac:dyDescent="0.2">
      <c r="A109" t="s">
        <v>146</v>
      </c>
      <c r="B109" t="s">
        <v>73</v>
      </c>
      <c r="C109">
        <v>0</v>
      </c>
      <c r="D109">
        <v>0.36899999999999999</v>
      </c>
      <c r="E109">
        <v>8</v>
      </c>
      <c r="F109">
        <v>7.2530000000000001</v>
      </c>
      <c r="G109">
        <v>1.24</v>
      </c>
      <c r="H109">
        <v>0.4</v>
      </c>
      <c r="I109">
        <v>8.1000000000000003E-2</v>
      </c>
      <c r="J109">
        <v>3.9E-2</v>
      </c>
      <c r="K109">
        <v>5.7999999999999996E-3</v>
      </c>
      <c r="L109">
        <v>8.5619999999999994</v>
      </c>
      <c r="M109">
        <v>4.9630000000000001</v>
      </c>
      <c r="N109" s="1">
        <v>1640000</v>
      </c>
      <c r="O109" s="1">
        <v>2490</v>
      </c>
      <c r="P109" s="1">
        <v>0</v>
      </c>
      <c r="Q109" s="1">
        <v>0</v>
      </c>
    </row>
    <row r="110" spans="1:17" x14ac:dyDescent="0.2">
      <c r="A110" t="s">
        <v>147</v>
      </c>
      <c r="B110" t="s">
        <v>3</v>
      </c>
      <c r="C110">
        <v>1500</v>
      </c>
      <c r="D110">
        <v>0.16500000000000001</v>
      </c>
      <c r="E110">
        <v>7.28</v>
      </c>
      <c r="F110">
        <v>2.5830000000000002</v>
      </c>
      <c r="G110">
        <v>1.2170000000000001</v>
      </c>
      <c r="H110">
        <v>0.56899999999999995</v>
      </c>
      <c r="I110">
        <v>8.3000000000000004E-2</v>
      </c>
      <c r="J110">
        <v>15.872</v>
      </c>
      <c r="K110">
        <v>5.9200000000000003E-2</v>
      </c>
      <c r="L110">
        <v>19.018000000000001</v>
      </c>
      <c r="M110">
        <v>21.774999999999999</v>
      </c>
      <c r="N110" s="1">
        <v>4440000</v>
      </c>
      <c r="O110" s="1">
        <v>0</v>
      </c>
      <c r="P110" s="1">
        <v>0</v>
      </c>
      <c r="Q110" s="1">
        <v>0</v>
      </c>
    </row>
    <row r="111" spans="1:17" x14ac:dyDescent="0.2">
      <c r="A111" t="s">
        <v>148</v>
      </c>
      <c r="B111" t="s">
        <v>5</v>
      </c>
      <c r="C111">
        <v>74</v>
      </c>
      <c r="D111">
        <v>0.53800000000000003</v>
      </c>
      <c r="E111">
        <v>8</v>
      </c>
      <c r="F111">
        <v>2.6190000000000002</v>
      </c>
      <c r="G111">
        <v>1.5589999999999999</v>
      </c>
      <c r="H111">
        <v>0.33400000000000002</v>
      </c>
      <c r="I111">
        <v>0.40200000000000002</v>
      </c>
      <c r="J111">
        <v>8.5809999999999995</v>
      </c>
      <c r="K111">
        <v>8.4000000000000005E-2</v>
      </c>
      <c r="L111">
        <v>14.673999999999999</v>
      </c>
      <c r="M111">
        <v>18.248999999999999</v>
      </c>
      <c r="N111" s="1">
        <v>10800000</v>
      </c>
      <c r="O111" s="1">
        <v>18000</v>
      </c>
      <c r="P111" s="1">
        <v>0</v>
      </c>
      <c r="Q111" s="1">
        <v>0</v>
      </c>
    </row>
    <row r="112" spans="1:17" x14ac:dyDescent="0.2">
      <c r="A112" t="s">
        <v>149</v>
      </c>
      <c r="B112" t="s">
        <v>7</v>
      </c>
      <c r="C112">
        <v>20</v>
      </c>
      <c r="D112">
        <v>0.40500000000000003</v>
      </c>
      <c r="E112">
        <v>8.3000000000000007</v>
      </c>
      <c r="F112">
        <v>3.2330000000000001</v>
      </c>
      <c r="G112">
        <v>1.1479999999999999</v>
      </c>
      <c r="H112">
        <v>0.48</v>
      </c>
      <c r="I112">
        <v>-1.7999999999999999E-2</v>
      </c>
      <c r="J112">
        <v>4.5149999999999997</v>
      </c>
      <c r="K112">
        <v>8.8400000000000006E-2</v>
      </c>
      <c r="L112">
        <v>24.422000000000001</v>
      </c>
      <c r="M112">
        <v>14.683</v>
      </c>
      <c r="N112" s="1">
        <v>2650000</v>
      </c>
      <c r="O112" s="1">
        <v>737</v>
      </c>
      <c r="P112" s="1">
        <v>0</v>
      </c>
      <c r="Q112" s="1">
        <v>0</v>
      </c>
    </row>
    <row r="113" spans="1:17" x14ac:dyDescent="0.2">
      <c r="A113" t="s">
        <v>150</v>
      </c>
      <c r="B113" t="s">
        <v>9</v>
      </c>
      <c r="C113">
        <v>220</v>
      </c>
      <c r="D113">
        <v>0.75</v>
      </c>
      <c r="E113">
        <v>8.6</v>
      </c>
      <c r="F113">
        <v>6.0730000000000004</v>
      </c>
      <c r="G113">
        <v>1.214</v>
      </c>
      <c r="H113">
        <v>0.45800000000000002</v>
      </c>
      <c r="I113">
        <v>-8.0000000000000002E-3</v>
      </c>
      <c r="J113">
        <v>2.7E-2</v>
      </c>
      <c r="K113">
        <v>1E-4</v>
      </c>
      <c r="L113">
        <v>24.867999999999999</v>
      </c>
      <c r="M113">
        <v>17.981999999999999</v>
      </c>
      <c r="N113" s="1">
        <v>10100000</v>
      </c>
      <c r="O113" s="1">
        <v>43900</v>
      </c>
      <c r="P113" s="1">
        <v>0</v>
      </c>
      <c r="Q113" s="1">
        <v>0</v>
      </c>
    </row>
    <row r="114" spans="1:17" x14ac:dyDescent="0.2">
      <c r="A114" t="s">
        <v>151</v>
      </c>
      <c r="B114" t="s">
        <v>11</v>
      </c>
      <c r="C114">
        <v>10</v>
      </c>
      <c r="D114">
        <v>0.27</v>
      </c>
      <c r="E114">
        <v>7.9</v>
      </c>
      <c r="F114">
        <v>3.7080000000000002</v>
      </c>
      <c r="G114">
        <v>1.089</v>
      </c>
      <c r="H114">
        <v>0.48399999999999999</v>
      </c>
      <c r="I114">
        <v>7.6999999999999999E-2</v>
      </c>
      <c r="J114">
        <v>9.9260000000000002</v>
      </c>
      <c r="K114">
        <v>8.7099999999999997E-2</v>
      </c>
      <c r="L114">
        <v>21.219000000000001</v>
      </c>
      <c r="M114">
        <v>38.866</v>
      </c>
      <c r="N114" s="1">
        <v>959</v>
      </c>
      <c r="O114" s="1">
        <v>0</v>
      </c>
      <c r="P114" s="1">
        <v>0</v>
      </c>
      <c r="Q114" s="1">
        <v>0</v>
      </c>
    </row>
    <row r="115" spans="1:17" x14ac:dyDescent="0.2">
      <c r="A115" t="s">
        <v>152</v>
      </c>
      <c r="B115" t="s">
        <v>13</v>
      </c>
      <c r="C115">
        <v>0</v>
      </c>
      <c r="D115">
        <v>1.768</v>
      </c>
      <c r="E115">
        <v>8.3000000000000007</v>
      </c>
      <c r="F115">
        <v>6.0110000000000001</v>
      </c>
      <c r="G115">
        <v>1.569</v>
      </c>
      <c r="H115">
        <v>0.44800000000000001</v>
      </c>
      <c r="I115">
        <v>5.09</v>
      </c>
      <c r="J115">
        <v>-5.0000000000000001E-3</v>
      </c>
      <c r="K115">
        <v>5.1000000000000004E-3</v>
      </c>
      <c r="L115">
        <v>14.9</v>
      </c>
      <c r="M115">
        <v>11.837999999999999</v>
      </c>
      <c r="N115" s="1">
        <v>2190000</v>
      </c>
      <c r="O115" s="1">
        <v>33400</v>
      </c>
      <c r="P115" s="1">
        <v>0</v>
      </c>
      <c r="Q115" s="1">
        <v>0</v>
      </c>
    </row>
    <row r="116" spans="1:17" x14ac:dyDescent="0.2">
      <c r="A116" t="s">
        <v>153</v>
      </c>
      <c r="B116" t="s">
        <v>15</v>
      </c>
      <c r="C116">
        <v>0</v>
      </c>
      <c r="D116">
        <v>0.153</v>
      </c>
      <c r="E116">
        <v>8.3000000000000007</v>
      </c>
      <c r="F116">
        <v>4.8940000000000001</v>
      </c>
      <c r="G116">
        <v>1.6180000000000001</v>
      </c>
      <c r="H116">
        <v>0.33400000000000002</v>
      </c>
      <c r="I116">
        <v>0.64600000000000002</v>
      </c>
      <c r="J116">
        <v>8.3000000000000004E-2</v>
      </c>
      <c r="K116">
        <v>1.09E-2</v>
      </c>
      <c r="L116">
        <v>19.196999999999999</v>
      </c>
      <c r="M116">
        <v>22.158000000000001</v>
      </c>
      <c r="N116" s="1">
        <v>130000</v>
      </c>
      <c r="O116" s="1">
        <v>551</v>
      </c>
      <c r="P116" s="1">
        <v>0</v>
      </c>
      <c r="Q116" s="1">
        <v>0</v>
      </c>
    </row>
    <row r="117" spans="1:17" x14ac:dyDescent="0.2">
      <c r="A117" t="s">
        <v>154</v>
      </c>
      <c r="B117" t="s">
        <v>17</v>
      </c>
      <c r="C117">
        <v>210</v>
      </c>
      <c r="D117">
        <v>2.7749999999999999</v>
      </c>
      <c r="E117">
        <v>8.6</v>
      </c>
      <c r="F117">
        <v>6.0359999999999996</v>
      </c>
      <c r="G117">
        <v>1.1419999999999999</v>
      </c>
      <c r="H117">
        <v>0.53300000000000003</v>
      </c>
      <c r="I117">
        <v>-0.01</v>
      </c>
      <c r="J117">
        <v>4.0000000000000001E-3</v>
      </c>
      <c r="K117">
        <v>5.1000000000000004E-3</v>
      </c>
      <c r="L117">
        <v>25.696999999999999</v>
      </c>
      <c r="M117">
        <v>21.870999999999999</v>
      </c>
      <c r="N117" s="1">
        <v>6130000</v>
      </c>
      <c r="O117" s="1">
        <v>242000</v>
      </c>
      <c r="P117" s="1">
        <v>0</v>
      </c>
      <c r="Q117" s="1">
        <v>0</v>
      </c>
    </row>
    <row r="118" spans="1:17" x14ac:dyDescent="0.2">
      <c r="A118" t="s">
        <v>155</v>
      </c>
      <c r="B118" t="s">
        <v>19</v>
      </c>
      <c r="C118">
        <v>74</v>
      </c>
      <c r="D118">
        <v>0.24199999999999999</v>
      </c>
      <c r="E118">
        <v>8.3000000000000007</v>
      </c>
      <c r="F118">
        <v>5.2439999999999998</v>
      </c>
      <c r="G118">
        <v>1.4630000000000001</v>
      </c>
      <c r="H118">
        <v>0.313</v>
      </c>
      <c r="I118">
        <v>1.0209999999999999</v>
      </c>
      <c r="J118">
        <v>-8.9999999999999993E-3</v>
      </c>
      <c r="K118">
        <v>3.0000000000000001E-3</v>
      </c>
      <c r="L118">
        <v>25.219000000000001</v>
      </c>
      <c r="M118">
        <v>16.597000000000001</v>
      </c>
      <c r="N118" s="1">
        <v>4140000</v>
      </c>
      <c r="O118" s="1">
        <v>1310</v>
      </c>
      <c r="P118" s="1">
        <v>0</v>
      </c>
      <c r="Q118" s="1">
        <v>0</v>
      </c>
    </row>
    <row r="119" spans="1:17" x14ac:dyDescent="0.2">
      <c r="A119" t="s">
        <v>156</v>
      </c>
      <c r="B119" t="s">
        <v>23</v>
      </c>
      <c r="C119">
        <v>63</v>
      </c>
      <c r="D119">
        <v>1.327</v>
      </c>
      <c r="E119">
        <v>7.5</v>
      </c>
      <c r="F119">
        <v>9.1280000000000001</v>
      </c>
      <c r="G119">
        <v>1.2</v>
      </c>
      <c r="H119">
        <v>0.92100000000000004</v>
      </c>
      <c r="I119">
        <v>0.53200000000000003</v>
      </c>
      <c r="J119">
        <v>0.04</v>
      </c>
      <c r="K119">
        <v>9.1000000000000004E-3</v>
      </c>
      <c r="L119">
        <v>9.2889999999999997</v>
      </c>
      <c r="M119">
        <v>11.824999999999999</v>
      </c>
      <c r="N119" s="1">
        <v>836000</v>
      </c>
      <c r="O119" s="1">
        <v>4140</v>
      </c>
      <c r="P119" s="1">
        <v>0</v>
      </c>
      <c r="Q119" s="1">
        <v>0</v>
      </c>
    </row>
    <row r="120" spans="1:17" x14ac:dyDescent="0.2">
      <c r="A120" t="s">
        <v>157</v>
      </c>
      <c r="B120" t="s">
        <v>25</v>
      </c>
      <c r="C120">
        <v>52</v>
      </c>
      <c r="D120">
        <v>0.32200000000000001</v>
      </c>
      <c r="E120">
        <v>8.1999999999999993</v>
      </c>
      <c r="F120">
        <v>4.1500000000000004</v>
      </c>
      <c r="G120">
        <v>1.387</v>
      </c>
      <c r="H120">
        <v>0.34</v>
      </c>
      <c r="I120">
        <v>0.502</v>
      </c>
      <c r="J120">
        <v>-5.0000000000000001E-3</v>
      </c>
      <c r="K120">
        <v>3.8E-3</v>
      </c>
      <c r="L120">
        <v>24.535</v>
      </c>
      <c r="M120">
        <v>17.670000000000002</v>
      </c>
      <c r="N120" s="1">
        <v>5290000</v>
      </c>
      <c r="O120" s="1">
        <v>2190</v>
      </c>
      <c r="P120" s="1">
        <v>0</v>
      </c>
      <c r="Q120" s="1">
        <v>0</v>
      </c>
    </row>
    <row r="121" spans="1:17" x14ac:dyDescent="0.2">
      <c r="A121" t="s">
        <v>158</v>
      </c>
      <c r="B121" t="s">
        <v>27</v>
      </c>
      <c r="C121">
        <v>0</v>
      </c>
      <c r="D121">
        <v>0.20699999999999999</v>
      </c>
      <c r="E121">
        <v>8.9</v>
      </c>
      <c r="F121">
        <v>5.1189999999999998</v>
      </c>
      <c r="G121">
        <v>1.802</v>
      </c>
      <c r="H121">
        <v>0.36899999999999999</v>
      </c>
      <c r="I121">
        <v>7.306</v>
      </c>
      <c r="J121">
        <v>4.8000000000000001E-2</v>
      </c>
      <c r="K121">
        <v>3.5999999999999997E-2</v>
      </c>
      <c r="L121">
        <v>10.869</v>
      </c>
      <c r="M121">
        <v>33.164999999999999</v>
      </c>
      <c r="N121" s="1">
        <v>2100</v>
      </c>
      <c r="O121" s="1">
        <v>0</v>
      </c>
      <c r="P121" s="1">
        <v>0</v>
      </c>
      <c r="Q121" s="1">
        <v>0</v>
      </c>
    </row>
    <row r="122" spans="1:17" x14ac:dyDescent="0.2">
      <c r="A122" t="s">
        <v>159</v>
      </c>
      <c r="B122" t="s">
        <v>29</v>
      </c>
      <c r="C122">
        <v>10</v>
      </c>
      <c r="D122">
        <v>0.157</v>
      </c>
      <c r="E122">
        <v>7.71</v>
      </c>
      <c r="F122">
        <v>6.7130000000000001</v>
      </c>
      <c r="G122">
        <v>1.64</v>
      </c>
      <c r="H122">
        <v>0.29399999999999998</v>
      </c>
      <c r="I122">
        <v>0.78400000000000003</v>
      </c>
      <c r="J122">
        <v>0</v>
      </c>
      <c r="K122">
        <v>2.2000000000000001E-3</v>
      </c>
      <c r="L122">
        <v>2.4729999999999999</v>
      </c>
      <c r="M122">
        <v>43.475000000000001</v>
      </c>
      <c r="N122" s="1">
        <v>0</v>
      </c>
      <c r="O122" s="1">
        <v>0</v>
      </c>
      <c r="P122" s="1">
        <v>0</v>
      </c>
      <c r="Q122" s="1">
        <v>0</v>
      </c>
    </row>
    <row r="123" spans="1:17" x14ac:dyDescent="0.2">
      <c r="A123" t="s">
        <v>160</v>
      </c>
      <c r="B123" t="s">
        <v>31</v>
      </c>
      <c r="C123">
        <v>140</v>
      </c>
      <c r="D123">
        <v>0.30299999999999999</v>
      </c>
      <c r="E123">
        <v>9</v>
      </c>
      <c r="F123">
        <v>6.4950000000000001</v>
      </c>
      <c r="G123">
        <v>1.518</v>
      </c>
      <c r="H123">
        <v>0.47699999999999998</v>
      </c>
      <c r="I123">
        <v>0.69099999999999995</v>
      </c>
      <c r="J123">
        <v>1.2E-2</v>
      </c>
      <c r="K123">
        <v>7.9000000000000008E-3</v>
      </c>
      <c r="L123">
        <v>10.571</v>
      </c>
      <c r="M123">
        <v>12.461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2">
      <c r="A124" t="s">
        <v>161</v>
      </c>
      <c r="B124" t="s">
        <v>33</v>
      </c>
      <c r="C124">
        <v>31</v>
      </c>
      <c r="D124">
        <v>0.45500000000000002</v>
      </c>
      <c r="E124">
        <v>8.4</v>
      </c>
      <c r="F124">
        <v>4.9939999999999998</v>
      </c>
      <c r="G124">
        <v>1.1439999999999999</v>
      </c>
      <c r="H124">
        <v>0.49199999999999999</v>
      </c>
      <c r="I124">
        <v>-2E-3</v>
      </c>
      <c r="J124">
        <v>1.0999999999999999E-2</v>
      </c>
      <c r="K124">
        <v>3.0000000000000001E-3</v>
      </c>
      <c r="L124">
        <v>10.47</v>
      </c>
      <c r="M124">
        <v>8.9879999999999995</v>
      </c>
      <c r="N124" s="1">
        <v>1440000</v>
      </c>
      <c r="O124" s="1">
        <v>3110</v>
      </c>
      <c r="P124" s="1">
        <v>0</v>
      </c>
      <c r="Q124" s="1">
        <v>0</v>
      </c>
    </row>
    <row r="125" spans="1:17" x14ac:dyDescent="0.2">
      <c r="A125" t="s">
        <v>162</v>
      </c>
      <c r="B125" t="s">
        <v>35</v>
      </c>
      <c r="C125">
        <v>0</v>
      </c>
      <c r="D125">
        <v>5.1950000000000003</v>
      </c>
      <c r="E125">
        <v>8.31</v>
      </c>
      <c r="F125">
        <v>6.8449999999999998</v>
      </c>
      <c r="G125">
        <v>1.6850000000000001</v>
      </c>
      <c r="H125">
        <v>0.41499999999999998</v>
      </c>
      <c r="I125">
        <v>0.75900000000000001</v>
      </c>
      <c r="J125">
        <v>1.306</v>
      </c>
      <c r="K125">
        <v>7.46E-2</v>
      </c>
      <c r="L125">
        <v>20.806000000000001</v>
      </c>
      <c r="M125">
        <v>10.601000000000001</v>
      </c>
      <c r="N125" s="1">
        <v>2510000</v>
      </c>
      <c r="O125" s="1">
        <v>47500</v>
      </c>
      <c r="P125" s="1">
        <v>0</v>
      </c>
      <c r="Q125" s="1">
        <v>0</v>
      </c>
    </row>
    <row r="126" spans="1:17" x14ac:dyDescent="0.2">
      <c r="A126" t="s">
        <v>163</v>
      </c>
      <c r="B126" t="s">
        <v>37</v>
      </c>
      <c r="C126">
        <v>10</v>
      </c>
      <c r="D126">
        <v>0.34699999999999998</v>
      </c>
      <c r="E126">
        <v>8.6300000000000008</v>
      </c>
      <c r="F126">
        <v>6.3490000000000002</v>
      </c>
      <c r="G126">
        <v>1.3540000000000001</v>
      </c>
      <c r="H126">
        <v>0.42299999999999999</v>
      </c>
      <c r="I126">
        <v>0.621</v>
      </c>
      <c r="J126">
        <v>4.0000000000000001E-3</v>
      </c>
      <c r="K126">
        <v>2.8E-3</v>
      </c>
      <c r="L126">
        <v>20.992000000000001</v>
      </c>
      <c r="M126">
        <v>26.53</v>
      </c>
      <c r="N126" s="1">
        <v>3100000</v>
      </c>
      <c r="O126" s="1">
        <v>3480</v>
      </c>
      <c r="P126" s="1">
        <v>0</v>
      </c>
      <c r="Q126" s="1">
        <v>0</v>
      </c>
    </row>
    <row r="127" spans="1:17" x14ac:dyDescent="0.2">
      <c r="A127" t="s">
        <v>164</v>
      </c>
      <c r="B127" t="s">
        <v>39</v>
      </c>
      <c r="C127">
        <v>270</v>
      </c>
      <c r="D127">
        <v>13.64</v>
      </c>
      <c r="E127">
        <v>8.3800000000000008</v>
      </c>
      <c r="F127">
        <v>5.8330000000000002</v>
      </c>
      <c r="G127">
        <v>1.1180000000000001</v>
      </c>
      <c r="H127">
        <v>0.63300000000000001</v>
      </c>
      <c r="I127">
        <v>6.0000000000000001E-3</v>
      </c>
      <c r="J127">
        <v>4.7E-2</v>
      </c>
      <c r="K127">
        <v>9.5999999999999992E-3</v>
      </c>
      <c r="L127">
        <v>33.006999999999998</v>
      </c>
      <c r="M127">
        <v>14.795999999999999</v>
      </c>
      <c r="N127" s="1">
        <v>5100000</v>
      </c>
      <c r="O127" s="1">
        <v>206000</v>
      </c>
      <c r="P127" s="1">
        <v>0</v>
      </c>
      <c r="Q127" s="1">
        <v>0</v>
      </c>
    </row>
    <row r="128" spans="1:17" x14ac:dyDescent="0.2">
      <c r="A128" t="s">
        <v>165</v>
      </c>
      <c r="B128" t="s">
        <v>41</v>
      </c>
      <c r="C128">
        <v>10</v>
      </c>
      <c r="D128">
        <v>0.438</v>
      </c>
      <c r="E128">
        <v>8.6999999999999993</v>
      </c>
      <c r="F128">
        <v>3.6989999999999998</v>
      </c>
      <c r="G128">
        <v>1.1910000000000001</v>
      </c>
      <c r="H128">
        <v>0.50900000000000001</v>
      </c>
      <c r="I128">
        <v>6.0999999999999999E-2</v>
      </c>
      <c r="J128">
        <v>1.9E-2</v>
      </c>
      <c r="K128">
        <v>7.0000000000000001E-3</v>
      </c>
      <c r="L128">
        <v>29.309000000000001</v>
      </c>
      <c r="M128">
        <v>22.370999999999999</v>
      </c>
      <c r="N128" s="1">
        <v>5930000</v>
      </c>
      <c r="O128" s="1">
        <v>19600</v>
      </c>
      <c r="P128" s="1">
        <v>0</v>
      </c>
      <c r="Q128" s="1">
        <v>0</v>
      </c>
    </row>
    <row r="129" spans="1:17" x14ac:dyDescent="0.2">
      <c r="A129" t="s">
        <v>166</v>
      </c>
      <c r="B129" t="s">
        <v>43</v>
      </c>
      <c r="C129">
        <v>10</v>
      </c>
      <c r="D129">
        <v>11.04</v>
      </c>
      <c r="E129">
        <v>8.6</v>
      </c>
      <c r="F129">
        <v>9.2650000000000006</v>
      </c>
      <c r="G129">
        <v>1.224</v>
      </c>
      <c r="H129">
        <v>0.50900000000000001</v>
      </c>
      <c r="I129">
        <v>-1.7999999999999999E-2</v>
      </c>
      <c r="J129">
        <v>0.316</v>
      </c>
      <c r="K129">
        <v>4.8800000000000003E-2</v>
      </c>
      <c r="L129">
        <v>7.6980000000000004</v>
      </c>
      <c r="M129">
        <v>9.8000000000000007</v>
      </c>
      <c r="N129" s="1">
        <v>1160000</v>
      </c>
      <c r="O129" s="1">
        <v>15200</v>
      </c>
      <c r="P129" s="1">
        <v>0</v>
      </c>
      <c r="Q129" s="1">
        <v>0</v>
      </c>
    </row>
    <row r="130" spans="1:17" x14ac:dyDescent="0.2">
      <c r="A130" t="s">
        <v>167</v>
      </c>
      <c r="B130" t="s">
        <v>45</v>
      </c>
      <c r="C130">
        <v>10</v>
      </c>
      <c r="D130">
        <v>0.27</v>
      </c>
      <c r="E130">
        <v>7.76</v>
      </c>
      <c r="F130">
        <v>6.3559999999999999</v>
      </c>
      <c r="G130">
        <v>1.419</v>
      </c>
      <c r="H130">
        <v>0.372</v>
      </c>
      <c r="I130">
        <v>1.1719999999999999</v>
      </c>
      <c r="J130">
        <v>-8.0000000000000002E-3</v>
      </c>
      <c r="K130">
        <v>3.2000000000000002E-3</v>
      </c>
      <c r="L130">
        <v>3.766</v>
      </c>
      <c r="M130">
        <v>9.2940000000000005</v>
      </c>
      <c r="N130" s="1">
        <v>4900000</v>
      </c>
      <c r="O130" s="1">
        <v>1680</v>
      </c>
      <c r="P130" s="1">
        <v>0</v>
      </c>
      <c r="Q130" s="1">
        <v>0</v>
      </c>
    </row>
    <row r="131" spans="1:17" x14ac:dyDescent="0.2">
      <c r="A131" t="s">
        <v>168</v>
      </c>
      <c r="B131" t="s">
        <v>47</v>
      </c>
      <c r="C131">
        <v>31</v>
      </c>
      <c r="D131">
        <v>9.5000000000000001E-2</v>
      </c>
      <c r="E131">
        <v>8.6999999999999993</v>
      </c>
      <c r="F131">
        <v>6.4850000000000003</v>
      </c>
      <c r="G131">
        <v>1.171</v>
      </c>
      <c r="H131">
        <v>0.59599999999999997</v>
      </c>
      <c r="I131">
        <v>7.5999999999999998E-2</v>
      </c>
      <c r="J131">
        <v>3.3000000000000002E-2</v>
      </c>
      <c r="K131">
        <v>9.7999999999999997E-3</v>
      </c>
      <c r="L131">
        <v>9.7439999999999998</v>
      </c>
      <c r="M131">
        <v>59.762999999999998</v>
      </c>
      <c r="N131" s="1">
        <v>3220000</v>
      </c>
      <c r="O131" s="1">
        <v>883</v>
      </c>
      <c r="P131" s="1">
        <v>0</v>
      </c>
      <c r="Q131" s="1">
        <v>0</v>
      </c>
    </row>
    <row r="132" spans="1:17" x14ac:dyDescent="0.2">
      <c r="A132" t="s">
        <v>169</v>
      </c>
      <c r="B132" t="s">
        <v>49</v>
      </c>
      <c r="C132">
        <v>75</v>
      </c>
      <c r="D132">
        <v>0.03</v>
      </c>
      <c r="E132">
        <v>8.6999999999999993</v>
      </c>
      <c r="F132">
        <v>2.9780000000000002</v>
      </c>
      <c r="G132">
        <v>1.468</v>
      </c>
      <c r="H132">
        <v>0.33200000000000002</v>
      </c>
      <c r="I132">
        <v>0.56799999999999995</v>
      </c>
      <c r="J132">
        <v>3.1280000000000001</v>
      </c>
      <c r="K132">
        <v>0.10970000000000001</v>
      </c>
      <c r="L132">
        <v>15.635</v>
      </c>
      <c r="M132">
        <v>10.041</v>
      </c>
      <c r="N132" s="1">
        <v>5100000</v>
      </c>
      <c r="O132" s="1">
        <v>3300</v>
      </c>
      <c r="P132" s="1">
        <v>0</v>
      </c>
      <c r="Q132" s="1">
        <v>0</v>
      </c>
    </row>
    <row r="133" spans="1:17" x14ac:dyDescent="0.2">
      <c r="A133" t="s">
        <v>170</v>
      </c>
      <c r="B133" t="s">
        <v>51</v>
      </c>
      <c r="C133">
        <v>52</v>
      </c>
      <c r="D133">
        <v>4.4850000000000003</v>
      </c>
      <c r="E133">
        <v>8.3000000000000007</v>
      </c>
      <c r="F133">
        <v>6.8319999999999999</v>
      </c>
      <c r="G133">
        <v>1.4590000000000001</v>
      </c>
      <c r="H133">
        <v>0.40899999999999997</v>
      </c>
      <c r="I133">
        <v>1.147</v>
      </c>
      <c r="J133">
        <v>0.14399999999999999</v>
      </c>
      <c r="K133">
        <v>1.84E-2</v>
      </c>
      <c r="L133">
        <v>14.412000000000001</v>
      </c>
      <c r="M133">
        <v>10.613</v>
      </c>
      <c r="N133" s="1">
        <v>1730000</v>
      </c>
      <c r="O133" s="1">
        <v>83900</v>
      </c>
      <c r="P133" s="1">
        <v>0</v>
      </c>
      <c r="Q133" s="1">
        <v>0</v>
      </c>
    </row>
    <row r="134" spans="1:17" x14ac:dyDescent="0.2">
      <c r="A134" t="s">
        <v>171</v>
      </c>
      <c r="B134" t="s">
        <v>53</v>
      </c>
      <c r="C134">
        <v>97</v>
      </c>
      <c r="D134">
        <v>9.2999999999999999E-2</v>
      </c>
      <c r="E134">
        <v>9.1300000000000008</v>
      </c>
      <c r="F134">
        <v>13.76</v>
      </c>
      <c r="G134">
        <v>1.387</v>
      </c>
      <c r="H134">
        <v>0.32700000000000001</v>
      </c>
      <c r="I134">
        <v>1.1200000000000001</v>
      </c>
      <c r="J134">
        <v>-8.0000000000000002E-3</v>
      </c>
      <c r="K134">
        <v>2.5999999999999999E-3</v>
      </c>
      <c r="L134">
        <v>1.671</v>
      </c>
      <c r="M134">
        <v>4.0229999999999997</v>
      </c>
      <c r="N134" s="1">
        <v>4350000</v>
      </c>
      <c r="O134" s="1">
        <v>1860</v>
      </c>
      <c r="P134" s="1">
        <v>0</v>
      </c>
      <c r="Q134" s="1">
        <v>0</v>
      </c>
    </row>
    <row r="135" spans="1:17" x14ac:dyDescent="0.2">
      <c r="A135" t="s">
        <v>172</v>
      </c>
      <c r="B135" t="s">
        <v>55</v>
      </c>
      <c r="C135">
        <v>20</v>
      </c>
      <c r="D135">
        <v>1.538</v>
      </c>
      <c r="E135">
        <v>8.1</v>
      </c>
      <c r="F135">
        <v>5.81</v>
      </c>
      <c r="G135">
        <v>1.111</v>
      </c>
      <c r="H135">
        <v>0.66600000000000004</v>
      </c>
      <c r="I135">
        <v>0.36599999999999999</v>
      </c>
      <c r="J135">
        <v>8.1000000000000003E-2</v>
      </c>
      <c r="K135">
        <v>1.44E-2</v>
      </c>
      <c r="L135">
        <v>28.056999999999999</v>
      </c>
      <c r="M135">
        <v>52.164000000000001</v>
      </c>
      <c r="N135" s="1">
        <v>2890000</v>
      </c>
      <c r="O135" s="1">
        <v>33600</v>
      </c>
      <c r="P135" s="1">
        <v>0</v>
      </c>
      <c r="Q135" s="1">
        <v>0</v>
      </c>
    </row>
    <row r="136" spans="1:17" x14ac:dyDescent="0.2">
      <c r="A136" t="s">
        <v>173</v>
      </c>
      <c r="B136" t="s">
        <v>57</v>
      </c>
      <c r="C136">
        <v>41</v>
      </c>
      <c r="D136">
        <v>0.58699999999999997</v>
      </c>
      <c r="E136">
        <v>8.3000000000000007</v>
      </c>
      <c r="F136">
        <v>5.7960000000000003</v>
      </c>
      <c r="G136">
        <v>1.1339999999999999</v>
      </c>
      <c r="H136">
        <v>0.77900000000000003</v>
      </c>
      <c r="I136">
        <v>0.23799999999999999</v>
      </c>
      <c r="J136">
        <v>8.7999999999999995E-2</v>
      </c>
      <c r="K136">
        <v>1.7899999999999999E-2</v>
      </c>
      <c r="L136">
        <v>28.454999999999998</v>
      </c>
      <c r="M136">
        <v>51.972999999999999</v>
      </c>
      <c r="N136" s="1">
        <v>2090000</v>
      </c>
      <c r="O136" s="1">
        <v>14700</v>
      </c>
      <c r="P136" s="1">
        <v>0</v>
      </c>
      <c r="Q136" s="1">
        <v>0</v>
      </c>
    </row>
    <row r="137" spans="1:17" x14ac:dyDescent="0.2">
      <c r="A137" t="s">
        <v>174</v>
      </c>
      <c r="B137" t="s">
        <v>59</v>
      </c>
      <c r="C137">
        <v>0</v>
      </c>
      <c r="D137">
        <v>0.17</v>
      </c>
      <c r="E137">
        <v>8.3000000000000007</v>
      </c>
      <c r="F137">
        <v>4.8639999999999999</v>
      </c>
      <c r="G137">
        <v>1.4450000000000001</v>
      </c>
      <c r="H137">
        <v>0.497</v>
      </c>
      <c r="I137">
        <v>1.044</v>
      </c>
      <c r="J137">
        <v>8.0000000000000002E-3</v>
      </c>
      <c r="K137">
        <v>5.1999999999999998E-3</v>
      </c>
      <c r="L137">
        <v>25.317</v>
      </c>
      <c r="M137">
        <v>16.713000000000001</v>
      </c>
      <c r="N137" s="1">
        <v>319</v>
      </c>
      <c r="O137" s="1">
        <v>0</v>
      </c>
      <c r="P137" s="1">
        <v>0</v>
      </c>
      <c r="Q137" s="1">
        <v>0</v>
      </c>
    </row>
    <row r="138" spans="1:17" x14ac:dyDescent="0.2">
      <c r="A138" t="s">
        <v>175</v>
      </c>
      <c r="B138" t="s">
        <v>61</v>
      </c>
      <c r="C138">
        <v>10</v>
      </c>
      <c r="D138">
        <v>9.7000000000000003E-2</v>
      </c>
      <c r="E138">
        <v>8.9</v>
      </c>
      <c r="F138">
        <v>4.101</v>
      </c>
      <c r="G138">
        <v>1.165</v>
      </c>
      <c r="H138">
        <v>0.46800000000000003</v>
      </c>
      <c r="I138">
        <v>1E-3</v>
      </c>
      <c r="J138">
        <v>8.1000000000000003E-2</v>
      </c>
      <c r="K138">
        <v>0.01</v>
      </c>
      <c r="L138">
        <v>13.23</v>
      </c>
      <c r="M138">
        <v>9.8680000000000003</v>
      </c>
      <c r="N138" s="1">
        <v>2560000</v>
      </c>
      <c r="O138" s="1">
        <v>2770</v>
      </c>
      <c r="P138" s="1">
        <v>0</v>
      </c>
      <c r="Q138" s="1">
        <v>0</v>
      </c>
    </row>
    <row r="139" spans="1:17" x14ac:dyDescent="0.2">
      <c r="A139" t="s">
        <v>176</v>
      </c>
      <c r="B139" t="s">
        <v>63</v>
      </c>
      <c r="C139">
        <v>20</v>
      </c>
      <c r="D139">
        <v>0.14499999999999999</v>
      </c>
      <c r="E139">
        <v>8.9</v>
      </c>
      <c r="F139">
        <v>7.1509999999999998</v>
      </c>
      <c r="G139">
        <v>1.4219999999999999</v>
      </c>
      <c r="H139">
        <v>0.48599999999999999</v>
      </c>
      <c r="I139">
        <v>0.54800000000000004</v>
      </c>
      <c r="J139">
        <v>8.0000000000000002E-3</v>
      </c>
      <c r="K139">
        <v>5.0000000000000001E-3</v>
      </c>
      <c r="L139">
        <v>5.798</v>
      </c>
      <c r="M139">
        <v>8.7539999999999996</v>
      </c>
      <c r="N139" s="1">
        <v>1180000</v>
      </c>
      <c r="O139" s="1">
        <v>286</v>
      </c>
      <c r="P139" s="1">
        <v>0</v>
      </c>
      <c r="Q139" s="1">
        <v>0</v>
      </c>
    </row>
    <row r="140" spans="1:17" x14ac:dyDescent="0.2">
      <c r="A140" t="s">
        <v>177</v>
      </c>
      <c r="B140" t="s">
        <v>65</v>
      </c>
      <c r="C140">
        <v>10</v>
      </c>
      <c r="D140">
        <v>0</v>
      </c>
      <c r="E140">
        <v>8.1</v>
      </c>
      <c r="F140">
        <v>3.718</v>
      </c>
      <c r="G140">
        <v>1.587</v>
      </c>
      <c r="H140">
        <v>0.45</v>
      </c>
      <c r="I140">
        <v>0.72799999999999998</v>
      </c>
      <c r="J140">
        <v>1.5269999999999999</v>
      </c>
      <c r="K140">
        <v>0.1331</v>
      </c>
      <c r="L140">
        <v>15.422000000000001</v>
      </c>
      <c r="M140">
        <v>14.824999999999999</v>
      </c>
      <c r="N140" s="1">
        <v>5390000</v>
      </c>
      <c r="O140" s="1">
        <v>2860</v>
      </c>
      <c r="P140" s="1">
        <v>0</v>
      </c>
      <c r="Q140" s="1">
        <v>0</v>
      </c>
    </row>
    <row r="141" spans="1:17" x14ac:dyDescent="0.2">
      <c r="A141" t="s">
        <v>178</v>
      </c>
      <c r="B141" t="s">
        <v>67</v>
      </c>
      <c r="C141">
        <v>180</v>
      </c>
      <c r="D141">
        <v>0</v>
      </c>
      <c r="E141">
        <v>8.8000000000000007</v>
      </c>
      <c r="F141">
        <v>2.5150000000000001</v>
      </c>
      <c r="G141">
        <v>1.0940000000000001</v>
      </c>
      <c r="H141">
        <v>0.621</v>
      </c>
      <c r="I141">
        <v>7.6999999999999999E-2</v>
      </c>
      <c r="J141">
        <v>2.202</v>
      </c>
      <c r="K141">
        <v>7.6600000000000001E-2</v>
      </c>
      <c r="L141">
        <v>8.3620000000000001</v>
      </c>
      <c r="M141">
        <v>10.723000000000001</v>
      </c>
      <c r="N141" s="1">
        <v>10800000</v>
      </c>
      <c r="O141" s="1">
        <v>4890</v>
      </c>
      <c r="P141" s="1">
        <v>0</v>
      </c>
      <c r="Q141" s="1">
        <v>0</v>
      </c>
    </row>
    <row r="142" spans="1:17" x14ac:dyDescent="0.2">
      <c r="A142" t="s">
        <v>179</v>
      </c>
      <c r="B142" t="s">
        <v>69</v>
      </c>
      <c r="C142">
        <v>0</v>
      </c>
      <c r="D142">
        <v>2.5000000000000001E-2</v>
      </c>
      <c r="E142">
        <v>8.3000000000000007</v>
      </c>
      <c r="F142">
        <v>5</v>
      </c>
      <c r="G142">
        <v>1.4970000000000001</v>
      </c>
      <c r="H142">
        <v>0.41299999999999998</v>
      </c>
      <c r="I142">
        <v>0.47</v>
      </c>
      <c r="J142">
        <v>4.2999999999999997E-2</v>
      </c>
      <c r="K142">
        <v>3.0999999999999999E-3</v>
      </c>
      <c r="L142">
        <v>24.762</v>
      </c>
      <c r="M142">
        <v>17.34</v>
      </c>
      <c r="N142" s="1">
        <v>0</v>
      </c>
      <c r="O142" s="1">
        <v>0</v>
      </c>
      <c r="P142" s="1">
        <v>0</v>
      </c>
      <c r="Q142" s="1">
        <v>0</v>
      </c>
    </row>
    <row r="143" spans="1:17" x14ac:dyDescent="0.2">
      <c r="A143" t="s">
        <v>180</v>
      </c>
      <c r="B143" t="s">
        <v>71</v>
      </c>
      <c r="C143">
        <v>10</v>
      </c>
      <c r="D143">
        <v>0.11700000000000001</v>
      </c>
      <c r="E143">
        <v>7.92</v>
      </c>
      <c r="F143">
        <v>4.4809999999999999</v>
      </c>
      <c r="G143">
        <v>1.1830000000000001</v>
      </c>
      <c r="H143">
        <v>0.56000000000000005</v>
      </c>
      <c r="I143">
        <v>1.7000000000000001E-2</v>
      </c>
      <c r="J143">
        <v>1.5549999999999999</v>
      </c>
      <c r="K143">
        <v>7.1199999999999999E-2</v>
      </c>
      <c r="L143">
        <v>14.372999999999999</v>
      </c>
      <c r="M143">
        <v>15.358000000000001</v>
      </c>
      <c r="N143" s="1">
        <v>2160000</v>
      </c>
      <c r="O143" s="1">
        <v>9190</v>
      </c>
      <c r="P143" s="1">
        <v>0</v>
      </c>
      <c r="Q143" s="1">
        <v>0</v>
      </c>
    </row>
    <row r="144" spans="1:17" x14ac:dyDescent="0.2">
      <c r="A144" t="s">
        <v>181</v>
      </c>
      <c r="B144" t="s">
        <v>73</v>
      </c>
      <c r="C144">
        <v>10</v>
      </c>
      <c r="D144">
        <v>1.5569999999999999</v>
      </c>
      <c r="E144">
        <v>8.4</v>
      </c>
      <c r="F144">
        <v>6.2149999999999999</v>
      </c>
      <c r="G144">
        <v>1.123</v>
      </c>
      <c r="H144">
        <v>0.53900000000000003</v>
      </c>
      <c r="I144">
        <v>1.2E-2</v>
      </c>
      <c r="J144">
        <v>2.4E-2</v>
      </c>
      <c r="K144">
        <v>3.2000000000000002E-3</v>
      </c>
      <c r="L144">
        <v>8.407</v>
      </c>
      <c r="M144">
        <v>5.7510000000000003</v>
      </c>
      <c r="N144" s="1">
        <v>4140000</v>
      </c>
      <c r="O144" s="1">
        <v>20900</v>
      </c>
      <c r="P144" s="1">
        <v>0</v>
      </c>
      <c r="Q144" s="1">
        <v>20000</v>
      </c>
    </row>
    <row r="145" spans="1:17" x14ac:dyDescent="0.2">
      <c r="A145" t="s">
        <v>182</v>
      </c>
      <c r="B145" t="s">
        <v>3</v>
      </c>
      <c r="C145">
        <v>3400</v>
      </c>
      <c r="D145">
        <v>0.46</v>
      </c>
      <c r="E145">
        <v>8.8000000000000007</v>
      </c>
      <c r="F145">
        <v>1.45</v>
      </c>
      <c r="G145">
        <v>1.056</v>
      </c>
      <c r="H145">
        <v>0.51700000000000002</v>
      </c>
      <c r="I145">
        <v>0.14899999999999999</v>
      </c>
      <c r="J145">
        <v>10.882</v>
      </c>
      <c r="K145">
        <v>5.6300000000000003E-2</v>
      </c>
      <c r="L145">
        <v>19.202999999999999</v>
      </c>
      <c r="M145">
        <v>26.198</v>
      </c>
      <c r="N145" s="1">
        <v>423</v>
      </c>
      <c r="O145" s="1">
        <v>0</v>
      </c>
      <c r="P145" s="1">
        <v>0</v>
      </c>
      <c r="Q145" s="1">
        <v>0</v>
      </c>
    </row>
    <row r="146" spans="1:17" x14ac:dyDescent="0.2">
      <c r="A146" t="s">
        <v>183</v>
      </c>
      <c r="B146" t="s">
        <v>5</v>
      </c>
      <c r="C146">
        <v>1500</v>
      </c>
      <c r="D146">
        <v>0.108</v>
      </c>
      <c r="E146">
        <v>7.7</v>
      </c>
      <c r="F146">
        <v>3.105</v>
      </c>
      <c r="G146">
        <v>1.113</v>
      </c>
      <c r="H146">
        <v>0.41599999999999998</v>
      </c>
      <c r="I146">
        <v>0.1</v>
      </c>
      <c r="J146">
        <v>9.1430000000000007</v>
      </c>
      <c r="K146">
        <v>7.5499999999999998E-2</v>
      </c>
      <c r="L146">
        <v>13.422000000000001</v>
      </c>
      <c r="M146">
        <v>17.806000000000001</v>
      </c>
      <c r="N146" s="1">
        <v>9270000</v>
      </c>
      <c r="O146" s="1">
        <v>1960</v>
      </c>
      <c r="P146" s="1">
        <v>0</v>
      </c>
      <c r="Q146" s="1">
        <v>0</v>
      </c>
    </row>
    <row r="147" spans="1:17" x14ac:dyDescent="0.2">
      <c r="A147" t="s">
        <v>184</v>
      </c>
      <c r="B147" t="s">
        <v>7</v>
      </c>
      <c r="C147">
        <v>41</v>
      </c>
      <c r="D147">
        <v>0.185</v>
      </c>
      <c r="E147">
        <v>8.1999999999999993</v>
      </c>
      <c r="F147">
        <v>2.883</v>
      </c>
      <c r="G147">
        <v>1.0309999999999999</v>
      </c>
      <c r="H147">
        <v>0.435</v>
      </c>
      <c r="I147">
        <v>1E-3</v>
      </c>
      <c r="J147">
        <v>4.9649999999999999</v>
      </c>
      <c r="K147">
        <v>8.0399999999999999E-2</v>
      </c>
      <c r="L147">
        <v>18.407</v>
      </c>
      <c r="M147">
        <v>12.78</v>
      </c>
      <c r="N147" s="1">
        <v>5360000</v>
      </c>
      <c r="O147" s="1">
        <v>0</v>
      </c>
      <c r="P147" s="1">
        <v>0</v>
      </c>
      <c r="Q147" s="1">
        <v>0</v>
      </c>
    </row>
    <row r="148" spans="1:17" x14ac:dyDescent="0.2">
      <c r="A148" t="s">
        <v>185</v>
      </c>
      <c r="B148" t="s">
        <v>9</v>
      </c>
      <c r="C148">
        <v>120</v>
      </c>
      <c r="D148">
        <v>0.35</v>
      </c>
      <c r="E148">
        <v>8.1300000000000008</v>
      </c>
      <c r="F148">
        <v>5.7060000000000004</v>
      </c>
      <c r="G148">
        <v>0.97299999999999998</v>
      </c>
      <c r="H148">
        <v>0.38300000000000001</v>
      </c>
      <c r="I148">
        <v>-3.1E-2</v>
      </c>
      <c r="J148">
        <v>6.5000000000000002E-2</v>
      </c>
      <c r="K148">
        <v>4.8999999999999998E-3</v>
      </c>
      <c r="L148">
        <v>24.486999999999998</v>
      </c>
      <c r="M148">
        <v>14.977</v>
      </c>
      <c r="N148" s="1">
        <v>3170000</v>
      </c>
      <c r="O148" s="1">
        <v>27000</v>
      </c>
      <c r="P148" s="1">
        <v>0</v>
      </c>
      <c r="Q148" s="1">
        <v>0</v>
      </c>
    </row>
    <row r="149" spans="1:17" x14ac:dyDescent="0.2">
      <c r="A149" t="s">
        <v>186</v>
      </c>
      <c r="B149" t="s">
        <v>11</v>
      </c>
      <c r="C149">
        <v>230</v>
      </c>
      <c r="D149">
        <v>3.2000000000000001E-2</v>
      </c>
      <c r="E149">
        <v>7.66</v>
      </c>
      <c r="F149">
        <v>3.3660000000000001</v>
      </c>
      <c r="G149">
        <v>1</v>
      </c>
      <c r="H149">
        <v>0.502</v>
      </c>
      <c r="I149">
        <v>3.9E-2</v>
      </c>
      <c r="J149">
        <v>9.0030000000000001</v>
      </c>
      <c r="K149">
        <v>9.3299999999999994E-2</v>
      </c>
      <c r="L149">
        <v>16.988</v>
      </c>
      <c r="M149">
        <v>15.919</v>
      </c>
      <c r="N149" s="1">
        <v>6880000</v>
      </c>
      <c r="O149" s="1">
        <v>7890</v>
      </c>
      <c r="P149" s="1">
        <v>0</v>
      </c>
      <c r="Q149" s="1">
        <v>0</v>
      </c>
    </row>
    <row r="150" spans="1:17" x14ac:dyDescent="0.2">
      <c r="A150" t="s">
        <v>187</v>
      </c>
      <c r="B150" t="s">
        <v>13</v>
      </c>
      <c r="C150">
        <v>10</v>
      </c>
      <c r="D150">
        <v>0.83499999999999996</v>
      </c>
      <c r="E150">
        <v>8.1</v>
      </c>
      <c r="F150">
        <v>5.3789999999999996</v>
      </c>
      <c r="G150">
        <v>1.0029999999999999</v>
      </c>
      <c r="H150">
        <v>0.52900000000000003</v>
      </c>
      <c r="I150">
        <v>-1.6E-2</v>
      </c>
      <c r="J150">
        <v>4.0000000000000001E-3</v>
      </c>
      <c r="K150">
        <v>6.0000000000000001E-3</v>
      </c>
      <c r="L150">
        <v>14.156000000000001</v>
      </c>
      <c r="M150">
        <v>8.1720000000000006</v>
      </c>
      <c r="N150" s="1">
        <v>5020000</v>
      </c>
      <c r="O150" s="1">
        <v>40800</v>
      </c>
      <c r="P150" s="1">
        <v>0</v>
      </c>
      <c r="Q150" s="1">
        <v>0</v>
      </c>
    </row>
    <row r="151" spans="1:17" x14ac:dyDescent="0.2">
      <c r="A151" t="s">
        <v>188</v>
      </c>
      <c r="B151" t="s">
        <v>15</v>
      </c>
      <c r="C151">
        <v>20</v>
      </c>
      <c r="D151">
        <v>0.58199999999999996</v>
      </c>
      <c r="E151">
        <v>7.96</v>
      </c>
      <c r="F151">
        <v>5.125</v>
      </c>
      <c r="G151">
        <v>1.0429999999999999</v>
      </c>
      <c r="H151">
        <v>0.33400000000000002</v>
      </c>
      <c r="I151">
        <v>7.0000000000000007E-2</v>
      </c>
      <c r="J151">
        <v>7.2999999999999995E-2</v>
      </c>
      <c r="K151">
        <v>1.0699999999999999E-2</v>
      </c>
      <c r="L151">
        <v>18.388000000000002</v>
      </c>
      <c r="M151">
        <v>18.213000000000001</v>
      </c>
      <c r="N151" s="1">
        <v>2510000</v>
      </c>
      <c r="O151" s="1">
        <v>33400</v>
      </c>
      <c r="P151" s="1">
        <v>0</v>
      </c>
      <c r="Q151" s="1">
        <v>0</v>
      </c>
    </row>
    <row r="152" spans="1:17" x14ac:dyDescent="0.2">
      <c r="A152" t="s">
        <v>189</v>
      </c>
      <c r="B152" t="s">
        <v>17</v>
      </c>
      <c r="C152">
        <v>31</v>
      </c>
      <c r="D152">
        <v>1.0549999999999999</v>
      </c>
      <c r="E152">
        <v>7.99</v>
      </c>
      <c r="F152">
        <v>5.62</v>
      </c>
      <c r="G152">
        <v>1.042</v>
      </c>
      <c r="H152">
        <v>0.46100000000000002</v>
      </c>
      <c r="I152">
        <v>-3.0000000000000001E-3</v>
      </c>
      <c r="J152">
        <v>6.8000000000000005E-2</v>
      </c>
      <c r="K152">
        <v>9.9000000000000008E-3</v>
      </c>
      <c r="L152">
        <v>25.231999999999999</v>
      </c>
      <c r="M152">
        <v>19.547999999999998</v>
      </c>
      <c r="N152" s="1">
        <v>5120000</v>
      </c>
      <c r="O152" s="1">
        <v>48400</v>
      </c>
      <c r="P152" s="1">
        <v>0</v>
      </c>
      <c r="Q152" s="1">
        <v>0</v>
      </c>
    </row>
    <row r="153" spans="1:17" x14ac:dyDescent="0.2">
      <c r="A153" t="s">
        <v>190</v>
      </c>
      <c r="B153" t="s">
        <v>19</v>
      </c>
      <c r="C153">
        <v>75</v>
      </c>
      <c r="D153">
        <v>0.23</v>
      </c>
      <c r="E153">
        <v>7.95</v>
      </c>
      <c r="F153">
        <v>5.266</v>
      </c>
      <c r="G153">
        <v>0.94299999999999995</v>
      </c>
      <c r="H153">
        <v>0.52200000000000002</v>
      </c>
      <c r="I153">
        <v>-1E-3</v>
      </c>
      <c r="J153">
        <v>5.0000000000000001E-3</v>
      </c>
      <c r="K153">
        <v>4.7000000000000002E-3</v>
      </c>
      <c r="L153">
        <v>24.814</v>
      </c>
      <c r="M153">
        <v>17.29</v>
      </c>
      <c r="N153" s="1">
        <v>7040000</v>
      </c>
      <c r="O153" s="1">
        <v>11500</v>
      </c>
      <c r="P153" s="1">
        <v>0</v>
      </c>
      <c r="Q153" s="1">
        <v>0</v>
      </c>
    </row>
    <row r="154" spans="1:17" x14ac:dyDescent="0.2">
      <c r="A154" t="s">
        <v>191</v>
      </c>
      <c r="B154" t="s">
        <v>21</v>
      </c>
      <c r="C154">
        <v>1400</v>
      </c>
      <c r="D154">
        <v>0.188</v>
      </c>
      <c r="E154">
        <v>9</v>
      </c>
      <c r="F154">
        <v>4.2210000000000001</v>
      </c>
      <c r="G154">
        <v>1.278</v>
      </c>
      <c r="H154">
        <v>0.45</v>
      </c>
      <c r="I154">
        <v>-1.4999999999999999E-2</v>
      </c>
      <c r="J154">
        <v>3.4000000000000002E-2</v>
      </c>
      <c r="K154">
        <v>3.0999999999999999E-3</v>
      </c>
      <c r="L154">
        <v>53.962000000000003</v>
      </c>
      <c r="M154">
        <v>16.832999999999998</v>
      </c>
      <c r="N154" s="1">
        <v>1620000</v>
      </c>
      <c r="O154" s="1">
        <v>5470</v>
      </c>
      <c r="P154" s="1">
        <v>0</v>
      </c>
      <c r="Q154" s="1">
        <v>0</v>
      </c>
    </row>
    <row r="155" spans="1:17" x14ac:dyDescent="0.2">
      <c r="A155" t="s">
        <v>192</v>
      </c>
      <c r="B155" t="s">
        <v>23</v>
      </c>
      <c r="C155">
        <v>41</v>
      </c>
      <c r="D155">
        <v>11.41</v>
      </c>
      <c r="E155">
        <v>8.3000000000000007</v>
      </c>
      <c r="F155">
        <v>8.2409999999999997</v>
      </c>
      <c r="G155">
        <v>1.0029999999999999</v>
      </c>
      <c r="H155">
        <v>0.60499999999999998</v>
      </c>
      <c r="I155">
        <v>0.13400000000000001</v>
      </c>
      <c r="J155">
        <v>0.14499999999999999</v>
      </c>
      <c r="K155">
        <v>2.1600000000000001E-2</v>
      </c>
      <c r="L155">
        <v>9.3030000000000008</v>
      </c>
      <c r="M155">
        <v>10.493</v>
      </c>
      <c r="N155" s="1">
        <v>3880000</v>
      </c>
      <c r="O155" s="1">
        <v>189000</v>
      </c>
      <c r="P155" s="1">
        <v>0</v>
      </c>
      <c r="Q155" s="1">
        <v>0</v>
      </c>
    </row>
    <row r="156" spans="1:17" x14ac:dyDescent="0.2">
      <c r="A156" t="s">
        <v>193</v>
      </c>
      <c r="B156" t="s">
        <v>25</v>
      </c>
      <c r="C156">
        <v>86</v>
      </c>
      <c r="D156">
        <v>0.108</v>
      </c>
      <c r="E156">
        <v>7.78</v>
      </c>
      <c r="F156">
        <v>5.4720000000000004</v>
      </c>
      <c r="G156">
        <v>1.048</v>
      </c>
      <c r="H156">
        <v>0.49399999999999999</v>
      </c>
      <c r="I156">
        <v>1.0999999999999999E-2</v>
      </c>
      <c r="J156">
        <v>-2E-3</v>
      </c>
      <c r="K156">
        <v>3.8999999999999998E-3</v>
      </c>
      <c r="L156">
        <v>23.722000000000001</v>
      </c>
      <c r="M156">
        <v>13.247999999999999</v>
      </c>
      <c r="N156" s="1">
        <v>4280000</v>
      </c>
      <c r="O156" s="1">
        <v>0</v>
      </c>
      <c r="P156" s="1">
        <v>0</v>
      </c>
      <c r="Q156" s="1">
        <v>0</v>
      </c>
    </row>
    <row r="157" spans="1:17" x14ac:dyDescent="0.2">
      <c r="A157" t="s">
        <v>194</v>
      </c>
      <c r="B157" t="s">
        <v>27</v>
      </c>
      <c r="C157">
        <v>120</v>
      </c>
      <c r="D157">
        <v>0.39</v>
      </c>
      <c r="E157">
        <v>8.1999999999999993</v>
      </c>
      <c r="F157">
        <v>4.93</v>
      </c>
      <c r="G157">
        <v>0.98499999999999999</v>
      </c>
      <c r="H157">
        <v>0.58199999999999996</v>
      </c>
      <c r="I157">
        <v>1.4999999999999999E-2</v>
      </c>
      <c r="J157">
        <v>6.2E-2</v>
      </c>
      <c r="K157">
        <v>2.1399999999999999E-2</v>
      </c>
      <c r="L157">
        <v>10.128</v>
      </c>
      <c r="M157">
        <v>24.584</v>
      </c>
      <c r="N157" s="1">
        <v>7220000</v>
      </c>
      <c r="O157" s="1">
        <v>5860</v>
      </c>
      <c r="P157" s="1">
        <v>0</v>
      </c>
      <c r="Q157" s="1">
        <v>0</v>
      </c>
    </row>
    <row r="158" spans="1:17" x14ac:dyDescent="0.2">
      <c r="A158" t="s">
        <v>195</v>
      </c>
      <c r="B158" t="s">
        <v>29</v>
      </c>
      <c r="C158">
        <v>62</v>
      </c>
      <c r="D158">
        <v>0.92</v>
      </c>
      <c r="E158">
        <v>8.8000000000000007</v>
      </c>
      <c r="F158">
        <v>6.5410000000000004</v>
      </c>
      <c r="G158">
        <v>0.996</v>
      </c>
      <c r="H158">
        <v>0.38400000000000001</v>
      </c>
      <c r="I158">
        <v>-0.02</v>
      </c>
      <c r="J158">
        <v>2.5000000000000001E-2</v>
      </c>
      <c r="K158">
        <v>3.0999999999999999E-3</v>
      </c>
      <c r="L158">
        <v>2.64</v>
      </c>
      <c r="M158">
        <v>40.468000000000004</v>
      </c>
      <c r="N158" s="1">
        <v>7300000</v>
      </c>
      <c r="O158" s="1">
        <v>3230</v>
      </c>
      <c r="P158" s="1">
        <v>0</v>
      </c>
      <c r="Q158" s="1">
        <v>0</v>
      </c>
    </row>
    <row r="159" spans="1:17" x14ac:dyDescent="0.2">
      <c r="A159" t="s">
        <v>196</v>
      </c>
      <c r="B159" t="s">
        <v>31</v>
      </c>
      <c r="C159">
        <v>10</v>
      </c>
      <c r="D159">
        <v>0.30499999999999999</v>
      </c>
      <c r="E159">
        <v>8.5</v>
      </c>
      <c r="F159">
        <v>6.8689999999999998</v>
      </c>
      <c r="G159">
        <v>1.071</v>
      </c>
      <c r="H159">
        <v>0.376</v>
      </c>
      <c r="I159">
        <v>4.0000000000000001E-3</v>
      </c>
      <c r="J159">
        <v>2.1000000000000001E-2</v>
      </c>
      <c r="K159">
        <v>9.4000000000000004E-3</v>
      </c>
      <c r="L159">
        <v>10.269</v>
      </c>
      <c r="M159">
        <v>10.308</v>
      </c>
      <c r="N159" s="1">
        <v>1610000</v>
      </c>
      <c r="O159" s="1">
        <v>749</v>
      </c>
      <c r="P159" s="1">
        <v>0</v>
      </c>
      <c r="Q159" s="1">
        <v>0</v>
      </c>
    </row>
    <row r="160" spans="1:17" x14ac:dyDescent="0.2">
      <c r="A160" t="s">
        <v>197</v>
      </c>
      <c r="B160" t="s">
        <v>33</v>
      </c>
      <c r="C160">
        <v>52</v>
      </c>
      <c r="D160">
        <v>0.84</v>
      </c>
      <c r="E160">
        <v>8.1999999999999993</v>
      </c>
      <c r="F160">
        <v>4.6529999999999996</v>
      </c>
      <c r="G160">
        <v>0.95699999999999996</v>
      </c>
      <c r="H160">
        <v>0.48899999999999999</v>
      </c>
      <c r="I160">
        <v>0</v>
      </c>
      <c r="J160">
        <v>2.8000000000000001E-2</v>
      </c>
      <c r="K160">
        <v>7.0000000000000001E-3</v>
      </c>
      <c r="L160">
        <v>10.436999999999999</v>
      </c>
      <c r="M160">
        <v>8.5719999999999992</v>
      </c>
      <c r="N160" s="1">
        <v>1770000</v>
      </c>
      <c r="O160" s="1">
        <v>5240</v>
      </c>
      <c r="P160" s="1">
        <v>0</v>
      </c>
      <c r="Q160" s="1">
        <v>0</v>
      </c>
    </row>
    <row r="161" spans="1:17" x14ac:dyDescent="0.2">
      <c r="A161" t="s">
        <v>198</v>
      </c>
      <c r="B161" t="s">
        <v>35</v>
      </c>
      <c r="C161">
        <v>520</v>
      </c>
      <c r="D161">
        <v>1.24</v>
      </c>
      <c r="E161">
        <v>9</v>
      </c>
      <c r="F161">
        <v>6.5170000000000003</v>
      </c>
      <c r="G161">
        <v>0.98899999999999999</v>
      </c>
      <c r="H161">
        <v>0.52800000000000002</v>
      </c>
      <c r="I161">
        <v>-0.01</v>
      </c>
      <c r="J161">
        <v>0.66500000000000004</v>
      </c>
      <c r="K161">
        <v>6.0900000000000003E-2</v>
      </c>
      <c r="L161">
        <v>19.821000000000002</v>
      </c>
      <c r="M161">
        <v>10.766999999999999</v>
      </c>
      <c r="N161" s="1">
        <v>1760000</v>
      </c>
      <c r="O161" s="1">
        <v>24100</v>
      </c>
      <c r="P161" s="1">
        <v>0</v>
      </c>
      <c r="Q161" s="1">
        <v>0</v>
      </c>
    </row>
    <row r="162" spans="1:17" x14ac:dyDescent="0.2">
      <c r="A162" t="s">
        <v>199</v>
      </c>
      <c r="B162" t="s">
        <v>37</v>
      </c>
      <c r="C162">
        <v>96</v>
      </c>
      <c r="D162">
        <v>0.58199999999999996</v>
      </c>
      <c r="E162">
        <v>9.1</v>
      </c>
      <c r="F162">
        <v>5.9880000000000004</v>
      </c>
      <c r="G162">
        <v>0.98799999999999999</v>
      </c>
      <c r="H162">
        <v>0.441</v>
      </c>
      <c r="I162">
        <v>-1.0999999999999999E-2</v>
      </c>
      <c r="J162">
        <v>2.4E-2</v>
      </c>
      <c r="K162">
        <v>4.5999999999999999E-3</v>
      </c>
      <c r="L162">
        <v>19.213999999999999</v>
      </c>
      <c r="M162">
        <v>20.542000000000002</v>
      </c>
      <c r="N162" s="1">
        <v>5890000</v>
      </c>
      <c r="O162" s="1">
        <v>21200</v>
      </c>
      <c r="P162" s="1">
        <v>0</v>
      </c>
      <c r="Q162" s="1">
        <v>0</v>
      </c>
    </row>
    <row r="163" spans="1:17" x14ac:dyDescent="0.2">
      <c r="A163" t="s">
        <v>200</v>
      </c>
      <c r="B163" t="s">
        <v>39</v>
      </c>
      <c r="C163">
        <v>960</v>
      </c>
      <c r="D163">
        <v>1.2969999999999999</v>
      </c>
      <c r="E163">
        <v>9</v>
      </c>
      <c r="F163">
        <v>4.7539999999999996</v>
      </c>
      <c r="G163">
        <v>1.0069999999999999</v>
      </c>
      <c r="H163">
        <v>0.36699999999999999</v>
      </c>
      <c r="I163">
        <v>-8.0000000000000002E-3</v>
      </c>
      <c r="J163">
        <v>5.0999999999999997E-2</v>
      </c>
      <c r="K163">
        <v>4.1999999999999997E-3</v>
      </c>
      <c r="L163">
        <v>32.390999999999998</v>
      </c>
      <c r="M163">
        <v>12.111000000000001</v>
      </c>
      <c r="N163" s="1">
        <v>0</v>
      </c>
      <c r="O163" s="1">
        <v>0</v>
      </c>
      <c r="P163" s="1">
        <v>0</v>
      </c>
      <c r="Q163" s="1">
        <v>0</v>
      </c>
    </row>
    <row r="164" spans="1:17" x14ac:dyDescent="0.2">
      <c r="A164" t="s">
        <v>201</v>
      </c>
      <c r="B164" t="s">
        <v>41</v>
      </c>
      <c r="C164">
        <v>0</v>
      </c>
      <c r="D164">
        <v>0.47499999999999998</v>
      </c>
      <c r="E164">
        <v>7.7</v>
      </c>
      <c r="F164">
        <v>3.387</v>
      </c>
      <c r="G164">
        <v>1.01</v>
      </c>
      <c r="H164">
        <v>0.53100000000000003</v>
      </c>
      <c r="I164">
        <v>-1.4999999999999999E-2</v>
      </c>
      <c r="J164">
        <v>7.5999999999999998E-2</v>
      </c>
      <c r="K164">
        <v>1.15E-2</v>
      </c>
      <c r="L164">
        <v>28.132999999999999</v>
      </c>
      <c r="M164">
        <v>20.138000000000002</v>
      </c>
      <c r="N164" s="1">
        <v>5830000</v>
      </c>
      <c r="O164" s="1">
        <v>17300</v>
      </c>
      <c r="P164" s="1">
        <v>0</v>
      </c>
      <c r="Q164" s="1">
        <v>0</v>
      </c>
    </row>
    <row r="165" spans="1:17" x14ac:dyDescent="0.2">
      <c r="A165" t="s">
        <v>202</v>
      </c>
      <c r="B165" t="s">
        <v>43</v>
      </c>
      <c r="C165">
        <v>0</v>
      </c>
      <c r="D165">
        <v>16.986999999999998</v>
      </c>
      <c r="E165">
        <v>9</v>
      </c>
      <c r="F165">
        <v>9.0009999999999994</v>
      </c>
      <c r="G165">
        <v>1.056</v>
      </c>
      <c r="H165">
        <v>0.58299999999999996</v>
      </c>
      <c r="I165">
        <v>-3.0000000000000001E-3</v>
      </c>
      <c r="J165">
        <v>5.8000000000000003E-2</v>
      </c>
      <c r="K165">
        <v>6.4999999999999997E-3</v>
      </c>
      <c r="L165">
        <v>7.7060000000000004</v>
      </c>
      <c r="M165">
        <v>11.879</v>
      </c>
      <c r="N165" s="1">
        <v>757000</v>
      </c>
      <c r="O165" s="1">
        <v>16800</v>
      </c>
      <c r="P165" s="1">
        <v>0</v>
      </c>
      <c r="Q165" s="1">
        <v>0</v>
      </c>
    </row>
    <row r="166" spans="1:17" x14ac:dyDescent="0.2">
      <c r="A166" t="s">
        <v>203</v>
      </c>
      <c r="B166" t="s">
        <v>45</v>
      </c>
      <c r="C166">
        <v>85</v>
      </c>
      <c r="D166">
        <v>0.42</v>
      </c>
      <c r="E166">
        <v>9</v>
      </c>
      <c r="F166">
        <v>23.19</v>
      </c>
      <c r="G166">
        <v>1.0109999999999999</v>
      </c>
      <c r="H166">
        <v>0.54800000000000004</v>
      </c>
      <c r="I166">
        <v>1.6E-2</v>
      </c>
      <c r="J166">
        <v>3.7999999999999999E-2</v>
      </c>
      <c r="K166">
        <v>1.1999999999999999E-3</v>
      </c>
      <c r="L166">
        <v>3.2749999999999999</v>
      </c>
      <c r="M166">
        <v>8.6449999999999996</v>
      </c>
      <c r="N166" s="1">
        <v>6490000</v>
      </c>
      <c r="O166" s="1">
        <v>1420</v>
      </c>
      <c r="P166" s="1">
        <v>0</v>
      </c>
      <c r="Q166" s="1">
        <v>0</v>
      </c>
    </row>
    <row r="167" spans="1:17" x14ac:dyDescent="0.2">
      <c r="A167" t="s">
        <v>204</v>
      </c>
      <c r="B167" t="s">
        <v>47</v>
      </c>
      <c r="C167">
        <v>10</v>
      </c>
      <c r="D167">
        <v>0.36</v>
      </c>
      <c r="E167">
        <v>8</v>
      </c>
      <c r="F167">
        <v>6.19</v>
      </c>
      <c r="G167">
        <v>0.94899999999999995</v>
      </c>
      <c r="H167">
        <v>0.45800000000000002</v>
      </c>
      <c r="I167">
        <v>-6.0000000000000001E-3</v>
      </c>
      <c r="J167">
        <v>0.1</v>
      </c>
      <c r="K167">
        <v>8.0999999999999996E-3</v>
      </c>
      <c r="L167">
        <v>9.8960000000000008</v>
      </c>
      <c r="M167">
        <v>66.582999999999998</v>
      </c>
      <c r="N167" s="1">
        <v>3490000</v>
      </c>
      <c r="O167" s="1">
        <v>456</v>
      </c>
      <c r="P167" s="1">
        <v>0</v>
      </c>
      <c r="Q167" s="1">
        <v>0</v>
      </c>
    </row>
    <row r="168" spans="1:17" x14ac:dyDescent="0.2">
      <c r="A168" t="s">
        <v>205</v>
      </c>
      <c r="B168" t="s">
        <v>49</v>
      </c>
      <c r="C168">
        <v>240</v>
      </c>
      <c r="D168">
        <v>0.89700000000000002</v>
      </c>
      <c r="E168">
        <v>8.3000000000000007</v>
      </c>
      <c r="F168">
        <v>2.927</v>
      </c>
      <c r="G168">
        <v>0.98799999999999999</v>
      </c>
      <c r="H168">
        <v>0.434</v>
      </c>
      <c r="I168">
        <v>3.3000000000000002E-2</v>
      </c>
      <c r="J168">
        <v>2.4470000000000001</v>
      </c>
      <c r="K168">
        <v>0.14630000000000001</v>
      </c>
      <c r="L168">
        <v>15.484999999999999</v>
      </c>
      <c r="M168">
        <v>11.957000000000001</v>
      </c>
      <c r="N168" s="1">
        <v>2740000</v>
      </c>
      <c r="O168" s="1">
        <v>3580</v>
      </c>
      <c r="P168" s="1">
        <v>0</v>
      </c>
      <c r="Q168" s="1">
        <v>0</v>
      </c>
    </row>
    <row r="169" spans="1:17" x14ac:dyDescent="0.2">
      <c r="A169" t="s">
        <v>206</v>
      </c>
      <c r="B169" t="s">
        <v>51</v>
      </c>
      <c r="C169">
        <v>86</v>
      </c>
      <c r="D169">
        <v>7.36</v>
      </c>
      <c r="E169">
        <v>8</v>
      </c>
      <c r="F169">
        <v>6.6289999999999996</v>
      </c>
      <c r="G169">
        <v>1.0029999999999999</v>
      </c>
      <c r="H169">
        <v>0.433</v>
      </c>
      <c r="I169">
        <v>3.1E-2</v>
      </c>
      <c r="J169">
        <v>0.01</v>
      </c>
      <c r="K169">
        <v>7.4000000000000003E-3</v>
      </c>
      <c r="L169">
        <v>13.272</v>
      </c>
      <c r="M169">
        <v>8.5990000000000002</v>
      </c>
      <c r="N169" s="1">
        <v>3330000</v>
      </c>
      <c r="O169" s="1">
        <v>175000</v>
      </c>
      <c r="P169" s="1">
        <v>0</v>
      </c>
      <c r="Q169" s="1">
        <v>0</v>
      </c>
    </row>
    <row r="170" spans="1:17" x14ac:dyDescent="0.2">
      <c r="A170" t="s">
        <v>207</v>
      </c>
      <c r="B170" t="s">
        <v>53</v>
      </c>
      <c r="C170">
        <v>63</v>
      </c>
      <c r="D170">
        <v>0.28699999999999998</v>
      </c>
      <c r="E170">
        <v>8.3000000000000007</v>
      </c>
      <c r="F170">
        <v>5.4580000000000002</v>
      </c>
      <c r="G170">
        <v>1.0069999999999999</v>
      </c>
      <c r="H170">
        <v>0.36399999999999999</v>
      </c>
      <c r="I170">
        <v>-3.0000000000000001E-3</v>
      </c>
      <c r="J170">
        <v>-8.0000000000000002E-3</v>
      </c>
      <c r="K170">
        <v>4.4999999999999997E-3</v>
      </c>
      <c r="L170">
        <v>1.2210000000000001</v>
      </c>
      <c r="M170">
        <v>3.8</v>
      </c>
      <c r="N170" s="1">
        <v>3150000</v>
      </c>
      <c r="O170" s="1">
        <v>2320</v>
      </c>
      <c r="P170" s="1">
        <v>0</v>
      </c>
      <c r="Q170" s="1">
        <v>0</v>
      </c>
    </row>
    <row r="171" spans="1:17" x14ac:dyDescent="0.2">
      <c r="A171" t="s">
        <v>208</v>
      </c>
      <c r="B171" t="s">
        <v>55</v>
      </c>
      <c r="C171">
        <v>41</v>
      </c>
      <c r="D171">
        <v>1.84</v>
      </c>
      <c r="E171">
        <v>7.81</v>
      </c>
      <c r="F171">
        <v>5.3</v>
      </c>
      <c r="G171">
        <v>0.99199999999999999</v>
      </c>
      <c r="H171">
        <v>0.67200000000000004</v>
      </c>
      <c r="I171">
        <v>0.23699999999999999</v>
      </c>
      <c r="J171">
        <v>0.32100000000000001</v>
      </c>
      <c r="K171">
        <v>2.52E-2</v>
      </c>
      <c r="L171">
        <v>26.295999999999999</v>
      </c>
      <c r="M171">
        <v>59.688000000000002</v>
      </c>
      <c r="N171" s="1">
        <v>2180000</v>
      </c>
      <c r="O171" s="1">
        <v>14900</v>
      </c>
      <c r="P171" s="1">
        <v>0</v>
      </c>
      <c r="Q171" s="1">
        <v>0</v>
      </c>
    </row>
    <row r="172" spans="1:17" x14ac:dyDescent="0.2">
      <c r="A172" t="s">
        <v>209</v>
      </c>
      <c r="B172" t="s">
        <v>57</v>
      </c>
      <c r="C172">
        <v>98</v>
      </c>
      <c r="D172">
        <v>1.6</v>
      </c>
      <c r="E172">
        <v>7.08</v>
      </c>
      <c r="F172">
        <v>5.1849999999999996</v>
      </c>
      <c r="G172">
        <v>0.95299999999999996</v>
      </c>
      <c r="H172">
        <v>0.66100000000000003</v>
      </c>
      <c r="I172">
        <v>0.25700000000000001</v>
      </c>
      <c r="J172">
        <v>0.33800000000000002</v>
      </c>
      <c r="K172">
        <v>2.4500000000000001E-2</v>
      </c>
      <c r="L172">
        <v>26.071000000000002</v>
      </c>
      <c r="M172">
        <v>51.597999999999999</v>
      </c>
      <c r="N172" s="1">
        <v>2570000</v>
      </c>
      <c r="O172" s="1">
        <v>13200</v>
      </c>
      <c r="P172" s="1">
        <v>0</v>
      </c>
      <c r="Q172" s="1">
        <v>0</v>
      </c>
    </row>
    <row r="173" spans="1:17" x14ac:dyDescent="0.2">
      <c r="A173" t="s">
        <v>210</v>
      </c>
      <c r="B173" t="s">
        <v>59</v>
      </c>
      <c r="C173">
        <v>85</v>
      </c>
      <c r="D173">
        <v>0.315</v>
      </c>
      <c r="E173">
        <v>7.98</v>
      </c>
      <c r="F173">
        <v>4.7960000000000003</v>
      </c>
      <c r="G173">
        <v>0.99199999999999999</v>
      </c>
      <c r="H173">
        <v>0.46700000000000003</v>
      </c>
      <c r="I173">
        <v>1.7999999999999999E-2</v>
      </c>
      <c r="J173">
        <v>1.0999999999999999E-2</v>
      </c>
      <c r="K173">
        <v>5.1000000000000004E-3</v>
      </c>
      <c r="L173">
        <v>24.372</v>
      </c>
      <c r="M173">
        <v>14.795</v>
      </c>
      <c r="N173" s="1">
        <v>5590000</v>
      </c>
      <c r="O173" s="1">
        <v>843</v>
      </c>
      <c r="P173" s="1">
        <v>0</v>
      </c>
      <c r="Q173" s="1">
        <v>0</v>
      </c>
    </row>
    <row r="174" spans="1:17" x14ac:dyDescent="0.2">
      <c r="A174" t="s">
        <v>211</v>
      </c>
      <c r="B174" t="s">
        <v>61</v>
      </c>
      <c r="C174">
        <v>190</v>
      </c>
      <c r="D174">
        <v>0.49299999999999999</v>
      </c>
      <c r="E174">
        <v>8.5</v>
      </c>
      <c r="F174">
        <v>4.008</v>
      </c>
      <c r="G174">
        <v>0.97699999999999998</v>
      </c>
      <c r="H174">
        <v>0.58599999999999997</v>
      </c>
      <c r="I174">
        <v>-1.7000000000000001E-2</v>
      </c>
      <c r="J174">
        <v>7.1999999999999995E-2</v>
      </c>
      <c r="K174">
        <v>9.1000000000000004E-3</v>
      </c>
      <c r="L174">
        <v>13.029</v>
      </c>
      <c r="M174">
        <v>12.154</v>
      </c>
      <c r="N174" s="1">
        <v>88000</v>
      </c>
      <c r="O174" s="1">
        <v>0</v>
      </c>
      <c r="P174" s="1">
        <v>0</v>
      </c>
      <c r="Q174" s="1">
        <v>0</v>
      </c>
    </row>
    <row r="175" spans="1:17" x14ac:dyDescent="0.2">
      <c r="A175" t="s">
        <v>212</v>
      </c>
      <c r="B175" t="s">
        <v>63</v>
      </c>
      <c r="C175">
        <v>10</v>
      </c>
      <c r="D175">
        <v>1.222</v>
      </c>
      <c r="E175">
        <v>8</v>
      </c>
      <c r="F175">
        <v>6.9249999999999998</v>
      </c>
      <c r="G175">
        <v>1.008</v>
      </c>
      <c r="H175">
        <v>0.28000000000000003</v>
      </c>
      <c r="I175">
        <v>-0.01</v>
      </c>
      <c r="J175">
        <v>1.4E-2</v>
      </c>
      <c r="K175">
        <v>5.4000000000000003E-3</v>
      </c>
      <c r="L175">
        <v>5.6749999999999998</v>
      </c>
      <c r="M175">
        <v>6.62</v>
      </c>
      <c r="N175" s="1">
        <v>3010000</v>
      </c>
      <c r="O175" s="1">
        <v>799</v>
      </c>
      <c r="P175" s="1">
        <v>0</v>
      </c>
      <c r="Q175" s="1">
        <v>0</v>
      </c>
    </row>
    <row r="176" spans="1:17" x14ac:dyDescent="0.2">
      <c r="A176" t="s">
        <v>213</v>
      </c>
      <c r="B176" t="s">
        <v>65</v>
      </c>
      <c r="C176">
        <v>20</v>
      </c>
      <c r="D176">
        <v>0.42299999999999999</v>
      </c>
      <c r="E176">
        <v>8.3000000000000007</v>
      </c>
      <c r="F176">
        <v>3.3119999999999998</v>
      </c>
      <c r="G176">
        <v>1.1499999999999999</v>
      </c>
      <c r="H176">
        <v>0.48499999999999999</v>
      </c>
      <c r="I176">
        <v>5.0999999999999997E-2</v>
      </c>
      <c r="J176">
        <v>1.913</v>
      </c>
      <c r="K176">
        <v>0.1096</v>
      </c>
      <c r="L176">
        <v>14.647</v>
      </c>
      <c r="M176">
        <v>12.856999999999999</v>
      </c>
      <c r="N176" s="1">
        <v>6270000</v>
      </c>
      <c r="O176" s="1">
        <v>5800</v>
      </c>
      <c r="P176" s="1">
        <v>0</v>
      </c>
      <c r="Q176" s="1">
        <v>0</v>
      </c>
    </row>
    <row r="177" spans="1:17" x14ac:dyDescent="0.2">
      <c r="A177" t="s">
        <v>214</v>
      </c>
      <c r="B177" t="s">
        <v>67</v>
      </c>
      <c r="C177">
        <v>500</v>
      </c>
      <c r="D177">
        <v>0.26</v>
      </c>
      <c r="E177">
        <v>8.1</v>
      </c>
      <c r="F177">
        <v>2.5950000000000002</v>
      </c>
      <c r="G177">
        <v>0.94499999999999995</v>
      </c>
      <c r="H177">
        <v>0.47499999999999998</v>
      </c>
      <c r="I177">
        <v>3.5000000000000003E-2</v>
      </c>
      <c r="J177">
        <v>2.7869999999999999</v>
      </c>
      <c r="K177">
        <v>9.4100000000000003E-2</v>
      </c>
      <c r="L177">
        <v>8.2270000000000003</v>
      </c>
      <c r="M177">
        <v>11.362</v>
      </c>
      <c r="N177" s="1">
        <v>0</v>
      </c>
      <c r="O177" s="1">
        <v>0</v>
      </c>
      <c r="P177" s="1">
        <v>0</v>
      </c>
      <c r="Q177" s="1">
        <v>0</v>
      </c>
    </row>
    <row r="178" spans="1:17" x14ac:dyDescent="0.2">
      <c r="A178" t="s">
        <v>215</v>
      </c>
      <c r="B178" t="s">
        <v>69</v>
      </c>
      <c r="C178">
        <v>0</v>
      </c>
      <c r="D178">
        <v>0.98</v>
      </c>
      <c r="E178">
        <v>7.94</v>
      </c>
      <c r="F178">
        <v>5.0339999999999998</v>
      </c>
      <c r="G178">
        <v>0.96399999999999997</v>
      </c>
      <c r="H178">
        <v>0.32800000000000001</v>
      </c>
      <c r="I178">
        <v>-1.6E-2</v>
      </c>
      <c r="J178">
        <v>-3.0000000000000001E-3</v>
      </c>
      <c r="K178">
        <v>4.0000000000000001E-3</v>
      </c>
      <c r="L178">
        <v>24.704999999999998</v>
      </c>
      <c r="M178">
        <v>14.273</v>
      </c>
      <c r="N178" s="1">
        <v>6750000</v>
      </c>
      <c r="O178" s="1">
        <v>1880</v>
      </c>
      <c r="P178" s="1">
        <v>0</v>
      </c>
      <c r="Q178" s="1">
        <v>0</v>
      </c>
    </row>
    <row r="179" spans="1:17" x14ac:dyDescent="0.2">
      <c r="A179" t="s">
        <v>216</v>
      </c>
      <c r="B179" t="s">
        <v>71</v>
      </c>
      <c r="C179">
        <v>10</v>
      </c>
      <c r="D179">
        <v>0.91300000000000003</v>
      </c>
      <c r="E179">
        <v>8.8000000000000007</v>
      </c>
      <c r="F179">
        <v>3.3039999999999998</v>
      </c>
      <c r="G179">
        <v>0.99399999999999999</v>
      </c>
      <c r="H179">
        <v>0.46800000000000003</v>
      </c>
      <c r="I179">
        <v>0.44800000000000001</v>
      </c>
      <c r="J179">
        <v>1.429</v>
      </c>
      <c r="K179">
        <v>0.10150000000000001</v>
      </c>
      <c r="L179">
        <v>13.744999999999999</v>
      </c>
      <c r="M179">
        <v>7.1550000000000002</v>
      </c>
      <c r="N179" s="1">
        <v>5130000</v>
      </c>
      <c r="O179" s="1">
        <v>105000</v>
      </c>
      <c r="P179" s="1">
        <v>0</v>
      </c>
      <c r="Q179" s="1">
        <v>0</v>
      </c>
    </row>
    <row r="180" spans="1:17" x14ac:dyDescent="0.2">
      <c r="A180" t="s">
        <v>217</v>
      </c>
      <c r="B180" t="s">
        <v>73</v>
      </c>
      <c r="C180">
        <v>120</v>
      </c>
      <c r="D180">
        <v>1.5349999999999999</v>
      </c>
      <c r="E180">
        <v>8.4</v>
      </c>
      <c r="F180">
        <v>5.8360000000000003</v>
      </c>
      <c r="G180">
        <v>0.97799999999999998</v>
      </c>
      <c r="H180">
        <v>0.47299999999999998</v>
      </c>
      <c r="I180">
        <v>-2.5999999999999999E-2</v>
      </c>
      <c r="J180">
        <v>0.312</v>
      </c>
      <c r="K180">
        <v>5.0000000000000001E-4</v>
      </c>
      <c r="L180">
        <v>8.2639999999999993</v>
      </c>
      <c r="M180">
        <v>4.9669999999999996</v>
      </c>
      <c r="N180" s="1">
        <v>2930000</v>
      </c>
      <c r="O180" s="1">
        <v>15900</v>
      </c>
      <c r="P180" s="1">
        <v>0</v>
      </c>
      <c r="Q180" s="1">
        <v>13000</v>
      </c>
    </row>
    <row r="181" spans="1:17" x14ac:dyDescent="0.2">
      <c r="A181" t="s">
        <v>218</v>
      </c>
      <c r="B181" t="s">
        <v>3</v>
      </c>
      <c r="C181">
        <v>300</v>
      </c>
      <c r="D181">
        <v>0.13</v>
      </c>
      <c r="E181">
        <v>7.7</v>
      </c>
      <c r="F181">
        <v>1.55</v>
      </c>
      <c r="G181">
        <v>1.246</v>
      </c>
      <c r="H181">
        <v>0.34799999999999998</v>
      </c>
      <c r="I181">
        <v>5.7000000000000002E-2</v>
      </c>
      <c r="J181">
        <v>15.375999999999999</v>
      </c>
      <c r="K181">
        <v>0.12959999999999999</v>
      </c>
      <c r="L181">
        <v>8.3659999999999997</v>
      </c>
      <c r="M181">
        <v>20.094000000000001</v>
      </c>
      <c r="N181" s="1">
        <v>4960000</v>
      </c>
      <c r="O181" s="1">
        <v>31700</v>
      </c>
      <c r="P181" s="1">
        <v>0</v>
      </c>
      <c r="Q181" s="1">
        <v>51300</v>
      </c>
    </row>
    <row r="182" spans="1:17" x14ac:dyDescent="0.2">
      <c r="A182" t="s">
        <v>219</v>
      </c>
      <c r="B182" t="s">
        <v>5</v>
      </c>
      <c r="C182">
        <v>240</v>
      </c>
      <c r="D182">
        <v>0</v>
      </c>
      <c r="E182">
        <v>8.6999999999999993</v>
      </c>
      <c r="F182">
        <v>2.254</v>
      </c>
      <c r="G182">
        <v>1.181</v>
      </c>
      <c r="H182">
        <v>0.33500000000000002</v>
      </c>
      <c r="I182">
        <v>6.9099999999999995E-2</v>
      </c>
      <c r="J182">
        <v>9.9779999999999998</v>
      </c>
      <c r="K182">
        <v>5.3499999999999999E-2</v>
      </c>
      <c r="L182">
        <v>14.507</v>
      </c>
      <c r="M182">
        <v>14.699</v>
      </c>
      <c r="N182" s="1">
        <v>8080000</v>
      </c>
      <c r="O182" s="1">
        <v>9360</v>
      </c>
      <c r="P182" s="1">
        <v>0</v>
      </c>
      <c r="Q182" s="1">
        <v>0</v>
      </c>
    </row>
    <row r="183" spans="1:17" x14ac:dyDescent="0.2">
      <c r="A183" t="s">
        <v>220</v>
      </c>
      <c r="B183" t="s">
        <v>7</v>
      </c>
      <c r="C183">
        <v>51</v>
      </c>
      <c r="D183">
        <v>3.0000000000000001E-3</v>
      </c>
      <c r="E183">
        <v>8.4</v>
      </c>
      <c r="F183">
        <v>3.1840000000000002</v>
      </c>
      <c r="G183">
        <v>1.1559999999999999</v>
      </c>
      <c r="H183">
        <v>0.34699999999999998</v>
      </c>
      <c r="I183">
        <v>8.0199999999999994E-2</v>
      </c>
      <c r="J183">
        <v>5.1959999999999997</v>
      </c>
      <c r="K183">
        <v>7.3800000000000004E-2</v>
      </c>
      <c r="L183">
        <v>15.545999999999999</v>
      </c>
      <c r="M183">
        <v>11.196</v>
      </c>
      <c r="N183" s="1">
        <v>4370000</v>
      </c>
      <c r="O183" s="1">
        <v>495</v>
      </c>
      <c r="P183" s="1">
        <v>0</v>
      </c>
      <c r="Q183" s="1">
        <v>0</v>
      </c>
    </row>
    <row r="184" spans="1:17" x14ac:dyDescent="0.2">
      <c r="A184" t="s">
        <v>221</v>
      </c>
      <c r="B184" t="s">
        <v>9</v>
      </c>
      <c r="C184">
        <v>52</v>
      </c>
      <c r="D184">
        <v>0.90700000000000003</v>
      </c>
      <c r="E184">
        <v>8.35</v>
      </c>
      <c r="F184">
        <v>5.1660000000000004</v>
      </c>
      <c r="G184">
        <v>1.177</v>
      </c>
      <c r="H184">
        <v>0.316</v>
      </c>
      <c r="I184">
        <v>2.98E-2</v>
      </c>
      <c r="J184">
        <v>0.40699999999999997</v>
      </c>
      <c r="K184">
        <v>3.5000000000000003E-2</v>
      </c>
      <c r="L184">
        <v>23.327999999999999</v>
      </c>
      <c r="M184">
        <v>12.099</v>
      </c>
      <c r="N184" s="1">
        <v>3890000</v>
      </c>
      <c r="O184" s="1">
        <v>46400</v>
      </c>
      <c r="P184" s="1">
        <v>0</v>
      </c>
      <c r="Q184" s="1">
        <v>0</v>
      </c>
    </row>
    <row r="185" spans="1:17" x14ac:dyDescent="0.2">
      <c r="A185" t="s">
        <v>222</v>
      </c>
      <c r="B185" t="s">
        <v>11</v>
      </c>
      <c r="C185">
        <v>440</v>
      </c>
      <c r="D185">
        <v>0.183</v>
      </c>
      <c r="E185">
        <v>7.27</v>
      </c>
      <c r="F185">
        <v>3.548</v>
      </c>
      <c r="G185">
        <v>1.3360000000000001</v>
      </c>
      <c r="H185">
        <v>0.39200000000000002</v>
      </c>
      <c r="I185">
        <v>5.0200000000000002E-2</v>
      </c>
      <c r="J185">
        <v>7.7869999999999999</v>
      </c>
      <c r="K185">
        <v>4.0300000000000002E-2</v>
      </c>
      <c r="L185">
        <v>2.7919999999999998</v>
      </c>
      <c r="M185">
        <v>13.207000000000001</v>
      </c>
      <c r="N185" s="1">
        <v>4220000</v>
      </c>
      <c r="O185" s="1">
        <v>1570</v>
      </c>
      <c r="P185" s="1">
        <v>0</v>
      </c>
      <c r="Q185" s="1">
        <v>0</v>
      </c>
    </row>
    <row r="186" spans="1:17" x14ac:dyDescent="0.2">
      <c r="A186" t="s">
        <v>223</v>
      </c>
      <c r="B186" t="s">
        <v>13</v>
      </c>
      <c r="C186">
        <v>52</v>
      </c>
      <c r="D186">
        <v>1.4419999999999999</v>
      </c>
      <c r="E186">
        <v>9.1</v>
      </c>
      <c r="F186">
        <v>2.5230000000000001</v>
      </c>
      <c r="G186">
        <v>1.1890000000000001</v>
      </c>
      <c r="H186">
        <v>0.26700000000000002</v>
      </c>
      <c r="I186">
        <v>4.8500000000000001E-2</v>
      </c>
      <c r="J186">
        <v>0.09</v>
      </c>
      <c r="K186">
        <v>9.1000000000000004E-3</v>
      </c>
      <c r="L186">
        <v>14.843</v>
      </c>
      <c r="M186">
        <v>10.006</v>
      </c>
      <c r="N186" s="1">
        <v>1930000</v>
      </c>
      <c r="O186" s="1">
        <v>4100</v>
      </c>
      <c r="P186" s="1">
        <v>0</v>
      </c>
      <c r="Q186" s="1">
        <v>0</v>
      </c>
    </row>
    <row r="187" spans="1:17" x14ac:dyDescent="0.2">
      <c r="A187" t="s">
        <v>224</v>
      </c>
      <c r="B187" t="s">
        <v>15</v>
      </c>
      <c r="C187">
        <v>2200</v>
      </c>
      <c r="D187">
        <v>0.80300000000000005</v>
      </c>
      <c r="E187">
        <v>8.5500000000000007</v>
      </c>
      <c r="F187">
        <v>4.3280000000000003</v>
      </c>
      <c r="G187">
        <v>1.1879999999999999</v>
      </c>
      <c r="H187">
        <v>0.28299999999999997</v>
      </c>
      <c r="I187">
        <v>8.3699999999999997E-2</v>
      </c>
      <c r="J187">
        <v>0.155</v>
      </c>
      <c r="K187">
        <v>1.8499999999999999E-2</v>
      </c>
      <c r="L187">
        <v>18.263000000000002</v>
      </c>
      <c r="M187">
        <v>17.34</v>
      </c>
      <c r="N187" s="1">
        <v>2790000</v>
      </c>
      <c r="O187" s="1">
        <v>22500</v>
      </c>
      <c r="P187" s="1">
        <v>0</v>
      </c>
      <c r="Q187" s="1">
        <v>0</v>
      </c>
    </row>
    <row r="188" spans="1:17" x14ac:dyDescent="0.2">
      <c r="A188" t="s">
        <v>225</v>
      </c>
      <c r="B188" t="s">
        <v>17</v>
      </c>
      <c r="C188">
        <v>200</v>
      </c>
      <c r="D188">
        <v>0.68500000000000005</v>
      </c>
      <c r="E188">
        <v>8.3000000000000007</v>
      </c>
      <c r="F188">
        <v>6.617</v>
      </c>
      <c r="G188">
        <v>1.1819999999999999</v>
      </c>
      <c r="H188">
        <v>0.36299999999999999</v>
      </c>
      <c r="I188">
        <v>6.7799999999999999E-2</v>
      </c>
      <c r="J188">
        <v>2.0179999999999998</v>
      </c>
      <c r="K188">
        <v>0.1062</v>
      </c>
      <c r="L188">
        <v>21.088000000000001</v>
      </c>
      <c r="M188">
        <v>16.190000000000001</v>
      </c>
      <c r="N188" s="1">
        <v>2240000</v>
      </c>
      <c r="O188" s="1">
        <v>8990</v>
      </c>
      <c r="P188" s="1">
        <v>0</v>
      </c>
      <c r="Q188" s="1">
        <v>0</v>
      </c>
    </row>
    <row r="189" spans="1:17" x14ac:dyDescent="0.2">
      <c r="A189" t="s">
        <v>226</v>
      </c>
      <c r="B189" t="s">
        <v>19</v>
      </c>
      <c r="C189">
        <v>10</v>
      </c>
      <c r="D189">
        <v>0.40699999999999997</v>
      </c>
      <c r="E189">
        <v>7.94</v>
      </c>
      <c r="F189">
        <v>4.6120000000000001</v>
      </c>
      <c r="G189">
        <v>1.2030000000000001</v>
      </c>
      <c r="H189">
        <v>0.27400000000000002</v>
      </c>
      <c r="I189">
        <v>0.12989999999999999</v>
      </c>
      <c r="J189">
        <v>4.0000000000000001E-3</v>
      </c>
      <c r="K189">
        <v>5.0000000000000001E-3</v>
      </c>
      <c r="L189">
        <v>22.899000000000001</v>
      </c>
      <c r="M189">
        <v>13.301</v>
      </c>
      <c r="N189" s="1">
        <v>6170000</v>
      </c>
      <c r="O189" s="1">
        <v>4030</v>
      </c>
      <c r="P189" s="1">
        <v>0</v>
      </c>
      <c r="Q189" s="1">
        <v>0</v>
      </c>
    </row>
    <row r="190" spans="1:17" x14ac:dyDescent="0.2">
      <c r="A190" t="s">
        <v>227</v>
      </c>
      <c r="B190" t="s">
        <v>21</v>
      </c>
      <c r="C190">
        <v>2000</v>
      </c>
      <c r="D190">
        <v>0.83499999999999996</v>
      </c>
      <c r="E190">
        <v>7.9</v>
      </c>
      <c r="F190">
        <v>4.22</v>
      </c>
      <c r="G190">
        <v>1.5489999999999999</v>
      </c>
      <c r="H190">
        <v>0.36699999999999999</v>
      </c>
      <c r="I190">
        <v>0.15709999999999999</v>
      </c>
      <c r="J190">
        <v>0.11700000000000001</v>
      </c>
      <c r="K190">
        <v>1.0200000000000001E-2</v>
      </c>
      <c r="L190">
        <v>52.771000000000001</v>
      </c>
      <c r="M190">
        <v>14.86</v>
      </c>
      <c r="N190" s="1">
        <v>6200000</v>
      </c>
      <c r="O190" s="1">
        <v>27800</v>
      </c>
      <c r="P190" s="1">
        <v>0</v>
      </c>
      <c r="Q190" s="1">
        <v>0</v>
      </c>
    </row>
    <row r="191" spans="1:17" x14ac:dyDescent="0.2">
      <c r="A191" t="s">
        <v>228</v>
      </c>
      <c r="B191" t="s">
        <v>23</v>
      </c>
      <c r="C191">
        <v>110</v>
      </c>
      <c r="D191">
        <v>4.9800000000000004</v>
      </c>
      <c r="E191">
        <v>8.4</v>
      </c>
      <c r="F191">
        <v>7.06</v>
      </c>
      <c r="G191">
        <v>1.21</v>
      </c>
      <c r="H191">
        <v>0.48899999999999999</v>
      </c>
      <c r="I191">
        <v>3.04E-2</v>
      </c>
      <c r="J191">
        <v>0.11700000000000001</v>
      </c>
      <c r="K191">
        <v>2.0199999999999999E-2</v>
      </c>
      <c r="L191">
        <v>9.2460000000000004</v>
      </c>
      <c r="M191">
        <v>9.74</v>
      </c>
      <c r="N191" s="1">
        <v>3020000</v>
      </c>
      <c r="O191" s="1">
        <v>113000</v>
      </c>
      <c r="P191" s="1">
        <v>0</v>
      </c>
      <c r="Q191" s="1">
        <v>0</v>
      </c>
    </row>
    <row r="192" spans="1:17" x14ac:dyDescent="0.2">
      <c r="A192" t="s">
        <v>229</v>
      </c>
      <c r="B192" t="s">
        <v>25</v>
      </c>
      <c r="C192">
        <v>270</v>
      </c>
      <c r="D192">
        <v>0.29799999999999999</v>
      </c>
      <c r="E192">
        <v>8.24</v>
      </c>
      <c r="F192">
        <v>4.3579999999999997</v>
      </c>
      <c r="G192">
        <v>1.101</v>
      </c>
      <c r="H192">
        <v>0.28799999999999998</v>
      </c>
      <c r="I192">
        <v>5.1499999999999997E-2</v>
      </c>
      <c r="J192">
        <v>1.2999999999999999E-2</v>
      </c>
      <c r="K192">
        <v>6.1000000000000004E-3</v>
      </c>
      <c r="L192">
        <v>24.081</v>
      </c>
      <c r="M192">
        <v>13.054</v>
      </c>
      <c r="N192" s="1">
        <v>5940000</v>
      </c>
      <c r="O192" s="1">
        <v>12800</v>
      </c>
      <c r="P192" s="1">
        <v>0</v>
      </c>
      <c r="Q192" s="1">
        <v>0</v>
      </c>
    </row>
    <row r="193" spans="1:17" x14ac:dyDescent="0.2">
      <c r="A193" t="s">
        <v>230</v>
      </c>
      <c r="B193" t="s">
        <v>27</v>
      </c>
      <c r="C193">
        <v>0</v>
      </c>
      <c r="D193">
        <v>0.58699999999999997</v>
      </c>
      <c r="E193">
        <v>8.3000000000000007</v>
      </c>
      <c r="F193">
        <v>4.6959999999999997</v>
      </c>
      <c r="G193">
        <v>1.133</v>
      </c>
      <c r="H193">
        <v>0.28499999999999998</v>
      </c>
      <c r="I193">
        <v>0.1313</v>
      </c>
      <c r="J193">
        <v>-7.0000000000000001E-3</v>
      </c>
      <c r="K193">
        <v>8.8000000000000005E-3</v>
      </c>
      <c r="L193">
        <v>10.039</v>
      </c>
      <c r="M193">
        <v>17.959</v>
      </c>
      <c r="N193" s="1">
        <v>9920000</v>
      </c>
      <c r="O193" s="1">
        <v>10900</v>
      </c>
      <c r="P193" s="1">
        <v>0</v>
      </c>
      <c r="Q193" s="1">
        <v>0</v>
      </c>
    </row>
    <row r="194" spans="1:17" x14ac:dyDescent="0.2">
      <c r="A194" t="s">
        <v>231</v>
      </c>
      <c r="B194" t="s">
        <v>29</v>
      </c>
      <c r="C194">
        <v>74</v>
      </c>
      <c r="D194">
        <v>0.66300000000000003</v>
      </c>
      <c r="E194">
        <v>7.8</v>
      </c>
      <c r="F194">
        <v>6.2320000000000002</v>
      </c>
      <c r="G194">
        <v>1.129</v>
      </c>
      <c r="H194">
        <v>0.34</v>
      </c>
      <c r="I194">
        <v>0.1346</v>
      </c>
      <c r="J194">
        <v>-2E-3</v>
      </c>
      <c r="K194">
        <v>2.7000000000000001E-3</v>
      </c>
      <c r="L194">
        <v>2.4780000000000002</v>
      </c>
      <c r="M194">
        <v>41.472999999999999</v>
      </c>
      <c r="N194" s="1">
        <v>3540000</v>
      </c>
      <c r="O194" s="1">
        <v>2350</v>
      </c>
      <c r="P194" s="1">
        <v>0</v>
      </c>
      <c r="Q194" s="1">
        <v>0</v>
      </c>
    </row>
    <row r="195" spans="1:17" x14ac:dyDescent="0.2">
      <c r="A195" t="s">
        <v>232</v>
      </c>
      <c r="B195" t="s">
        <v>31</v>
      </c>
      <c r="C195">
        <v>74</v>
      </c>
      <c r="D195">
        <v>0.72</v>
      </c>
      <c r="E195">
        <v>8.1999999999999993</v>
      </c>
      <c r="F195">
        <v>6.3769999999999998</v>
      </c>
      <c r="G195">
        <v>1.2250000000000001</v>
      </c>
      <c r="H195">
        <v>0.40799999999999997</v>
      </c>
      <c r="I195">
        <v>0.2014</v>
      </c>
      <c r="J195">
        <v>2E-3</v>
      </c>
      <c r="K195">
        <v>8.8000000000000005E-3</v>
      </c>
      <c r="L195">
        <v>10.092000000000001</v>
      </c>
      <c r="M195">
        <v>8.1519999999999992</v>
      </c>
      <c r="N195" s="1">
        <v>1760000</v>
      </c>
      <c r="O195" s="1">
        <v>310</v>
      </c>
      <c r="P195" s="1">
        <v>0</v>
      </c>
      <c r="Q195" s="1">
        <v>0</v>
      </c>
    </row>
    <row r="196" spans="1:17" x14ac:dyDescent="0.2">
      <c r="A196" t="s">
        <v>233</v>
      </c>
      <c r="B196" t="s">
        <v>33</v>
      </c>
      <c r="C196">
        <v>110</v>
      </c>
      <c r="D196">
        <v>1.26</v>
      </c>
      <c r="E196">
        <v>8.9</v>
      </c>
      <c r="F196">
        <v>4.4130000000000003</v>
      </c>
      <c r="G196">
        <v>1.2609999999999999</v>
      </c>
      <c r="H196">
        <v>0.374</v>
      </c>
      <c r="I196">
        <v>0.20499999999999999</v>
      </c>
      <c r="J196">
        <v>6.4000000000000001E-2</v>
      </c>
      <c r="K196">
        <v>4.2999999999999997E-2</v>
      </c>
      <c r="L196">
        <v>19.204999999999998</v>
      </c>
      <c r="M196">
        <v>6.5659999999999998</v>
      </c>
      <c r="N196" s="1">
        <v>5540000</v>
      </c>
      <c r="O196" s="1">
        <v>1150</v>
      </c>
      <c r="P196" s="1">
        <v>0</v>
      </c>
      <c r="Q196" s="1">
        <v>0</v>
      </c>
    </row>
    <row r="197" spans="1:17" x14ac:dyDescent="0.2">
      <c r="A197" t="s">
        <v>234</v>
      </c>
      <c r="B197" t="s">
        <v>35</v>
      </c>
      <c r="C197">
        <v>0</v>
      </c>
      <c r="D197">
        <v>0.71499999999999997</v>
      </c>
      <c r="E197">
        <v>8.5</v>
      </c>
      <c r="F197">
        <v>6.1289999999999996</v>
      </c>
      <c r="G197">
        <v>1.4079999999999999</v>
      </c>
      <c r="H197">
        <v>0.41899999999999998</v>
      </c>
      <c r="I197">
        <v>0.21529999999999999</v>
      </c>
      <c r="J197">
        <v>0.48399999999999999</v>
      </c>
      <c r="K197">
        <v>5.6000000000000001E-2</v>
      </c>
      <c r="L197">
        <v>19.285</v>
      </c>
      <c r="M197">
        <v>11.534000000000001</v>
      </c>
      <c r="N197" s="1">
        <v>2390000</v>
      </c>
      <c r="O197" s="1">
        <v>20700</v>
      </c>
      <c r="P197" s="1">
        <v>0</v>
      </c>
      <c r="Q197" s="1">
        <v>0</v>
      </c>
    </row>
    <row r="198" spans="1:17" x14ac:dyDescent="0.2">
      <c r="A198" t="s">
        <v>235</v>
      </c>
      <c r="B198" t="s">
        <v>37</v>
      </c>
      <c r="C198">
        <v>10</v>
      </c>
      <c r="D198">
        <v>1.0429999999999999</v>
      </c>
      <c r="E198">
        <v>9.1</v>
      </c>
      <c r="F198">
        <v>5.5419999999999998</v>
      </c>
      <c r="G198">
        <v>1.1970000000000001</v>
      </c>
      <c r="H198">
        <v>0.436</v>
      </c>
      <c r="I198">
        <v>6.7299999999999999E-2</v>
      </c>
      <c r="J198">
        <v>5.0000000000000001E-3</v>
      </c>
      <c r="K198">
        <v>6.1000000000000004E-3</v>
      </c>
      <c r="L198">
        <v>19.376000000000001</v>
      </c>
      <c r="M198">
        <v>19.303000000000001</v>
      </c>
      <c r="N198" s="1">
        <v>1560000</v>
      </c>
      <c r="O198" s="1">
        <v>4920</v>
      </c>
      <c r="P198" s="1">
        <v>0</v>
      </c>
      <c r="Q198" s="1">
        <v>0</v>
      </c>
    </row>
    <row r="199" spans="1:17" x14ac:dyDescent="0.2">
      <c r="A199" t="s">
        <v>236</v>
      </c>
      <c r="B199" t="s">
        <v>39</v>
      </c>
      <c r="C199">
        <v>110</v>
      </c>
      <c r="D199">
        <v>0.76800000000000002</v>
      </c>
      <c r="E199">
        <v>8.8000000000000007</v>
      </c>
      <c r="F199">
        <v>4.01</v>
      </c>
      <c r="G199">
        <v>1.155</v>
      </c>
      <c r="H199">
        <v>0.434</v>
      </c>
      <c r="I199">
        <v>8.3199999999999996E-2</v>
      </c>
      <c r="J199">
        <v>8.5000000000000006E-2</v>
      </c>
      <c r="K199">
        <v>2.8E-3</v>
      </c>
      <c r="L199">
        <v>2.6269999999999998</v>
      </c>
      <c r="M199">
        <v>10.817</v>
      </c>
      <c r="N199" s="1">
        <v>6200000</v>
      </c>
      <c r="O199" s="1">
        <v>15200</v>
      </c>
      <c r="P199" s="1">
        <v>0</v>
      </c>
      <c r="Q199" s="1">
        <v>0</v>
      </c>
    </row>
    <row r="200" spans="1:17" x14ac:dyDescent="0.2">
      <c r="A200" t="s">
        <v>237</v>
      </c>
      <c r="B200" t="s">
        <v>41</v>
      </c>
      <c r="C200">
        <v>52</v>
      </c>
      <c r="D200">
        <v>0.83</v>
      </c>
      <c r="E200">
        <v>8.1999999999999993</v>
      </c>
      <c r="F200">
        <v>3.202</v>
      </c>
      <c r="G200">
        <v>1.1140000000000001</v>
      </c>
      <c r="H200">
        <v>0.20499999999999999</v>
      </c>
      <c r="I200">
        <v>4.19E-2</v>
      </c>
      <c r="J200">
        <v>8.1000000000000003E-2</v>
      </c>
      <c r="K200">
        <v>1.18E-2</v>
      </c>
      <c r="L200">
        <v>27.542999999999999</v>
      </c>
      <c r="M200">
        <v>18.111000000000001</v>
      </c>
      <c r="N200" s="1">
        <v>5570000</v>
      </c>
      <c r="O200" s="1">
        <v>29100</v>
      </c>
      <c r="P200" s="1">
        <v>0</v>
      </c>
      <c r="Q200" s="1">
        <v>0</v>
      </c>
    </row>
    <row r="201" spans="1:17" x14ac:dyDescent="0.2">
      <c r="A201" t="s">
        <v>238</v>
      </c>
      <c r="B201" t="s">
        <v>43</v>
      </c>
      <c r="C201">
        <v>63</v>
      </c>
      <c r="D201">
        <v>8.375</v>
      </c>
      <c r="E201">
        <v>8.5</v>
      </c>
      <c r="F201">
        <v>7.9729999999999999</v>
      </c>
      <c r="G201">
        <v>1.288</v>
      </c>
      <c r="H201">
        <v>0.28299999999999997</v>
      </c>
      <c r="I201">
        <v>6.9099999999999995E-2</v>
      </c>
      <c r="J201">
        <v>9.0999999999999998E-2</v>
      </c>
      <c r="K201">
        <v>8.0999999999999996E-3</v>
      </c>
      <c r="L201">
        <v>7.9610000000000003</v>
      </c>
      <c r="M201">
        <v>8.5640000000000001</v>
      </c>
      <c r="N201" s="1">
        <v>1970000</v>
      </c>
      <c r="O201" s="1">
        <v>42500</v>
      </c>
      <c r="P201" s="1">
        <v>0</v>
      </c>
      <c r="Q201" s="1">
        <v>0</v>
      </c>
    </row>
    <row r="202" spans="1:17" x14ac:dyDescent="0.2">
      <c r="A202" t="s">
        <v>239</v>
      </c>
      <c r="B202" t="s">
        <v>45</v>
      </c>
      <c r="C202">
        <v>0</v>
      </c>
      <c r="D202">
        <v>0.52200000000000002</v>
      </c>
      <c r="E202">
        <v>8</v>
      </c>
      <c r="F202">
        <v>20.87</v>
      </c>
      <c r="G202">
        <v>1.1759999999999999</v>
      </c>
      <c r="H202">
        <v>0.372</v>
      </c>
      <c r="I202">
        <v>0.13350000000000001</v>
      </c>
      <c r="J202">
        <v>-1.9E-2</v>
      </c>
      <c r="K202">
        <v>3.8E-3</v>
      </c>
      <c r="L202">
        <v>3.1829999999999998</v>
      </c>
      <c r="M202">
        <v>7.0010000000000003</v>
      </c>
      <c r="N202" s="1">
        <v>6100000</v>
      </c>
      <c r="O202" s="1">
        <v>5410</v>
      </c>
      <c r="P202" s="1">
        <v>0</v>
      </c>
      <c r="Q202" s="1">
        <v>0</v>
      </c>
    </row>
    <row r="203" spans="1:17" x14ac:dyDescent="0.2">
      <c r="A203" t="s">
        <v>240</v>
      </c>
      <c r="B203" t="s">
        <v>47</v>
      </c>
      <c r="C203">
        <v>86</v>
      </c>
      <c r="D203">
        <v>0.58699999999999997</v>
      </c>
      <c r="E203">
        <v>8.3000000000000007</v>
      </c>
      <c r="F203">
        <v>5.7539999999999996</v>
      </c>
      <c r="G203">
        <v>1.0820000000000001</v>
      </c>
      <c r="H203">
        <v>0.38800000000000001</v>
      </c>
      <c r="I203">
        <v>8.1199999999999994E-2</v>
      </c>
      <c r="J203">
        <v>6.8000000000000005E-2</v>
      </c>
      <c r="K203">
        <v>1.21E-2</v>
      </c>
      <c r="L203">
        <v>9.16</v>
      </c>
      <c r="M203">
        <v>63.77</v>
      </c>
      <c r="N203" s="1">
        <v>3060000</v>
      </c>
      <c r="O203" s="1">
        <v>503</v>
      </c>
      <c r="P203" s="1">
        <v>0</v>
      </c>
      <c r="Q203" s="1">
        <v>0</v>
      </c>
    </row>
    <row r="204" spans="1:17" x14ac:dyDescent="0.2">
      <c r="A204" t="s">
        <v>241</v>
      </c>
      <c r="B204" t="s">
        <v>49</v>
      </c>
      <c r="C204">
        <v>780</v>
      </c>
      <c r="D204">
        <v>0.57499999999999996</v>
      </c>
      <c r="E204">
        <v>8</v>
      </c>
      <c r="F204">
        <v>2.61</v>
      </c>
      <c r="G204">
        <v>1.3520000000000001</v>
      </c>
      <c r="H204">
        <v>0.45400000000000001</v>
      </c>
      <c r="I204">
        <v>4.1200000000000001E-2</v>
      </c>
      <c r="J204">
        <v>1.8859999999999999</v>
      </c>
      <c r="K204">
        <v>0.13439999999999999</v>
      </c>
      <c r="L204">
        <v>15.211</v>
      </c>
      <c r="M204">
        <v>8.7959999999999994</v>
      </c>
      <c r="N204" s="1">
        <v>1880000</v>
      </c>
      <c r="O204" s="1">
        <v>2730</v>
      </c>
      <c r="P204" s="1">
        <v>0</v>
      </c>
      <c r="Q204" s="1">
        <v>0</v>
      </c>
    </row>
    <row r="205" spans="1:17" x14ac:dyDescent="0.2">
      <c r="A205" t="s">
        <v>242</v>
      </c>
      <c r="B205" t="s">
        <v>51</v>
      </c>
      <c r="C205">
        <v>340</v>
      </c>
      <c r="D205">
        <v>14.993</v>
      </c>
      <c r="F205">
        <v>5.8140000000000001</v>
      </c>
      <c r="G205">
        <v>1.159</v>
      </c>
      <c r="H205">
        <v>0.40600000000000003</v>
      </c>
      <c r="I205">
        <v>5.3499999999999999E-2</v>
      </c>
      <c r="J205">
        <v>-8.9999999999999993E-3</v>
      </c>
      <c r="K205">
        <v>5.3E-3</v>
      </c>
      <c r="L205">
        <v>13.33</v>
      </c>
      <c r="M205">
        <v>10.302</v>
      </c>
      <c r="N205" s="1">
        <v>2510000</v>
      </c>
      <c r="O205" s="1">
        <v>183000</v>
      </c>
      <c r="P205" s="1">
        <v>0</v>
      </c>
      <c r="Q205" s="1">
        <v>0</v>
      </c>
    </row>
    <row r="206" spans="1:17" x14ac:dyDescent="0.2">
      <c r="A206" t="s">
        <v>243</v>
      </c>
      <c r="B206" t="s">
        <v>53</v>
      </c>
      <c r="C206">
        <v>260</v>
      </c>
      <c r="D206">
        <v>0.59</v>
      </c>
      <c r="E206">
        <v>8.5</v>
      </c>
      <c r="F206">
        <v>5.1479999999999997</v>
      </c>
      <c r="G206">
        <v>1.2150000000000001</v>
      </c>
      <c r="H206">
        <v>0.26100000000000001</v>
      </c>
      <c r="I206">
        <v>6.6100000000000006E-2</v>
      </c>
      <c r="J206">
        <v>-1.2999999999999999E-2</v>
      </c>
      <c r="K206">
        <v>2.7000000000000001E-3</v>
      </c>
      <c r="L206">
        <v>1.0609999999999999</v>
      </c>
      <c r="M206">
        <v>3.2080000000000002</v>
      </c>
      <c r="N206" s="1">
        <v>6900000</v>
      </c>
      <c r="O206" s="1">
        <v>0</v>
      </c>
      <c r="P206" s="1">
        <v>0</v>
      </c>
      <c r="Q206" s="1">
        <v>0</v>
      </c>
    </row>
    <row r="207" spans="1:17" x14ac:dyDescent="0.2">
      <c r="A207" t="s">
        <v>244</v>
      </c>
      <c r="B207" t="s">
        <v>55</v>
      </c>
      <c r="C207">
        <v>0</v>
      </c>
      <c r="D207">
        <v>1.415</v>
      </c>
      <c r="E207">
        <v>8.0299999999999994</v>
      </c>
      <c r="F207">
        <v>4.1449999999999996</v>
      </c>
      <c r="G207">
        <v>1.2589999999999999</v>
      </c>
      <c r="H207">
        <v>0.438</v>
      </c>
      <c r="I207">
        <v>7.5899999999999995E-2</v>
      </c>
      <c r="J207">
        <v>0.41899999999999998</v>
      </c>
      <c r="K207">
        <v>7.6E-3</v>
      </c>
      <c r="L207">
        <v>10.56</v>
      </c>
      <c r="M207">
        <v>50.134</v>
      </c>
      <c r="N207" s="1">
        <v>1630000</v>
      </c>
      <c r="O207" s="1">
        <v>10500</v>
      </c>
      <c r="P207" s="1">
        <v>0</v>
      </c>
      <c r="Q207" s="1">
        <v>0</v>
      </c>
    </row>
    <row r="208" spans="1:17" x14ac:dyDescent="0.2">
      <c r="A208" t="s">
        <v>245</v>
      </c>
      <c r="B208" t="s">
        <v>57</v>
      </c>
      <c r="C208">
        <v>86</v>
      </c>
      <c r="D208">
        <v>1.7250000000000001</v>
      </c>
      <c r="E208">
        <v>8.35</v>
      </c>
      <c r="F208">
        <v>4.8479999999999999</v>
      </c>
      <c r="G208">
        <v>1.2569999999999999</v>
      </c>
      <c r="H208">
        <v>0.46800000000000003</v>
      </c>
      <c r="I208">
        <v>5.1299999999999998E-2</v>
      </c>
      <c r="J208">
        <v>0.34100000000000003</v>
      </c>
      <c r="K208">
        <v>2.7699999999999999E-2</v>
      </c>
      <c r="L208">
        <v>25.478000000000002</v>
      </c>
      <c r="M208">
        <v>49.985999999999997</v>
      </c>
      <c r="N208" s="1">
        <v>3260000</v>
      </c>
      <c r="O208" s="1">
        <v>18600</v>
      </c>
      <c r="P208" s="1">
        <v>0</v>
      </c>
      <c r="Q208" s="1">
        <v>0</v>
      </c>
    </row>
    <row r="209" spans="1:17" x14ac:dyDescent="0.2">
      <c r="A209" t="s">
        <v>246</v>
      </c>
      <c r="B209" t="s">
        <v>59</v>
      </c>
      <c r="C209">
        <v>110</v>
      </c>
      <c r="D209">
        <v>0.65</v>
      </c>
      <c r="E209">
        <v>8.31</v>
      </c>
      <c r="F209">
        <v>4.306</v>
      </c>
      <c r="G209">
        <v>1.306</v>
      </c>
      <c r="H209">
        <v>0.39900000000000002</v>
      </c>
      <c r="I209">
        <v>0.27129999999999999</v>
      </c>
      <c r="J209">
        <v>5.3999999999999999E-2</v>
      </c>
      <c r="K209">
        <v>5.3E-3</v>
      </c>
      <c r="L209">
        <v>24.079000000000001</v>
      </c>
      <c r="M209">
        <v>13.356999999999999</v>
      </c>
      <c r="N209" s="1">
        <v>5130000</v>
      </c>
      <c r="O209" s="1">
        <v>31900</v>
      </c>
      <c r="P209" s="1">
        <v>0</v>
      </c>
      <c r="Q209" s="1">
        <v>0</v>
      </c>
    </row>
    <row r="210" spans="1:17" x14ac:dyDescent="0.2">
      <c r="A210" t="s">
        <v>247</v>
      </c>
      <c r="B210" t="s">
        <v>61</v>
      </c>
      <c r="C210">
        <v>10</v>
      </c>
      <c r="D210">
        <v>0.375</v>
      </c>
      <c r="E210">
        <v>8.4</v>
      </c>
      <c r="F210">
        <v>3.867</v>
      </c>
      <c r="G210">
        <v>1.0740000000000001</v>
      </c>
      <c r="H210">
        <v>0.39700000000000002</v>
      </c>
      <c r="I210">
        <v>5.7099999999999998E-2</v>
      </c>
      <c r="J210">
        <v>0.19</v>
      </c>
      <c r="K210">
        <v>2.64E-2</v>
      </c>
      <c r="L210">
        <v>12.898</v>
      </c>
      <c r="M210">
        <v>6.61</v>
      </c>
      <c r="N210" s="1">
        <v>2120000</v>
      </c>
      <c r="O210" s="1">
        <v>5490</v>
      </c>
      <c r="P210" s="1">
        <v>0</v>
      </c>
      <c r="Q210" s="1">
        <v>0</v>
      </c>
    </row>
    <row r="211" spans="1:17" x14ac:dyDescent="0.2">
      <c r="A211" t="s">
        <v>248</v>
      </c>
      <c r="B211" t="s">
        <v>63</v>
      </c>
      <c r="C211">
        <v>31</v>
      </c>
      <c r="D211">
        <v>0.81699999999999995</v>
      </c>
      <c r="E211">
        <v>7.9</v>
      </c>
      <c r="F211">
        <v>6.5970000000000004</v>
      </c>
      <c r="G211">
        <v>1.2629999999999999</v>
      </c>
      <c r="H211">
        <v>0.36199999999999999</v>
      </c>
      <c r="I211">
        <v>9.1399999999999995E-2</v>
      </c>
      <c r="J211">
        <v>1E-3</v>
      </c>
      <c r="K211">
        <v>5.4000000000000003E-3</v>
      </c>
      <c r="L211">
        <v>5.7210000000000001</v>
      </c>
      <c r="M211">
        <v>5.9420000000000002</v>
      </c>
      <c r="N211" s="1">
        <v>1390000</v>
      </c>
      <c r="O211" s="1">
        <v>336</v>
      </c>
      <c r="P211" s="1">
        <v>0</v>
      </c>
      <c r="Q211" s="1">
        <v>0</v>
      </c>
    </row>
    <row r="212" spans="1:17" x14ac:dyDescent="0.2">
      <c r="A212" t="s">
        <v>249</v>
      </c>
      <c r="B212" t="s">
        <v>65</v>
      </c>
      <c r="C212">
        <v>110</v>
      </c>
      <c r="D212">
        <v>0.66</v>
      </c>
      <c r="E212">
        <v>8.4</v>
      </c>
      <c r="F212">
        <v>3.0640000000000001</v>
      </c>
      <c r="G212">
        <v>1.2330000000000001</v>
      </c>
      <c r="H212">
        <v>0.374</v>
      </c>
      <c r="I212">
        <v>5.2200000000000003E-2</v>
      </c>
      <c r="J212">
        <v>2.63</v>
      </c>
      <c r="K212">
        <v>0.1135</v>
      </c>
      <c r="L212">
        <v>13.968</v>
      </c>
      <c r="M212">
        <v>14.048999999999999</v>
      </c>
      <c r="N212" s="1">
        <v>8280000</v>
      </c>
      <c r="O212" s="1">
        <v>5890</v>
      </c>
      <c r="P212" s="1">
        <v>0</v>
      </c>
      <c r="Q212" s="1">
        <v>0</v>
      </c>
    </row>
    <row r="213" spans="1:17" x14ac:dyDescent="0.2">
      <c r="A213" t="s">
        <v>250</v>
      </c>
      <c r="B213" t="s">
        <v>67</v>
      </c>
      <c r="C213">
        <v>41</v>
      </c>
      <c r="D213">
        <v>0.87</v>
      </c>
      <c r="E213">
        <v>8.4</v>
      </c>
      <c r="F213">
        <v>3.3780000000000001</v>
      </c>
      <c r="G213">
        <v>1.22</v>
      </c>
      <c r="H213">
        <v>0.42599999999999999</v>
      </c>
      <c r="I213">
        <v>7.8899999999999998E-2</v>
      </c>
      <c r="J213">
        <v>4.58</v>
      </c>
      <c r="K213">
        <v>7.3000000000000001E-3</v>
      </c>
      <c r="L213">
        <v>31.315999999999999</v>
      </c>
      <c r="M213">
        <v>10.706</v>
      </c>
      <c r="N213" s="1">
        <v>5760000</v>
      </c>
      <c r="O213" s="1">
        <v>1520</v>
      </c>
      <c r="P213" s="1">
        <v>0</v>
      </c>
      <c r="Q213" s="1">
        <v>0</v>
      </c>
    </row>
    <row r="214" spans="1:17" x14ac:dyDescent="0.2">
      <c r="A214" t="s">
        <v>251</v>
      </c>
      <c r="B214" t="s">
        <v>69</v>
      </c>
      <c r="C214">
        <v>63</v>
      </c>
      <c r="D214">
        <v>0.55800000000000005</v>
      </c>
      <c r="E214">
        <v>8.08</v>
      </c>
      <c r="F214">
        <v>4.2089999999999996</v>
      </c>
      <c r="G214">
        <v>1.2589999999999999</v>
      </c>
      <c r="H214">
        <v>0.33100000000000002</v>
      </c>
      <c r="I214">
        <v>5.4899999999999997E-2</v>
      </c>
      <c r="J214">
        <v>0.111</v>
      </c>
      <c r="K214">
        <v>1.17E-2</v>
      </c>
      <c r="L214">
        <v>23.335999999999999</v>
      </c>
      <c r="M214">
        <v>12.718</v>
      </c>
      <c r="N214" s="1">
        <v>7420000</v>
      </c>
      <c r="O214" s="1">
        <v>4100</v>
      </c>
      <c r="P214" s="1">
        <v>0</v>
      </c>
      <c r="Q214" s="1">
        <v>0</v>
      </c>
    </row>
    <row r="215" spans="1:17" x14ac:dyDescent="0.2">
      <c r="A215" t="s">
        <v>252</v>
      </c>
      <c r="B215" t="s">
        <v>71</v>
      </c>
      <c r="C215">
        <v>170</v>
      </c>
      <c r="D215">
        <v>0.86499999999999999</v>
      </c>
      <c r="E215">
        <v>7.8</v>
      </c>
      <c r="F215">
        <v>3.3130000000000002</v>
      </c>
      <c r="G215">
        <v>1.234</v>
      </c>
      <c r="H215">
        <v>0.53700000000000003</v>
      </c>
      <c r="I215">
        <v>7.5300000000000006E-2</v>
      </c>
      <c r="J215">
        <v>1.4710000000000001</v>
      </c>
      <c r="K215">
        <v>0.11459999999999999</v>
      </c>
      <c r="L215">
        <v>13.483000000000001</v>
      </c>
      <c r="M215">
        <v>6.4930000000000003</v>
      </c>
      <c r="N215" s="1">
        <v>3330000</v>
      </c>
      <c r="O215" s="1">
        <v>44600</v>
      </c>
      <c r="P215" s="1">
        <v>0</v>
      </c>
      <c r="Q215" s="1">
        <v>0</v>
      </c>
    </row>
    <row r="216" spans="1:17" x14ac:dyDescent="0.2">
      <c r="A216" t="s">
        <v>253</v>
      </c>
      <c r="B216" t="s">
        <v>73</v>
      </c>
      <c r="C216">
        <v>85</v>
      </c>
      <c r="D216">
        <v>2.4500000000000002</v>
      </c>
      <c r="E216">
        <v>8.6</v>
      </c>
      <c r="F216">
        <v>5.7539999999999996</v>
      </c>
      <c r="G216">
        <v>1.125</v>
      </c>
      <c r="H216">
        <v>0.28100000000000003</v>
      </c>
      <c r="I216">
        <v>0.1212</v>
      </c>
      <c r="J216">
        <v>5.3999999999999999E-2</v>
      </c>
      <c r="K216">
        <v>5.3E-3</v>
      </c>
      <c r="L216">
        <v>8.4309999999999992</v>
      </c>
      <c r="M216">
        <v>4.5739999999999998</v>
      </c>
      <c r="N216" s="1">
        <v>3860000</v>
      </c>
      <c r="O216" s="1">
        <v>14400</v>
      </c>
      <c r="P216" s="1">
        <v>0</v>
      </c>
      <c r="Q216" s="1">
        <v>24100</v>
      </c>
    </row>
    <row r="217" spans="1:17" x14ac:dyDescent="0.2">
      <c r="A217" t="s">
        <v>254</v>
      </c>
      <c r="B217" t="s">
        <v>3</v>
      </c>
      <c r="C217">
        <v>680</v>
      </c>
      <c r="D217">
        <v>0.20499999999999999</v>
      </c>
      <c r="E217">
        <v>7.9</v>
      </c>
      <c r="F217">
        <v>2.1800000000000002</v>
      </c>
      <c r="G217">
        <v>1.119</v>
      </c>
      <c r="H217">
        <v>0.437</v>
      </c>
      <c r="I217">
        <v>0.1216</v>
      </c>
      <c r="J217">
        <v>10.930999999999999</v>
      </c>
      <c r="K217">
        <v>4.2599999999999999E-2</v>
      </c>
      <c r="L217">
        <v>17.63</v>
      </c>
      <c r="M217">
        <v>22.616</v>
      </c>
      <c r="N217" s="1">
        <v>6090000</v>
      </c>
      <c r="O217" s="1">
        <v>0</v>
      </c>
      <c r="P217" s="1">
        <v>0</v>
      </c>
      <c r="Q217" s="1">
        <v>0</v>
      </c>
    </row>
    <row r="218" spans="1:17" x14ac:dyDescent="0.2">
      <c r="A218" t="s">
        <v>255</v>
      </c>
      <c r="B218" t="s">
        <v>5</v>
      </c>
      <c r="C218">
        <v>180</v>
      </c>
      <c r="D218">
        <v>0.31</v>
      </c>
      <c r="E218">
        <v>7.8</v>
      </c>
      <c r="F218">
        <v>2.7360000000000002</v>
      </c>
      <c r="G218">
        <v>1.111</v>
      </c>
      <c r="H218">
        <v>0.503</v>
      </c>
      <c r="I218">
        <v>3.9600000000000003E-2</v>
      </c>
      <c r="J218">
        <v>10.749000000000001</v>
      </c>
      <c r="K218">
        <v>0.05</v>
      </c>
      <c r="L218">
        <v>14.723000000000001</v>
      </c>
      <c r="M218">
        <v>14.865</v>
      </c>
      <c r="N218" s="1">
        <v>8410000</v>
      </c>
      <c r="O218" s="1">
        <v>462</v>
      </c>
      <c r="P218" s="1">
        <v>0</v>
      </c>
      <c r="Q218" s="1">
        <v>0</v>
      </c>
    </row>
    <row r="219" spans="1:17" x14ac:dyDescent="0.2">
      <c r="A219" t="s">
        <v>256</v>
      </c>
      <c r="B219" t="s">
        <v>7</v>
      </c>
      <c r="C219">
        <v>180</v>
      </c>
      <c r="D219">
        <v>0</v>
      </c>
      <c r="E219">
        <v>8.4</v>
      </c>
      <c r="F219">
        <v>3.8690000000000002</v>
      </c>
      <c r="G219">
        <v>1.236</v>
      </c>
      <c r="H219">
        <v>0.42299999999999999</v>
      </c>
      <c r="I219">
        <v>0.17960000000000001</v>
      </c>
      <c r="J219">
        <v>4.4050000000000002</v>
      </c>
      <c r="K219">
        <v>7.7399999999999997E-2</v>
      </c>
      <c r="L219">
        <v>11.914</v>
      </c>
      <c r="M219">
        <v>13.847</v>
      </c>
      <c r="N219" s="1">
        <v>0</v>
      </c>
      <c r="O219" s="1">
        <v>0</v>
      </c>
      <c r="P219" s="1">
        <v>0</v>
      </c>
      <c r="Q219" s="1">
        <v>0</v>
      </c>
    </row>
    <row r="220" spans="1:17" x14ac:dyDescent="0.2">
      <c r="A220" t="s">
        <v>257</v>
      </c>
      <c r="B220" t="s">
        <v>9</v>
      </c>
      <c r="C220">
        <v>20</v>
      </c>
      <c r="D220">
        <v>0.41</v>
      </c>
      <c r="E220">
        <v>8.8000000000000007</v>
      </c>
      <c r="F220">
        <v>5.97</v>
      </c>
      <c r="G220">
        <v>1.0820000000000001</v>
      </c>
      <c r="H220">
        <v>0.622</v>
      </c>
      <c r="I220">
        <v>4.8500000000000001E-2</v>
      </c>
      <c r="J220">
        <v>0.52800000000000002</v>
      </c>
      <c r="K220">
        <v>0.09</v>
      </c>
      <c r="L220">
        <v>19.696999999999999</v>
      </c>
      <c r="M220">
        <v>14.038</v>
      </c>
      <c r="N220" s="1">
        <v>3590000</v>
      </c>
      <c r="O220" s="1">
        <v>20100</v>
      </c>
      <c r="P220" s="1">
        <v>0</v>
      </c>
      <c r="Q220" s="1">
        <v>0</v>
      </c>
    </row>
    <row r="221" spans="1:17" x14ac:dyDescent="0.2">
      <c r="A221" t="s">
        <v>258</v>
      </c>
      <c r="B221" t="s">
        <v>11</v>
      </c>
      <c r="C221">
        <v>20</v>
      </c>
      <c r="D221">
        <v>0.2</v>
      </c>
      <c r="E221">
        <v>8.1999999999999993</v>
      </c>
      <c r="F221">
        <v>4.5030000000000001</v>
      </c>
      <c r="G221">
        <v>1.1950000000000001</v>
      </c>
      <c r="H221">
        <v>0.38700000000000001</v>
      </c>
      <c r="I221">
        <v>1.4224000000000001</v>
      </c>
      <c r="J221">
        <v>7.0519999999999996</v>
      </c>
      <c r="K221">
        <v>7.3599999999999999E-2</v>
      </c>
      <c r="L221">
        <v>9.8580000000000005</v>
      </c>
      <c r="M221">
        <v>12.789</v>
      </c>
      <c r="N221" s="1">
        <v>1150000</v>
      </c>
      <c r="O221" s="1">
        <v>0</v>
      </c>
      <c r="P221" s="1">
        <v>0</v>
      </c>
      <c r="Q221" s="1">
        <v>0</v>
      </c>
    </row>
    <row r="222" spans="1:17" x14ac:dyDescent="0.2">
      <c r="A222" t="s">
        <v>259</v>
      </c>
      <c r="B222" t="s">
        <v>13</v>
      </c>
      <c r="C222">
        <v>0</v>
      </c>
      <c r="D222">
        <v>1.403</v>
      </c>
      <c r="E222">
        <v>8.3000000000000007</v>
      </c>
      <c r="F222">
        <v>7.0090000000000003</v>
      </c>
      <c r="G222">
        <v>1.03</v>
      </c>
      <c r="H222">
        <v>0.61399999999999999</v>
      </c>
      <c r="I222">
        <v>3.5299999999999998E-2</v>
      </c>
      <c r="J222">
        <v>3.2000000000000001E-2</v>
      </c>
      <c r="K222">
        <v>6.7000000000000002E-3</v>
      </c>
      <c r="L222">
        <v>13.5</v>
      </c>
      <c r="M222">
        <v>10.417</v>
      </c>
      <c r="N222" s="1">
        <v>3740000</v>
      </c>
      <c r="O222" s="1">
        <v>28400</v>
      </c>
      <c r="P222" s="1">
        <v>0</v>
      </c>
      <c r="Q222" s="1">
        <v>0</v>
      </c>
    </row>
    <row r="223" spans="1:17" x14ac:dyDescent="0.2">
      <c r="A223" t="s">
        <v>260</v>
      </c>
      <c r="B223" t="s">
        <v>15</v>
      </c>
      <c r="C223">
        <v>20</v>
      </c>
      <c r="D223">
        <v>1.6919999999999999</v>
      </c>
      <c r="E223">
        <v>8.4</v>
      </c>
      <c r="F223">
        <v>6.5060000000000002</v>
      </c>
      <c r="G223">
        <v>1.099</v>
      </c>
      <c r="H223">
        <v>0.498</v>
      </c>
      <c r="I223">
        <v>2.7300000000000001E-2</v>
      </c>
      <c r="J223">
        <v>5.6000000000000001E-2</v>
      </c>
      <c r="K223">
        <v>1.14E-2</v>
      </c>
      <c r="L223">
        <v>15.749000000000001</v>
      </c>
      <c r="M223">
        <v>16.222000000000001</v>
      </c>
      <c r="N223" s="1">
        <v>1960000</v>
      </c>
      <c r="O223" s="1">
        <v>22300</v>
      </c>
      <c r="P223" s="1">
        <v>0</v>
      </c>
      <c r="Q223" s="1">
        <v>0</v>
      </c>
    </row>
    <row r="224" spans="1:17" x14ac:dyDescent="0.2">
      <c r="A224" t="s">
        <v>261</v>
      </c>
      <c r="B224" t="s">
        <v>17</v>
      </c>
      <c r="C224">
        <v>98</v>
      </c>
      <c r="D224">
        <v>0.24</v>
      </c>
      <c r="E224">
        <v>8.6</v>
      </c>
      <c r="F224">
        <v>6.6669999999999998</v>
      </c>
      <c r="G224">
        <v>1.0249999999999999</v>
      </c>
      <c r="H224">
        <v>0.57699999999999996</v>
      </c>
      <c r="I224">
        <v>4.6399999999999997E-2</v>
      </c>
      <c r="J224">
        <v>2.548</v>
      </c>
      <c r="K224">
        <v>0.1759</v>
      </c>
      <c r="L224">
        <v>14.782999999999999</v>
      </c>
      <c r="M224">
        <v>17.268999999999998</v>
      </c>
      <c r="N224" s="1">
        <v>2240000</v>
      </c>
      <c r="O224" s="1">
        <v>12800</v>
      </c>
      <c r="P224" s="1">
        <v>0</v>
      </c>
      <c r="Q224" s="1">
        <v>0</v>
      </c>
    </row>
    <row r="225" spans="1:17" x14ac:dyDescent="0.2">
      <c r="A225" t="s">
        <v>262</v>
      </c>
      <c r="B225" t="s">
        <v>19</v>
      </c>
      <c r="C225">
        <v>210</v>
      </c>
      <c r="D225">
        <v>0.153</v>
      </c>
      <c r="E225">
        <v>8.3000000000000007</v>
      </c>
      <c r="F225">
        <v>29.78</v>
      </c>
      <c r="G225">
        <v>1.147</v>
      </c>
      <c r="H225">
        <v>0.46500000000000002</v>
      </c>
      <c r="I225">
        <v>3.0300000000000001E-2</v>
      </c>
      <c r="J225">
        <v>1.2999999999999999E-2</v>
      </c>
      <c r="K225">
        <v>3.3999999999999998E-3</v>
      </c>
      <c r="L225">
        <v>22.678000000000001</v>
      </c>
      <c r="M225">
        <v>12.906000000000001</v>
      </c>
      <c r="N225" s="1">
        <v>8500000</v>
      </c>
      <c r="O225" s="1">
        <v>5570</v>
      </c>
      <c r="P225" s="1">
        <v>0</v>
      </c>
      <c r="Q225" s="1">
        <v>0</v>
      </c>
    </row>
    <row r="226" spans="1:17" x14ac:dyDescent="0.2">
      <c r="A226" t="s">
        <v>263</v>
      </c>
      <c r="B226" t="s">
        <v>21</v>
      </c>
      <c r="C226">
        <v>140</v>
      </c>
      <c r="D226">
        <v>0.33800000000000002</v>
      </c>
      <c r="E226">
        <v>8.4</v>
      </c>
      <c r="F226">
        <v>4.7960000000000003</v>
      </c>
      <c r="G226">
        <v>1.175</v>
      </c>
      <c r="H226">
        <v>0.41899999999999998</v>
      </c>
      <c r="I226">
        <v>3.2099999999999997E-2</v>
      </c>
      <c r="J226">
        <v>-3.0000000000000001E-3</v>
      </c>
      <c r="K226">
        <v>4.7000000000000002E-3</v>
      </c>
      <c r="L226">
        <v>52.521999999999998</v>
      </c>
      <c r="M226">
        <v>13.01</v>
      </c>
      <c r="N226" s="1">
        <v>2090000</v>
      </c>
      <c r="O226" s="1">
        <v>9060</v>
      </c>
      <c r="P226" s="1">
        <v>0</v>
      </c>
      <c r="Q226" s="1">
        <v>14300</v>
      </c>
    </row>
    <row r="227" spans="1:17" x14ac:dyDescent="0.2">
      <c r="A227" t="s">
        <v>264</v>
      </c>
      <c r="B227" t="s">
        <v>23</v>
      </c>
      <c r="C227">
        <v>0</v>
      </c>
      <c r="D227">
        <v>30.37</v>
      </c>
      <c r="E227">
        <v>8.5</v>
      </c>
      <c r="F227">
        <v>8.9819999999999993</v>
      </c>
      <c r="G227">
        <v>1.139</v>
      </c>
      <c r="H227">
        <v>0.52</v>
      </c>
      <c r="I227">
        <v>1.002</v>
      </c>
      <c r="J227">
        <v>0.05</v>
      </c>
      <c r="K227">
        <v>1.54E-2</v>
      </c>
      <c r="L227">
        <v>7.3869999999999996</v>
      </c>
      <c r="M227">
        <v>17.497</v>
      </c>
      <c r="N227" s="1">
        <v>3650000</v>
      </c>
      <c r="O227" s="1">
        <v>324000</v>
      </c>
      <c r="P227" s="1">
        <v>0</v>
      </c>
      <c r="Q227" s="1">
        <v>0</v>
      </c>
    </row>
    <row r="228" spans="1:17" x14ac:dyDescent="0.2">
      <c r="A228" t="s">
        <v>265</v>
      </c>
      <c r="B228" t="s">
        <v>25</v>
      </c>
      <c r="C228">
        <v>120</v>
      </c>
      <c r="D228">
        <v>7.0000000000000001E-3</v>
      </c>
      <c r="E228">
        <v>8.4</v>
      </c>
      <c r="F228">
        <v>5.6559999999999997</v>
      </c>
      <c r="G228">
        <v>1.1040000000000001</v>
      </c>
      <c r="H228">
        <v>0.32500000000000001</v>
      </c>
      <c r="I228">
        <v>3.1E-2</v>
      </c>
      <c r="J228">
        <v>4.3999999999999997E-2</v>
      </c>
      <c r="K228">
        <v>4.5999999999999999E-3</v>
      </c>
      <c r="L228">
        <v>23.419</v>
      </c>
      <c r="M228">
        <v>13.734999999999999</v>
      </c>
      <c r="N228" s="1">
        <v>6430000</v>
      </c>
      <c r="O228" s="1">
        <v>11800</v>
      </c>
      <c r="P228" s="1">
        <v>0</v>
      </c>
      <c r="Q228" s="1">
        <v>0</v>
      </c>
    </row>
    <row r="229" spans="1:17" x14ac:dyDescent="0.2">
      <c r="A229" t="s">
        <v>266</v>
      </c>
      <c r="B229" t="s">
        <v>27</v>
      </c>
      <c r="C229">
        <v>31</v>
      </c>
      <c r="D229">
        <v>0.22</v>
      </c>
      <c r="E229">
        <v>8.3800000000000008</v>
      </c>
      <c r="F229">
        <v>5.3280000000000003</v>
      </c>
      <c r="G229">
        <v>1.075</v>
      </c>
      <c r="H229">
        <v>0.50900000000000001</v>
      </c>
      <c r="I229">
        <v>3.5700000000000003E-2</v>
      </c>
      <c r="J229">
        <v>1.9E-2</v>
      </c>
      <c r="K229">
        <v>6.6E-3</v>
      </c>
      <c r="L229">
        <v>9.0079999999999991</v>
      </c>
      <c r="M229">
        <v>18.420999999999999</v>
      </c>
      <c r="N229" s="1">
        <v>6370000</v>
      </c>
      <c r="O229" s="1">
        <v>14000</v>
      </c>
      <c r="P229" s="1">
        <v>0</v>
      </c>
      <c r="Q229" s="1">
        <v>0</v>
      </c>
    </row>
    <row r="230" spans="1:17" x14ac:dyDescent="0.2">
      <c r="A230" t="s">
        <v>267</v>
      </c>
      <c r="B230" t="s">
        <v>29</v>
      </c>
      <c r="C230">
        <v>52</v>
      </c>
      <c r="D230">
        <v>6.3E-2</v>
      </c>
      <c r="E230">
        <v>8.1</v>
      </c>
      <c r="F230">
        <v>6.9870000000000001</v>
      </c>
      <c r="G230">
        <v>1.129</v>
      </c>
      <c r="H230">
        <v>0.57399999999999995</v>
      </c>
      <c r="I230">
        <v>8.1900000000000001E-2</v>
      </c>
      <c r="J230">
        <v>4.3999999999999997E-2</v>
      </c>
      <c r="K230">
        <v>8.8000000000000005E-3</v>
      </c>
      <c r="L230">
        <v>18.012</v>
      </c>
      <c r="M230">
        <v>22.751999999999999</v>
      </c>
      <c r="N230" s="1">
        <v>2990000</v>
      </c>
      <c r="O230" s="1">
        <v>2050</v>
      </c>
      <c r="P230" s="1">
        <v>0</v>
      </c>
      <c r="Q230" s="1">
        <v>0</v>
      </c>
    </row>
    <row r="231" spans="1:17" x14ac:dyDescent="0.2">
      <c r="A231" t="s">
        <v>268</v>
      </c>
      <c r="B231" t="s">
        <v>31</v>
      </c>
      <c r="C231">
        <v>10</v>
      </c>
      <c r="D231">
        <v>0.27500000000000002</v>
      </c>
      <c r="E231">
        <v>8.7200000000000006</v>
      </c>
      <c r="F231">
        <v>7.6520000000000001</v>
      </c>
      <c r="G231">
        <v>1.0620000000000001</v>
      </c>
      <c r="H231">
        <v>0.51400000000000001</v>
      </c>
      <c r="I231">
        <v>7.7799999999999994E-2</v>
      </c>
      <c r="J231">
        <v>2.8000000000000001E-2</v>
      </c>
      <c r="K231">
        <v>7.4000000000000003E-3</v>
      </c>
      <c r="L231">
        <v>9.1470000000000002</v>
      </c>
      <c r="M231">
        <v>7.423</v>
      </c>
      <c r="N231" s="1">
        <v>1510000</v>
      </c>
      <c r="O231" s="1">
        <v>805</v>
      </c>
      <c r="P231" s="1">
        <v>0</v>
      </c>
      <c r="Q231" s="1">
        <v>0</v>
      </c>
    </row>
    <row r="232" spans="1:17" x14ac:dyDescent="0.2">
      <c r="A232" t="s">
        <v>269</v>
      </c>
      <c r="B232" t="s">
        <v>33</v>
      </c>
      <c r="C232">
        <v>97</v>
      </c>
      <c r="D232">
        <v>2.13</v>
      </c>
      <c r="E232">
        <v>8.4</v>
      </c>
      <c r="F232">
        <v>5.423</v>
      </c>
      <c r="G232">
        <v>3.778</v>
      </c>
      <c r="H232">
        <v>0.47699999999999998</v>
      </c>
      <c r="I232">
        <v>2.8199999999999999E-2</v>
      </c>
      <c r="J232">
        <v>3.1E-2</v>
      </c>
      <c r="K232">
        <v>4.7999999999999996E-3</v>
      </c>
      <c r="L232">
        <v>8.4480000000000004</v>
      </c>
      <c r="M232">
        <v>7.5410000000000004</v>
      </c>
      <c r="N232" s="1">
        <v>2620000</v>
      </c>
      <c r="O232" s="1">
        <v>15300</v>
      </c>
      <c r="P232" s="1">
        <v>0</v>
      </c>
      <c r="Q232" s="1">
        <v>49000</v>
      </c>
    </row>
    <row r="233" spans="1:17" x14ac:dyDescent="0.2">
      <c r="A233" t="s">
        <v>270</v>
      </c>
      <c r="B233" t="s">
        <v>35</v>
      </c>
      <c r="C233">
        <v>0</v>
      </c>
      <c r="D233">
        <v>0.245</v>
      </c>
      <c r="E233">
        <v>9.1999999999999993</v>
      </c>
      <c r="F233">
        <v>7.835</v>
      </c>
      <c r="G233">
        <v>1.1779999999999999</v>
      </c>
      <c r="H233">
        <v>0.50049999999999994</v>
      </c>
      <c r="I233">
        <v>0.16220000000000001</v>
      </c>
      <c r="J233">
        <v>4.1999999999999996E-2</v>
      </c>
      <c r="K233">
        <v>8.4000000000000012E-3</v>
      </c>
      <c r="L233">
        <v>18.667000000000002</v>
      </c>
      <c r="M233">
        <v>11.667000000000002</v>
      </c>
      <c r="N233" s="1">
        <v>1650000</v>
      </c>
      <c r="O233" s="1">
        <v>4690</v>
      </c>
      <c r="P233" s="1">
        <v>0</v>
      </c>
      <c r="Q233" s="1">
        <v>0</v>
      </c>
    </row>
    <row r="234" spans="1:17" x14ac:dyDescent="0.2">
      <c r="A234" t="s">
        <v>271</v>
      </c>
      <c r="B234" t="s">
        <v>37</v>
      </c>
      <c r="C234">
        <v>260</v>
      </c>
      <c r="D234">
        <v>0.28699999999999998</v>
      </c>
      <c r="E234">
        <v>9.1</v>
      </c>
      <c r="F234">
        <v>7.5250000000000004</v>
      </c>
      <c r="G234">
        <v>1.103</v>
      </c>
      <c r="H234">
        <v>0.47799999999999998</v>
      </c>
      <c r="I234">
        <v>3.0300000000000001E-2</v>
      </c>
      <c r="J234">
        <v>3.6999999999999998E-2</v>
      </c>
      <c r="K234">
        <v>3.3999999999999998E-3</v>
      </c>
      <c r="L234">
        <v>2.157</v>
      </c>
      <c r="M234">
        <v>42.457000000000001</v>
      </c>
      <c r="N234" s="1">
        <v>1190000</v>
      </c>
      <c r="O234" s="1">
        <v>3730</v>
      </c>
      <c r="P234" s="1">
        <v>0</v>
      </c>
      <c r="Q234" s="1">
        <v>0</v>
      </c>
    </row>
    <row r="235" spans="1:17" x14ac:dyDescent="0.2">
      <c r="A235" t="s">
        <v>272</v>
      </c>
      <c r="B235" t="s">
        <v>39</v>
      </c>
      <c r="C235">
        <v>600</v>
      </c>
      <c r="D235">
        <v>0</v>
      </c>
      <c r="E235">
        <v>8.8000000000000007</v>
      </c>
      <c r="F235">
        <v>4.6180000000000003</v>
      </c>
      <c r="G235">
        <v>1.093</v>
      </c>
      <c r="H235">
        <v>0.53700000000000003</v>
      </c>
      <c r="I235">
        <v>0.21990000000000001</v>
      </c>
      <c r="J235">
        <v>8.0000000000000002E-3</v>
      </c>
      <c r="K235">
        <v>7.4000000000000003E-3</v>
      </c>
      <c r="L235">
        <v>30.536000000000001</v>
      </c>
      <c r="M235">
        <v>11.845000000000001</v>
      </c>
      <c r="N235" s="1">
        <v>3630000</v>
      </c>
      <c r="O235" s="1">
        <v>1470</v>
      </c>
      <c r="P235" s="1">
        <v>0</v>
      </c>
      <c r="Q235" s="1">
        <v>0</v>
      </c>
    </row>
    <row r="236" spans="1:17" x14ac:dyDescent="0.2">
      <c r="A236" t="s">
        <v>273</v>
      </c>
      <c r="B236" t="s">
        <v>41</v>
      </c>
      <c r="C236">
        <v>20</v>
      </c>
      <c r="D236">
        <v>0</v>
      </c>
      <c r="E236">
        <v>8.18</v>
      </c>
      <c r="F236">
        <v>3.8740000000000001</v>
      </c>
      <c r="G236">
        <v>1.123</v>
      </c>
      <c r="H236">
        <v>0.5</v>
      </c>
      <c r="I236">
        <v>7.1099999999999997E-2</v>
      </c>
      <c r="J236">
        <v>4.2999999999999997E-2</v>
      </c>
      <c r="K236">
        <v>1.1299999999999999E-2</v>
      </c>
      <c r="L236">
        <v>26.707999999999998</v>
      </c>
      <c r="M236">
        <v>21.425000000000001</v>
      </c>
      <c r="N236" s="1">
        <v>7320000</v>
      </c>
      <c r="O236" s="1">
        <v>26400</v>
      </c>
      <c r="P236" s="1">
        <v>0</v>
      </c>
      <c r="Q236" s="1">
        <v>0</v>
      </c>
    </row>
    <row r="237" spans="1:17" x14ac:dyDescent="0.2">
      <c r="A237" t="s">
        <v>274</v>
      </c>
      <c r="B237" t="s">
        <v>43</v>
      </c>
      <c r="C237">
        <v>75</v>
      </c>
      <c r="D237">
        <v>2.4430000000000001</v>
      </c>
      <c r="E237">
        <v>8.8000000000000007</v>
      </c>
      <c r="F237">
        <v>9.2210000000000001</v>
      </c>
      <c r="G237">
        <v>1.133</v>
      </c>
      <c r="H237">
        <v>0.55200000000000005</v>
      </c>
      <c r="I237">
        <v>2.3699999999999999E-2</v>
      </c>
      <c r="J237">
        <v>4.1000000000000002E-2</v>
      </c>
      <c r="K237">
        <v>6.1000000000000004E-3</v>
      </c>
      <c r="L237">
        <v>5.1429999999999998</v>
      </c>
      <c r="M237">
        <v>9.9540000000000006</v>
      </c>
      <c r="N237" s="1">
        <v>1430000</v>
      </c>
      <c r="O237" s="1">
        <v>7460</v>
      </c>
      <c r="P237" s="1">
        <v>0</v>
      </c>
      <c r="Q237" s="1">
        <v>0</v>
      </c>
    </row>
    <row r="238" spans="1:17" x14ac:dyDescent="0.2">
      <c r="A238" t="s">
        <v>275</v>
      </c>
      <c r="B238" t="s">
        <v>45</v>
      </c>
      <c r="C238">
        <v>20</v>
      </c>
      <c r="D238">
        <v>0.127</v>
      </c>
      <c r="E238">
        <v>8.1999999999999993</v>
      </c>
      <c r="F238">
        <v>7.4219999999999997</v>
      </c>
      <c r="G238">
        <v>1.1060000000000001</v>
      </c>
      <c r="H238">
        <v>0.377</v>
      </c>
      <c r="I238">
        <v>2.7099999999999999E-2</v>
      </c>
      <c r="J238">
        <v>4.0000000000000001E-3</v>
      </c>
      <c r="K238">
        <v>2.5999999999999999E-3</v>
      </c>
      <c r="L238">
        <v>2.5099999999999998</v>
      </c>
      <c r="M238">
        <v>6.2480000000000002</v>
      </c>
      <c r="N238" s="1">
        <v>1470000</v>
      </c>
      <c r="O238" s="1">
        <v>426</v>
      </c>
      <c r="P238" s="1">
        <v>0</v>
      </c>
      <c r="Q238" s="1">
        <v>0</v>
      </c>
    </row>
    <row r="239" spans="1:17" x14ac:dyDescent="0.2">
      <c r="A239" t="s">
        <v>276</v>
      </c>
      <c r="B239" t="s">
        <v>47</v>
      </c>
      <c r="C239">
        <v>74</v>
      </c>
      <c r="D239">
        <v>0.32</v>
      </c>
      <c r="E239">
        <v>8.48</v>
      </c>
      <c r="F239">
        <v>7.0030000000000001</v>
      </c>
      <c r="G239">
        <v>1.097</v>
      </c>
      <c r="H239">
        <v>0.42099999999999999</v>
      </c>
      <c r="I239">
        <v>3.8100000000000002E-2</v>
      </c>
      <c r="J239">
        <v>2.4E-2</v>
      </c>
      <c r="K239">
        <v>1.2200000000000001E-2</v>
      </c>
      <c r="L239">
        <v>7.5460000000000003</v>
      </c>
      <c r="M239">
        <v>54.673000000000002</v>
      </c>
      <c r="N239" s="1">
        <v>4070000</v>
      </c>
      <c r="O239" s="1">
        <v>780</v>
      </c>
      <c r="P239" s="1">
        <v>0</v>
      </c>
      <c r="Q239" s="1">
        <v>0</v>
      </c>
    </row>
    <row r="240" spans="1:17" x14ac:dyDescent="0.2">
      <c r="A240" t="s">
        <v>277</v>
      </c>
      <c r="B240" t="s">
        <v>49</v>
      </c>
      <c r="C240">
        <v>97</v>
      </c>
      <c r="D240">
        <v>0</v>
      </c>
      <c r="E240">
        <v>8.5</v>
      </c>
      <c r="F240">
        <v>3.3260000000000001</v>
      </c>
      <c r="G240">
        <v>1.161</v>
      </c>
      <c r="H240">
        <v>0.48199999999999998</v>
      </c>
      <c r="I240">
        <v>3.1199999999999999E-2</v>
      </c>
      <c r="J240">
        <v>2.0950000000000002</v>
      </c>
      <c r="K240">
        <v>0.1013</v>
      </c>
      <c r="L240">
        <v>14.003</v>
      </c>
      <c r="M240">
        <v>8.609</v>
      </c>
      <c r="N240" s="1">
        <v>512000</v>
      </c>
      <c r="O240" s="1">
        <v>1040</v>
      </c>
      <c r="P240" s="1">
        <v>0</v>
      </c>
      <c r="Q240" s="1">
        <v>0</v>
      </c>
    </row>
    <row r="241" spans="1:17" x14ac:dyDescent="0.2">
      <c r="A241" t="s">
        <v>278</v>
      </c>
      <c r="B241" t="s">
        <v>51</v>
      </c>
      <c r="C241">
        <v>420</v>
      </c>
      <c r="D241">
        <v>4.7249999999999996</v>
      </c>
      <c r="E241">
        <v>8.6999999999999993</v>
      </c>
      <c r="F241">
        <v>7.6760000000000002</v>
      </c>
      <c r="G241">
        <v>1.17</v>
      </c>
      <c r="H241">
        <v>0.56000000000000005</v>
      </c>
      <c r="I241">
        <v>2.9499999999999998E-2</v>
      </c>
      <c r="J241">
        <v>8.0000000000000002E-3</v>
      </c>
      <c r="K241">
        <v>5.7000000000000002E-3</v>
      </c>
      <c r="L241">
        <v>12.632999999999999</v>
      </c>
      <c r="M241">
        <v>9.7230000000000008</v>
      </c>
      <c r="N241" s="1">
        <v>1600000</v>
      </c>
      <c r="O241" s="1">
        <v>37500</v>
      </c>
      <c r="P241" s="1">
        <v>0</v>
      </c>
      <c r="Q241" s="1">
        <v>0</v>
      </c>
    </row>
    <row r="242" spans="1:17" x14ac:dyDescent="0.2">
      <c r="A242" t="s">
        <v>279</v>
      </c>
      <c r="B242" t="s">
        <v>53</v>
      </c>
      <c r="C242">
        <v>1100</v>
      </c>
      <c r="D242">
        <v>0.51200000000000001</v>
      </c>
      <c r="E242">
        <v>8.7200000000000006</v>
      </c>
      <c r="F242">
        <v>6.3449999999999998</v>
      </c>
      <c r="G242">
        <v>1.2390000000000001</v>
      </c>
      <c r="H242">
        <v>0.50600000000000001</v>
      </c>
      <c r="I242">
        <v>2.7199999999999998E-2</v>
      </c>
      <c r="J242">
        <v>1E-3</v>
      </c>
      <c r="K242">
        <v>3.3E-3</v>
      </c>
      <c r="L242">
        <v>0.80900000000000005</v>
      </c>
      <c r="M242">
        <v>2.13</v>
      </c>
      <c r="N242" s="1">
        <v>2180000</v>
      </c>
      <c r="O242" s="1">
        <v>0</v>
      </c>
      <c r="P242" s="1">
        <v>0</v>
      </c>
      <c r="Q242" s="1">
        <v>0</v>
      </c>
    </row>
    <row r="243" spans="1:17" x14ac:dyDescent="0.2">
      <c r="A243" t="s">
        <v>280</v>
      </c>
      <c r="B243" t="s">
        <v>55</v>
      </c>
      <c r="C243">
        <v>31</v>
      </c>
      <c r="D243">
        <v>1.51</v>
      </c>
      <c r="E243">
        <v>8.3000000000000007</v>
      </c>
      <c r="F243">
        <v>6.0149999999999997</v>
      </c>
      <c r="G243">
        <v>1.0469999999999999</v>
      </c>
      <c r="H243">
        <v>0.56000000000000005</v>
      </c>
      <c r="I243">
        <v>5.3600000000000002E-2</v>
      </c>
      <c r="J243">
        <v>0.251</v>
      </c>
      <c r="K243">
        <v>2.9600000000000001E-2</v>
      </c>
      <c r="L243">
        <v>24.655000000000001</v>
      </c>
      <c r="M243">
        <v>51.106000000000002</v>
      </c>
      <c r="N243" s="1">
        <v>1360000</v>
      </c>
      <c r="O243" s="1">
        <v>4970</v>
      </c>
      <c r="P243" s="1">
        <v>0</v>
      </c>
      <c r="Q243" s="1">
        <v>0</v>
      </c>
    </row>
    <row r="244" spans="1:17" x14ac:dyDescent="0.2">
      <c r="A244" t="s">
        <v>281</v>
      </c>
      <c r="B244" t="s">
        <v>57</v>
      </c>
      <c r="C244">
        <v>31</v>
      </c>
      <c r="D244">
        <v>1.43</v>
      </c>
      <c r="E244">
        <v>8.4</v>
      </c>
      <c r="F244">
        <v>5.98</v>
      </c>
      <c r="G244">
        <v>1.159</v>
      </c>
      <c r="H244">
        <v>0.46600000000000003</v>
      </c>
      <c r="I244">
        <v>5.79E-2</v>
      </c>
      <c r="J244">
        <v>0.20399999999999999</v>
      </c>
      <c r="K244">
        <v>2.7099999999999999E-2</v>
      </c>
      <c r="L244">
        <v>25.087</v>
      </c>
      <c r="M244">
        <v>55.972999999999999</v>
      </c>
      <c r="N244" s="1">
        <v>1310000</v>
      </c>
      <c r="O244" s="1">
        <v>4350</v>
      </c>
      <c r="P244" s="1">
        <v>0</v>
      </c>
      <c r="Q244" s="1">
        <v>0</v>
      </c>
    </row>
    <row r="245" spans="1:17" x14ac:dyDescent="0.2">
      <c r="A245" t="s">
        <v>282</v>
      </c>
      <c r="B245" t="s">
        <v>59</v>
      </c>
      <c r="C245">
        <v>52</v>
      </c>
      <c r="D245">
        <v>0</v>
      </c>
      <c r="E245">
        <v>8.1999999999999993</v>
      </c>
      <c r="F245">
        <v>5.9359999999999999</v>
      </c>
      <c r="G245">
        <v>1.1619999999999999</v>
      </c>
      <c r="H245">
        <v>0.52</v>
      </c>
      <c r="I245">
        <v>3.5999999999999997E-2</v>
      </c>
      <c r="J245">
        <v>7.0000000000000007E-2</v>
      </c>
      <c r="K245">
        <v>6.4999999999999997E-3</v>
      </c>
      <c r="L245">
        <v>22.51</v>
      </c>
      <c r="M245">
        <v>12.602</v>
      </c>
      <c r="N245" s="1">
        <v>3850000</v>
      </c>
      <c r="O245" s="1">
        <v>12100</v>
      </c>
      <c r="P245" s="1">
        <v>0</v>
      </c>
      <c r="Q245" s="1">
        <v>0</v>
      </c>
    </row>
    <row r="246" spans="1:17" x14ac:dyDescent="0.2">
      <c r="A246" t="s">
        <v>283</v>
      </c>
      <c r="B246" t="s">
        <v>61</v>
      </c>
      <c r="C246">
        <v>340</v>
      </c>
      <c r="D246">
        <v>0</v>
      </c>
      <c r="E246">
        <v>8.7200000000000006</v>
      </c>
      <c r="F246">
        <v>4.58</v>
      </c>
      <c r="G246">
        <v>1.1930000000000001</v>
      </c>
      <c r="H246">
        <v>0.59</v>
      </c>
      <c r="I246">
        <v>4.0899999999999999E-2</v>
      </c>
      <c r="J246">
        <v>9.2999999999999999E-2</v>
      </c>
      <c r="K246">
        <v>2.2700000000000001E-2</v>
      </c>
      <c r="L246">
        <v>10.403</v>
      </c>
      <c r="M246">
        <v>7.2210000000000001</v>
      </c>
      <c r="N246" s="1">
        <v>2940000</v>
      </c>
      <c r="O246" s="1">
        <v>16100</v>
      </c>
      <c r="P246" s="1">
        <v>0</v>
      </c>
      <c r="Q246" s="1">
        <v>0</v>
      </c>
    </row>
    <row r="247" spans="1:17" x14ac:dyDescent="0.2">
      <c r="A247" t="s">
        <v>284</v>
      </c>
      <c r="B247" t="s">
        <v>63</v>
      </c>
      <c r="C247">
        <v>41</v>
      </c>
      <c r="D247">
        <v>0.27800000000000002</v>
      </c>
      <c r="E247">
        <v>7.82</v>
      </c>
      <c r="F247">
        <v>7.4649999999999999</v>
      </c>
      <c r="G247">
        <v>1.087</v>
      </c>
      <c r="H247">
        <v>0.39600000000000002</v>
      </c>
      <c r="I247">
        <v>3.1800000000000002E-2</v>
      </c>
      <c r="J247">
        <v>4.9000000000000002E-2</v>
      </c>
      <c r="K247">
        <v>3.7000000000000002E-3</v>
      </c>
      <c r="L247">
        <v>4.9080000000000004</v>
      </c>
      <c r="M247">
        <v>5.1760000000000002</v>
      </c>
      <c r="N247" s="1">
        <v>1030000</v>
      </c>
      <c r="O247" s="1">
        <v>0</v>
      </c>
      <c r="P247" s="1">
        <v>0</v>
      </c>
      <c r="Q247" s="1">
        <v>0</v>
      </c>
    </row>
    <row r="248" spans="1:17" x14ac:dyDescent="0.2">
      <c r="A248" t="s">
        <v>285</v>
      </c>
      <c r="B248" t="s">
        <v>65</v>
      </c>
      <c r="C248">
        <v>63</v>
      </c>
      <c r="D248">
        <v>0.16200000000000001</v>
      </c>
      <c r="E248">
        <v>8.1999999999999993</v>
      </c>
      <c r="F248">
        <v>3.774</v>
      </c>
      <c r="G248">
        <v>1.1220000000000001</v>
      </c>
      <c r="H248">
        <v>0.437</v>
      </c>
      <c r="I248">
        <v>4.3099999999999999E-2</v>
      </c>
      <c r="J248">
        <v>3.403</v>
      </c>
      <c r="K248">
        <v>0.10340000000000001</v>
      </c>
      <c r="L248">
        <v>12.670999999999999</v>
      </c>
      <c r="M248">
        <v>12.645</v>
      </c>
      <c r="N248" s="1">
        <v>3420000</v>
      </c>
      <c r="O248" s="1">
        <v>3850</v>
      </c>
      <c r="P248" s="1">
        <v>0</v>
      </c>
      <c r="Q248" s="1">
        <v>0</v>
      </c>
    </row>
    <row r="249" spans="1:17" x14ac:dyDescent="0.2">
      <c r="A249" t="s">
        <v>286</v>
      </c>
      <c r="B249" t="s">
        <v>67</v>
      </c>
      <c r="C249">
        <v>52</v>
      </c>
      <c r="D249">
        <v>3.2000000000000001E-2</v>
      </c>
      <c r="E249">
        <v>8.5</v>
      </c>
      <c r="F249">
        <v>3.629</v>
      </c>
      <c r="G249">
        <v>1.149</v>
      </c>
      <c r="H249">
        <v>0.54</v>
      </c>
      <c r="I249">
        <v>1.3992</v>
      </c>
      <c r="J249">
        <v>4.6870000000000003</v>
      </c>
      <c r="K249">
        <v>0.1169</v>
      </c>
      <c r="L249">
        <v>6.875</v>
      </c>
      <c r="M249">
        <v>9.7880000000000003</v>
      </c>
      <c r="N249" s="1">
        <v>2230000</v>
      </c>
      <c r="O249" s="1">
        <v>495</v>
      </c>
      <c r="P249" s="1">
        <v>0</v>
      </c>
      <c r="Q249" s="1">
        <v>0</v>
      </c>
    </row>
    <row r="250" spans="1:17" x14ac:dyDescent="0.2">
      <c r="A250" t="s">
        <v>287</v>
      </c>
      <c r="B250" t="s">
        <v>69</v>
      </c>
      <c r="C250">
        <v>10</v>
      </c>
      <c r="D250">
        <v>0</v>
      </c>
      <c r="E250">
        <v>8.1</v>
      </c>
      <c r="F250">
        <v>5.7729999999999997</v>
      </c>
      <c r="G250">
        <v>1.264</v>
      </c>
      <c r="H250">
        <v>0.59299999999999997</v>
      </c>
      <c r="I250">
        <v>4.3400000000000001E-2</v>
      </c>
      <c r="J250">
        <v>0.47699999999999998</v>
      </c>
      <c r="K250">
        <v>2.9700000000000001E-2</v>
      </c>
      <c r="L250">
        <v>22.382000000000001</v>
      </c>
      <c r="M250">
        <v>12.023999999999999</v>
      </c>
      <c r="N250" s="1">
        <v>5890000</v>
      </c>
      <c r="O250" s="1">
        <v>8550</v>
      </c>
      <c r="P250" s="1">
        <v>0</v>
      </c>
      <c r="Q250" s="1">
        <v>0</v>
      </c>
    </row>
    <row r="251" spans="1:17" x14ac:dyDescent="0.2">
      <c r="A251" t="s">
        <v>288</v>
      </c>
      <c r="B251" t="s">
        <v>71</v>
      </c>
      <c r="C251">
        <v>20</v>
      </c>
      <c r="D251">
        <v>0.44500000000000001</v>
      </c>
      <c r="E251">
        <v>8.5</v>
      </c>
      <c r="F251">
        <v>4.0819999999999999</v>
      </c>
      <c r="G251">
        <v>1.1639999999999999</v>
      </c>
      <c r="H251">
        <v>0.51200000000000001</v>
      </c>
      <c r="I251">
        <v>0.15509999999999999</v>
      </c>
      <c r="J251">
        <v>1.494</v>
      </c>
      <c r="K251">
        <v>9.1999999999999998E-2</v>
      </c>
      <c r="L251">
        <v>11.340999999999999</v>
      </c>
      <c r="M251">
        <v>8.0489999999999995</v>
      </c>
      <c r="N251" s="1">
        <v>1790000</v>
      </c>
      <c r="O251" s="1">
        <v>10300</v>
      </c>
      <c r="P251" s="1">
        <v>0</v>
      </c>
      <c r="Q251" s="1">
        <v>0</v>
      </c>
    </row>
    <row r="252" spans="1:17" x14ac:dyDescent="0.2">
      <c r="A252" t="s">
        <v>289</v>
      </c>
      <c r="B252" t="s">
        <v>73</v>
      </c>
      <c r="C252">
        <v>0</v>
      </c>
      <c r="D252">
        <v>6.03</v>
      </c>
      <c r="E252">
        <v>8.4</v>
      </c>
      <c r="F252">
        <v>7.1909999999999998</v>
      </c>
      <c r="G252">
        <v>1.206</v>
      </c>
      <c r="H252">
        <v>0.503</v>
      </c>
      <c r="I252">
        <v>9.1700000000000004E-2</v>
      </c>
      <c r="J252">
        <v>-7.0000000000000001E-3</v>
      </c>
      <c r="K252">
        <v>5.8999999999999999E-3</v>
      </c>
      <c r="L252">
        <v>6.7039999999999997</v>
      </c>
      <c r="M252">
        <v>5.6420000000000003</v>
      </c>
      <c r="N252" s="1">
        <v>1790000</v>
      </c>
      <c r="O252" s="1">
        <v>16700</v>
      </c>
      <c r="P252" s="1">
        <v>0</v>
      </c>
      <c r="Q252" s="1">
        <v>0</v>
      </c>
    </row>
    <row r="253" spans="1:17" x14ac:dyDescent="0.2">
      <c r="A253" t="s">
        <v>290</v>
      </c>
      <c r="B253" t="s">
        <v>3</v>
      </c>
      <c r="C253">
        <v>75</v>
      </c>
      <c r="D253">
        <v>0.42499999999999999</v>
      </c>
      <c r="E253">
        <v>8.1999999999999993</v>
      </c>
      <c r="F253">
        <v>1.9079999999999999</v>
      </c>
      <c r="G253">
        <v>1.2190000000000001</v>
      </c>
      <c r="H253">
        <v>0.505</v>
      </c>
      <c r="I253">
        <v>6.8400000000000002E-2</v>
      </c>
      <c r="J253">
        <v>8.1950000000000003</v>
      </c>
      <c r="K253">
        <v>4.4499999999999998E-2</v>
      </c>
      <c r="L253">
        <v>17.916</v>
      </c>
      <c r="M253">
        <v>20.715</v>
      </c>
      <c r="N253" s="1">
        <v>10800000</v>
      </c>
      <c r="O253" s="1">
        <v>1240</v>
      </c>
      <c r="P253" s="1">
        <v>0</v>
      </c>
      <c r="Q253" s="1">
        <v>0</v>
      </c>
    </row>
    <row r="254" spans="1:17" x14ac:dyDescent="0.2">
      <c r="A254" t="s">
        <v>291</v>
      </c>
      <c r="B254" t="s">
        <v>5</v>
      </c>
      <c r="C254">
        <v>74</v>
      </c>
      <c r="D254">
        <v>0</v>
      </c>
      <c r="E254">
        <v>8.93</v>
      </c>
      <c r="F254">
        <v>3.5249999999999999</v>
      </c>
      <c r="G254">
        <v>5.8319999999999999</v>
      </c>
      <c r="H254">
        <v>0.41099999999999998</v>
      </c>
      <c r="I254">
        <v>1.8700000000000001E-2</v>
      </c>
      <c r="J254">
        <v>3.1E-2</v>
      </c>
      <c r="K254">
        <v>4.8999999999999998E-3</v>
      </c>
      <c r="L254">
        <v>5.5250000000000004</v>
      </c>
      <c r="M254">
        <v>15.346</v>
      </c>
      <c r="N254" s="1">
        <v>11200000</v>
      </c>
      <c r="O254" s="1">
        <v>0</v>
      </c>
      <c r="P254" s="1">
        <v>0</v>
      </c>
      <c r="Q254" s="1">
        <v>0</v>
      </c>
    </row>
    <row r="255" spans="1:17" x14ac:dyDescent="0.2">
      <c r="A255" t="s">
        <v>292</v>
      </c>
      <c r="B255" t="s">
        <v>7</v>
      </c>
      <c r="C255">
        <v>10</v>
      </c>
      <c r="D255">
        <v>0.13</v>
      </c>
      <c r="E255">
        <v>8.6</v>
      </c>
      <c r="F255">
        <v>4.0019999999999998</v>
      </c>
      <c r="G255">
        <v>1.21</v>
      </c>
      <c r="H255">
        <v>0.47399999999999998</v>
      </c>
      <c r="I255">
        <v>1.4E-2</v>
      </c>
      <c r="J255">
        <v>4.4119999999999999</v>
      </c>
      <c r="K255">
        <v>6.8900000000000003E-2</v>
      </c>
      <c r="L255">
        <v>13.901</v>
      </c>
      <c r="M255">
        <v>10.016999999999999</v>
      </c>
      <c r="N255" s="1">
        <v>5550000</v>
      </c>
      <c r="O255" s="1">
        <v>952</v>
      </c>
      <c r="P255" s="1">
        <v>0</v>
      </c>
      <c r="Q255" s="1">
        <v>0</v>
      </c>
    </row>
    <row r="256" spans="1:17" x14ac:dyDescent="0.2">
      <c r="A256" t="s">
        <v>293</v>
      </c>
      <c r="B256" t="s">
        <v>9</v>
      </c>
      <c r="C256">
        <v>31</v>
      </c>
      <c r="D256">
        <v>0.85299999999999998</v>
      </c>
      <c r="E256">
        <v>8.6999999999999993</v>
      </c>
      <c r="F256">
        <v>8.6150000000000002</v>
      </c>
      <c r="G256">
        <v>1.284</v>
      </c>
      <c r="H256">
        <v>0.47399999999999998</v>
      </c>
      <c r="I256">
        <v>2.0500000000000001E-2</v>
      </c>
      <c r="J256">
        <v>0.46800000000000003</v>
      </c>
      <c r="K256">
        <v>8.8400000000000006E-2</v>
      </c>
      <c r="L256">
        <v>20.702000000000002</v>
      </c>
      <c r="M256">
        <v>16.760999999999999</v>
      </c>
      <c r="N256" s="1">
        <v>4230000</v>
      </c>
      <c r="O256" s="1">
        <v>45500</v>
      </c>
      <c r="P256" s="1">
        <v>0</v>
      </c>
      <c r="Q256" s="1">
        <v>0</v>
      </c>
    </row>
    <row r="257" spans="1:17" x14ac:dyDescent="0.2">
      <c r="A257" t="s">
        <v>294</v>
      </c>
      <c r="B257" t="s">
        <v>11</v>
      </c>
      <c r="C257">
        <v>160</v>
      </c>
      <c r="D257">
        <v>0</v>
      </c>
      <c r="E257">
        <v>8.6</v>
      </c>
      <c r="F257">
        <v>4.5599999999999996</v>
      </c>
      <c r="G257">
        <v>1.194</v>
      </c>
      <c r="H257">
        <v>0.56299999999999994</v>
      </c>
      <c r="I257">
        <v>1.17E-2</v>
      </c>
      <c r="J257">
        <v>7.2679999999999998</v>
      </c>
      <c r="K257">
        <v>9.4E-2</v>
      </c>
      <c r="L257">
        <v>14.12</v>
      </c>
      <c r="M257">
        <v>13.442</v>
      </c>
      <c r="N257" s="1">
        <v>3260000</v>
      </c>
      <c r="O257" s="1">
        <v>533</v>
      </c>
      <c r="P257" s="1">
        <v>0</v>
      </c>
      <c r="Q257" s="1">
        <v>0</v>
      </c>
    </row>
    <row r="258" spans="1:17" x14ac:dyDescent="0.2">
      <c r="A258" t="s">
        <v>295</v>
      </c>
      <c r="B258" t="s">
        <v>13</v>
      </c>
      <c r="C258">
        <v>0</v>
      </c>
      <c r="D258">
        <v>2.8620000000000001</v>
      </c>
      <c r="F258">
        <v>39.119999999999997</v>
      </c>
      <c r="G258">
        <v>1.218</v>
      </c>
      <c r="H258">
        <v>0.495</v>
      </c>
      <c r="I258">
        <v>2.2800000000000001E-2</v>
      </c>
      <c r="J258">
        <v>5.2999999999999999E-2</v>
      </c>
      <c r="K258">
        <v>8.6E-3</v>
      </c>
      <c r="L258">
        <v>4.6559999999999997</v>
      </c>
      <c r="M258">
        <v>9.2840000000000007</v>
      </c>
      <c r="N258" s="1">
        <v>2240000</v>
      </c>
      <c r="O258" s="1">
        <v>24700</v>
      </c>
      <c r="P258" s="1">
        <v>0</v>
      </c>
      <c r="Q258" s="1">
        <v>0</v>
      </c>
    </row>
    <row r="259" spans="1:17" x14ac:dyDescent="0.2">
      <c r="A259" t="s">
        <v>296</v>
      </c>
      <c r="B259" t="s">
        <v>15</v>
      </c>
      <c r="C259">
        <v>10</v>
      </c>
      <c r="D259">
        <v>1.1100000000000001</v>
      </c>
      <c r="E259">
        <v>8.5</v>
      </c>
      <c r="F259">
        <v>7.125</v>
      </c>
      <c r="G259">
        <v>1.232</v>
      </c>
      <c r="H259">
        <v>0.47599999999999998</v>
      </c>
      <c r="I259">
        <v>1.95E-2</v>
      </c>
      <c r="J259">
        <v>7.8E-2</v>
      </c>
      <c r="K259">
        <v>1.4E-2</v>
      </c>
      <c r="L259">
        <v>5.3479999999999999</v>
      </c>
      <c r="M259">
        <v>14.648</v>
      </c>
      <c r="N259" s="1">
        <v>2180000</v>
      </c>
      <c r="O259" s="1">
        <v>19200</v>
      </c>
      <c r="P259" s="1">
        <v>0</v>
      </c>
      <c r="Q259" s="1">
        <v>0</v>
      </c>
    </row>
    <row r="260" spans="1:17" x14ac:dyDescent="0.2">
      <c r="A260" t="s">
        <v>297</v>
      </c>
      <c r="B260" t="s">
        <v>17</v>
      </c>
      <c r="C260">
        <v>2900</v>
      </c>
      <c r="D260">
        <v>1.038</v>
      </c>
      <c r="E260">
        <v>8.8000000000000007</v>
      </c>
      <c r="F260">
        <v>6.7939999999999996</v>
      </c>
      <c r="G260">
        <v>1.218</v>
      </c>
      <c r="H260">
        <v>0.50800000000000001</v>
      </c>
      <c r="I260">
        <v>3.04E-2</v>
      </c>
      <c r="J260">
        <v>1.409</v>
      </c>
      <c r="K260">
        <v>0.12659999999999999</v>
      </c>
      <c r="L260">
        <v>17.713000000000001</v>
      </c>
      <c r="M260">
        <v>14.744</v>
      </c>
      <c r="N260" s="1">
        <v>3040000</v>
      </c>
      <c r="O260" s="1">
        <v>37400</v>
      </c>
      <c r="P260" s="1">
        <v>0</v>
      </c>
      <c r="Q260" s="1">
        <v>0</v>
      </c>
    </row>
    <row r="261" spans="1:17" x14ac:dyDescent="0.2">
      <c r="A261" t="s">
        <v>298</v>
      </c>
      <c r="B261" t="s">
        <v>19</v>
      </c>
      <c r="C261">
        <v>140</v>
      </c>
      <c r="D261">
        <v>0.248</v>
      </c>
      <c r="E261">
        <v>8.4</v>
      </c>
      <c r="F261">
        <v>6.476</v>
      </c>
      <c r="G261">
        <v>1.302</v>
      </c>
      <c r="H261">
        <v>0.4</v>
      </c>
      <c r="I261">
        <v>0.1288</v>
      </c>
      <c r="J261">
        <v>0.127</v>
      </c>
      <c r="K261">
        <v>3.7000000000000002E-3</v>
      </c>
      <c r="L261">
        <v>16.309999999999999</v>
      </c>
      <c r="M261">
        <v>14.993</v>
      </c>
      <c r="N261" s="1">
        <v>8160000</v>
      </c>
      <c r="O261" s="1">
        <v>6290</v>
      </c>
      <c r="P261" s="1">
        <v>0</v>
      </c>
      <c r="Q261" s="1">
        <v>0</v>
      </c>
    </row>
    <row r="262" spans="1:17" x14ac:dyDescent="0.2">
      <c r="A262" t="s">
        <v>299</v>
      </c>
      <c r="B262" t="s">
        <v>21</v>
      </c>
      <c r="C262">
        <v>10</v>
      </c>
      <c r="D262">
        <v>0.72</v>
      </c>
      <c r="E262">
        <v>8.6</v>
      </c>
      <c r="F262">
        <v>5.4740000000000002</v>
      </c>
      <c r="G262">
        <v>1.256</v>
      </c>
      <c r="H262">
        <v>0.54800000000000004</v>
      </c>
      <c r="I262">
        <v>1.9800000000000002E-2</v>
      </c>
      <c r="J262">
        <v>7.0000000000000007E-2</v>
      </c>
      <c r="K262">
        <v>9.7000000000000003E-3</v>
      </c>
      <c r="L262">
        <v>52.195</v>
      </c>
      <c r="M262">
        <v>14.596</v>
      </c>
      <c r="N262" s="1">
        <v>1370000</v>
      </c>
      <c r="O262" s="1">
        <v>5290</v>
      </c>
      <c r="P262" s="1">
        <v>0</v>
      </c>
      <c r="Q262" s="1">
        <v>17500</v>
      </c>
    </row>
    <row r="263" spans="1:17" x14ac:dyDescent="0.2">
      <c r="A263" t="s">
        <v>300</v>
      </c>
      <c r="B263" t="s">
        <v>23</v>
      </c>
      <c r="C263">
        <v>10</v>
      </c>
      <c r="D263">
        <v>2.14</v>
      </c>
      <c r="E263">
        <v>8.4</v>
      </c>
      <c r="F263">
        <v>8.5860000000000003</v>
      </c>
      <c r="G263">
        <v>1.2450000000000001</v>
      </c>
      <c r="H263">
        <v>0.47499999999999998</v>
      </c>
      <c r="I263">
        <v>7.6E-3</v>
      </c>
      <c r="J263">
        <v>0.112</v>
      </c>
      <c r="K263">
        <v>1.35E-2</v>
      </c>
      <c r="L263">
        <v>10.231999999999999</v>
      </c>
      <c r="M263">
        <v>9.4440000000000008</v>
      </c>
      <c r="N263" s="1">
        <v>3070000</v>
      </c>
      <c r="O263" s="1">
        <v>125000</v>
      </c>
      <c r="P263" s="1">
        <v>0</v>
      </c>
      <c r="Q263" s="1">
        <v>0</v>
      </c>
    </row>
    <row r="264" spans="1:17" x14ac:dyDescent="0.2">
      <c r="A264" t="s">
        <v>301</v>
      </c>
      <c r="B264" t="s">
        <v>25</v>
      </c>
      <c r="C264">
        <v>2400</v>
      </c>
      <c r="D264">
        <v>0.16500000000000001</v>
      </c>
      <c r="E264">
        <v>7.8</v>
      </c>
      <c r="F264">
        <v>7.2130000000000001</v>
      </c>
      <c r="G264">
        <v>1.3169999999999999</v>
      </c>
      <c r="H264">
        <v>0.502</v>
      </c>
      <c r="I264">
        <v>1.47E-2</v>
      </c>
      <c r="J264">
        <v>3.4000000000000002E-2</v>
      </c>
      <c r="K264">
        <v>6.7000000000000002E-3</v>
      </c>
      <c r="L264">
        <v>11.124000000000001</v>
      </c>
      <c r="M264">
        <v>11.007999999999999</v>
      </c>
      <c r="N264" s="1">
        <v>7000000</v>
      </c>
      <c r="O264" s="1">
        <v>19600</v>
      </c>
      <c r="P264" s="1">
        <v>0</v>
      </c>
      <c r="Q264" s="1">
        <v>0</v>
      </c>
    </row>
    <row r="265" spans="1:17" x14ac:dyDescent="0.2">
      <c r="A265" t="s">
        <v>302</v>
      </c>
      <c r="B265" t="s">
        <v>27</v>
      </c>
      <c r="C265">
        <v>10</v>
      </c>
      <c r="D265">
        <v>4.7E-2</v>
      </c>
      <c r="E265">
        <v>8.14</v>
      </c>
      <c r="F265">
        <v>5.6109999999999998</v>
      </c>
      <c r="G265">
        <v>1.321</v>
      </c>
      <c r="H265">
        <v>0.441</v>
      </c>
      <c r="I265">
        <v>2.9600000000000001E-2</v>
      </c>
      <c r="J265">
        <v>4.2999999999999997E-2</v>
      </c>
      <c r="K265">
        <v>9.4000000000000004E-3</v>
      </c>
      <c r="L265">
        <v>-2.4329999999999998</v>
      </c>
      <c r="M265">
        <v>16.943999999999999</v>
      </c>
      <c r="N265" s="1">
        <v>7090000</v>
      </c>
      <c r="O265" s="1">
        <v>7330</v>
      </c>
      <c r="P265" s="1">
        <v>0</v>
      </c>
      <c r="Q265" s="1">
        <v>0</v>
      </c>
    </row>
    <row r="266" spans="1:17" x14ac:dyDescent="0.2">
      <c r="A266" t="s">
        <v>303</v>
      </c>
      <c r="B266" t="s">
        <v>29</v>
      </c>
      <c r="C266">
        <v>0</v>
      </c>
      <c r="D266">
        <v>0.315</v>
      </c>
      <c r="E266">
        <v>8.3000000000000007</v>
      </c>
      <c r="F266">
        <v>7.6970000000000001</v>
      </c>
      <c r="G266">
        <v>1.24</v>
      </c>
      <c r="H266">
        <v>0.46100000000000002</v>
      </c>
      <c r="I266">
        <v>2.3599999999999999E-2</v>
      </c>
      <c r="J266">
        <v>3.4000000000000002E-2</v>
      </c>
      <c r="K266">
        <v>3.0000000000000001E-3</v>
      </c>
      <c r="L266">
        <v>-14.167999999999999</v>
      </c>
      <c r="M266">
        <v>39.747</v>
      </c>
      <c r="N266" s="1">
        <v>7410000</v>
      </c>
      <c r="O266" s="1">
        <v>0</v>
      </c>
      <c r="P266" s="1">
        <v>0</v>
      </c>
      <c r="Q266" s="1">
        <v>0</v>
      </c>
    </row>
    <row r="267" spans="1:17" x14ac:dyDescent="0.2">
      <c r="A267" t="s">
        <v>304</v>
      </c>
      <c r="B267" t="s">
        <v>31</v>
      </c>
      <c r="C267">
        <v>0</v>
      </c>
      <c r="D267">
        <v>0.21199999999999999</v>
      </c>
      <c r="E267">
        <v>8.01</v>
      </c>
      <c r="F267">
        <v>8.1940000000000008</v>
      </c>
      <c r="G267">
        <v>1.264</v>
      </c>
      <c r="H267">
        <v>0.437</v>
      </c>
      <c r="I267">
        <v>2.0400000000000001E-2</v>
      </c>
      <c r="J267">
        <v>3.3000000000000002E-2</v>
      </c>
      <c r="K267">
        <v>8.3999999999999995E-3</v>
      </c>
      <c r="L267">
        <v>-0.83399999999999996</v>
      </c>
      <c r="M267">
        <v>6.6879999999999997</v>
      </c>
      <c r="N267" s="1">
        <v>5580000</v>
      </c>
      <c r="O267" s="1">
        <v>0</v>
      </c>
      <c r="P267" s="1">
        <v>0</v>
      </c>
      <c r="Q267" s="1">
        <v>0</v>
      </c>
    </row>
    <row r="268" spans="1:17" x14ac:dyDescent="0.2">
      <c r="A268" t="s">
        <v>305</v>
      </c>
      <c r="B268" t="s">
        <v>33</v>
      </c>
      <c r="C268">
        <v>200</v>
      </c>
      <c r="D268">
        <v>0.68</v>
      </c>
      <c r="E268">
        <v>8.5</v>
      </c>
      <c r="F268">
        <v>5.9429999999999996</v>
      </c>
      <c r="G268">
        <v>1.194</v>
      </c>
      <c r="H268">
        <v>0.44700000000000001</v>
      </c>
      <c r="I268">
        <v>4.4600000000000001E-2</v>
      </c>
      <c r="J268">
        <v>8.7999999999999995E-2</v>
      </c>
      <c r="K268">
        <v>1.11E-2</v>
      </c>
      <c r="L268">
        <v>10.095000000000001</v>
      </c>
      <c r="M268">
        <v>8.4440000000000008</v>
      </c>
      <c r="N268" s="1">
        <v>2580000</v>
      </c>
      <c r="O268" s="1">
        <v>33300</v>
      </c>
      <c r="P268" s="1">
        <v>0</v>
      </c>
      <c r="Q268" s="1">
        <v>0</v>
      </c>
    </row>
    <row r="269" spans="1:17" x14ac:dyDescent="0.2">
      <c r="A269" t="s">
        <v>306</v>
      </c>
      <c r="B269" t="s">
        <v>35</v>
      </c>
      <c r="C269">
        <v>20</v>
      </c>
      <c r="D269">
        <v>0.27800000000000002</v>
      </c>
      <c r="E269">
        <v>9.3000000000000007</v>
      </c>
      <c r="F269">
        <v>9.0229999999999997</v>
      </c>
      <c r="G269">
        <v>1.17</v>
      </c>
      <c r="H269">
        <v>0.4415</v>
      </c>
      <c r="I269">
        <v>2.4299999999999999E-2</v>
      </c>
      <c r="J269">
        <v>4.1500000000000002E-2</v>
      </c>
      <c r="K269">
        <v>1.23E-2</v>
      </c>
      <c r="L269">
        <v>12.1485</v>
      </c>
      <c r="M269">
        <v>10.762</v>
      </c>
      <c r="N269" s="1">
        <v>1810000</v>
      </c>
      <c r="O269" s="1">
        <v>5030</v>
      </c>
      <c r="P269" s="1">
        <v>0</v>
      </c>
      <c r="Q269" s="1">
        <v>0</v>
      </c>
    </row>
    <row r="270" spans="1:17" x14ac:dyDescent="0.2">
      <c r="A270" t="s">
        <v>307</v>
      </c>
      <c r="B270" t="s">
        <v>37</v>
      </c>
      <c r="C270">
        <v>3600</v>
      </c>
      <c r="D270">
        <v>0.28199999999999997</v>
      </c>
      <c r="E270">
        <v>9.1</v>
      </c>
      <c r="F270">
        <v>7.79</v>
      </c>
      <c r="G270">
        <v>1.248</v>
      </c>
      <c r="H270">
        <v>0.54400000000000004</v>
      </c>
      <c r="I270">
        <v>2.2800000000000001E-2</v>
      </c>
      <c r="J270">
        <v>4.1000000000000002E-2</v>
      </c>
      <c r="K270">
        <v>7.9000000000000008E-3</v>
      </c>
      <c r="L270">
        <v>12.11</v>
      </c>
      <c r="M270">
        <v>19.582000000000001</v>
      </c>
      <c r="N270" s="1">
        <v>4030000</v>
      </c>
      <c r="O270" s="1">
        <v>6060</v>
      </c>
      <c r="P270" s="1">
        <v>0</v>
      </c>
      <c r="Q270" s="1">
        <v>0</v>
      </c>
    </row>
    <row r="271" spans="1:17" x14ac:dyDescent="0.2">
      <c r="A271" t="s">
        <v>308</v>
      </c>
      <c r="B271" t="s">
        <v>39</v>
      </c>
      <c r="C271">
        <v>1000</v>
      </c>
      <c r="D271">
        <v>0</v>
      </c>
      <c r="E271">
        <v>8.9</v>
      </c>
      <c r="F271">
        <v>5.1769999999999996</v>
      </c>
      <c r="G271">
        <v>1.23</v>
      </c>
      <c r="H271">
        <v>0.46100000000000002</v>
      </c>
      <c r="I271">
        <v>4.6600000000000003E-2</v>
      </c>
      <c r="J271">
        <v>9.7000000000000003E-2</v>
      </c>
      <c r="K271">
        <v>9.1999999999999998E-3</v>
      </c>
      <c r="L271">
        <v>31.66</v>
      </c>
      <c r="M271">
        <v>11.601000000000001</v>
      </c>
      <c r="N271" s="1">
        <v>4600000</v>
      </c>
      <c r="O271" s="1">
        <v>481</v>
      </c>
      <c r="P271" s="1">
        <v>0</v>
      </c>
      <c r="Q271" s="1">
        <v>0</v>
      </c>
    </row>
    <row r="272" spans="1:17" x14ac:dyDescent="0.2">
      <c r="A272" t="s">
        <v>309</v>
      </c>
      <c r="B272" t="s">
        <v>41</v>
      </c>
      <c r="C272">
        <v>41</v>
      </c>
      <c r="D272">
        <v>0.01</v>
      </c>
      <c r="E272">
        <v>7.81</v>
      </c>
      <c r="F272">
        <v>4.5140000000000002</v>
      </c>
      <c r="G272">
        <v>1.2729999999999999</v>
      </c>
      <c r="H272">
        <v>0.432</v>
      </c>
      <c r="I272">
        <v>9.4000000000000004E-3</v>
      </c>
      <c r="J272">
        <v>0.151</v>
      </c>
      <c r="K272">
        <v>1.9800000000000002E-2</v>
      </c>
      <c r="L272">
        <v>28.931000000000001</v>
      </c>
      <c r="M272">
        <v>16.649000000000001</v>
      </c>
      <c r="N272" s="1">
        <v>8010000</v>
      </c>
      <c r="O272" s="1">
        <v>16800</v>
      </c>
      <c r="P272" s="1">
        <v>0</v>
      </c>
      <c r="Q272" s="1">
        <v>0</v>
      </c>
    </row>
    <row r="273" spans="1:17" x14ac:dyDescent="0.2">
      <c r="A273" t="s">
        <v>310</v>
      </c>
      <c r="B273" t="s">
        <v>43</v>
      </c>
      <c r="C273">
        <v>0</v>
      </c>
      <c r="D273">
        <v>0.25700000000000001</v>
      </c>
      <c r="E273">
        <v>8.6</v>
      </c>
      <c r="F273">
        <v>10.74</v>
      </c>
      <c r="G273">
        <v>1.121</v>
      </c>
      <c r="H273">
        <v>0.39500000000000002</v>
      </c>
      <c r="I273">
        <v>1.7600000000000001E-2</v>
      </c>
      <c r="J273">
        <v>0.124</v>
      </c>
      <c r="K273">
        <v>1.0500000000000001E-2</v>
      </c>
      <c r="L273">
        <v>8.3879999999999999</v>
      </c>
      <c r="M273">
        <v>8.8840000000000003</v>
      </c>
      <c r="N273" s="1">
        <v>1050000</v>
      </c>
      <c r="O273" s="1">
        <v>1180</v>
      </c>
      <c r="P273" s="1">
        <v>0</v>
      </c>
      <c r="Q273" s="1">
        <v>0</v>
      </c>
    </row>
    <row r="274" spans="1:17" x14ac:dyDescent="0.2">
      <c r="A274" t="s">
        <v>311</v>
      </c>
      <c r="B274" t="s">
        <v>45</v>
      </c>
      <c r="C274">
        <v>20</v>
      </c>
      <c r="D274">
        <v>0</v>
      </c>
      <c r="E274">
        <v>8.5</v>
      </c>
      <c r="F274">
        <v>7.625</v>
      </c>
      <c r="G274">
        <v>1.2190000000000001</v>
      </c>
      <c r="H274">
        <v>0.55600000000000005</v>
      </c>
      <c r="I274">
        <v>1.46E-2</v>
      </c>
      <c r="J274">
        <v>2.1000000000000001E-2</v>
      </c>
      <c r="K274">
        <v>3.0999999999999999E-3</v>
      </c>
      <c r="L274">
        <v>-13.443</v>
      </c>
      <c r="M274">
        <v>5.9820000000000002</v>
      </c>
      <c r="N274" s="1">
        <v>4550000</v>
      </c>
      <c r="O274" s="1">
        <v>1230</v>
      </c>
      <c r="P274" s="1">
        <v>0</v>
      </c>
      <c r="Q274" s="1">
        <v>0</v>
      </c>
    </row>
    <row r="275" spans="1:17" x14ac:dyDescent="0.2">
      <c r="A275" t="s">
        <v>312</v>
      </c>
      <c r="B275" t="s">
        <v>47</v>
      </c>
      <c r="C275">
        <v>0</v>
      </c>
      <c r="D275">
        <v>8.3000000000000004E-2</v>
      </c>
      <c r="E275">
        <v>8.14</v>
      </c>
      <c r="F275">
        <v>7.4029999999999996</v>
      </c>
      <c r="G275">
        <v>1.1279999999999999</v>
      </c>
      <c r="H275">
        <v>0.50600000000000001</v>
      </c>
      <c r="I275">
        <v>2.24E-2</v>
      </c>
      <c r="J275">
        <v>9.8000000000000004E-2</v>
      </c>
      <c r="K275">
        <v>7.0000000000000001E-3</v>
      </c>
      <c r="L275">
        <v>8.8040000000000003</v>
      </c>
      <c r="M275">
        <v>55.347999999999999</v>
      </c>
      <c r="N275" s="1">
        <v>3740000</v>
      </c>
      <c r="O275" s="1">
        <v>891</v>
      </c>
      <c r="P275" s="1">
        <v>0</v>
      </c>
      <c r="Q275" s="1">
        <v>0</v>
      </c>
    </row>
    <row r="276" spans="1:17" x14ac:dyDescent="0.2">
      <c r="A276" t="s">
        <v>313</v>
      </c>
      <c r="B276" t="s">
        <v>49</v>
      </c>
      <c r="C276">
        <v>20</v>
      </c>
      <c r="D276">
        <v>0</v>
      </c>
      <c r="E276">
        <v>8.2899999999999991</v>
      </c>
      <c r="F276">
        <v>4.18</v>
      </c>
      <c r="G276">
        <v>1.2330000000000001</v>
      </c>
      <c r="H276">
        <v>0.64700000000000002</v>
      </c>
      <c r="I276">
        <v>8.3999999999999995E-3</v>
      </c>
      <c r="J276">
        <v>6.4969999999999999</v>
      </c>
      <c r="K276">
        <v>5.8599999999999999E-2</v>
      </c>
      <c r="L276">
        <v>3.798</v>
      </c>
      <c r="M276">
        <v>6.9409999999999998</v>
      </c>
      <c r="N276" s="1">
        <v>3720000</v>
      </c>
      <c r="O276" s="1">
        <v>8510</v>
      </c>
      <c r="P276" s="1">
        <v>0</v>
      </c>
      <c r="Q276" s="1">
        <v>0</v>
      </c>
    </row>
    <row r="277" spans="1:17" x14ac:dyDescent="0.2">
      <c r="A277" t="s">
        <v>314</v>
      </c>
      <c r="B277" t="s">
        <v>51</v>
      </c>
      <c r="C277">
        <v>97</v>
      </c>
      <c r="D277">
        <v>3.3580000000000001</v>
      </c>
      <c r="E277">
        <v>8.76</v>
      </c>
      <c r="F277">
        <v>8.1549999999999994</v>
      </c>
      <c r="G277">
        <v>1.254</v>
      </c>
      <c r="H277">
        <v>0.45200000000000001</v>
      </c>
      <c r="I277">
        <v>2.7199999999999998E-2</v>
      </c>
      <c r="J277">
        <v>2.1999999999999999E-2</v>
      </c>
      <c r="K277">
        <v>5.4000000000000003E-3</v>
      </c>
      <c r="L277">
        <v>3.1880000000000002</v>
      </c>
      <c r="M277">
        <v>9.1059999999999999</v>
      </c>
      <c r="N277" s="1">
        <v>1570000</v>
      </c>
      <c r="O277" s="1">
        <v>25300</v>
      </c>
      <c r="P277" s="1">
        <v>0</v>
      </c>
      <c r="Q277" s="1">
        <v>0</v>
      </c>
    </row>
    <row r="278" spans="1:17" x14ac:dyDescent="0.2">
      <c r="A278" t="s">
        <v>315</v>
      </c>
      <c r="B278" t="s">
        <v>53</v>
      </c>
      <c r="C278">
        <v>660</v>
      </c>
      <c r="D278">
        <v>1.865</v>
      </c>
      <c r="E278">
        <v>8.2799999999999994</v>
      </c>
      <c r="F278">
        <v>6.6470000000000002</v>
      </c>
      <c r="G278">
        <v>1.177</v>
      </c>
      <c r="H278">
        <v>0.438</v>
      </c>
      <c r="I278">
        <v>2.9100000000000001E-2</v>
      </c>
      <c r="J278">
        <v>1.6E-2</v>
      </c>
      <c r="K278">
        <v>3.7000000000000002E-3</v>
      </c>
      <c r="L278">
        <v>-16.684999999999999</v>
      </c>
      <c r="M278">
        <v>3.04</v>
      </c>
      <c r="N278" s="1">
        <v>2610000</v>
      </c>
      <c r="O278" s="1">
        <v>0</v>
      </c>
      <c r="P278" s="1">
        <v>0</v>
      </c>
      <c r="Q278" s="1">
        <v>0</v>
      </c>
    </row>
    <row r="279" spans="1:17" x14ac:dyDescent="0.2">
      <c r="A279" t="s">
        <v>316</v>
      </c>
      <c r="B279" t="s">
        <v>55</v>
      </c>
      <c r="C279">
        <v>10</v>
      </c>
      <c r="D279">
        <v>1.7070000000000001</v>
      </c>
      <c r="E279">
        <v>8.4</v>
      </c>
      <c r="F279">
        <v>6.9969999999999999</v>
      </c>
      <c r="G279">
        <v>1.0349999999999999</v>
      </c>
      <c r="H279">
        <v>0.60199999999999998</v>
      </c>
      <c r="I279">
        <v>2.8299999999999999E-2</v>
      </c>
      <c r="J279">
        <v>0.32300000000000001</v>
      </c>
      <c r="K279">
        <v>2.87E-2</v>
      </c>
      <c r="L279">
        <v>25.187999999999999</v>
      </c>
      <c r="M279">
        <v>48.027999999999999</v>
      </c>
      <c r="N279" s="1">
        <v>1870000</v>
      </c>
      <c r="O279" s="1">
        <v>8580</v>
      </c>
      <c r="P279" s="1">
        <v>0</v>
      </c>
      <c r="Q279" s="1">
        <v>0</v>
      </c>
    </row>
    <row r="280" spans="1:17" x14ac:dyDescent="0.2">
      <c r="A280" t="s">
        <v>317</v>
      </c>
      <c r="B280" t="s">
        <v>57</v>
      </c>
      <c r="C280">
        <v>10</v>
      </c>
      <c r="D280">
        <v>2.21</v>
      </c>
      <c r="E280">
        <v>8.5</v>
      </c>
      <c r="F280">
        <v>7.4390000000000001</v>
      </c>
      <c r="G280">
        <v>1.206</v>
      </c>
      <c r="H280">
        <v>0.64200000000000002</v>
      </c>
      <c r="I280">
        <v>4.5999999999999999E-2</v>
      </c>
      <c r="J280">
        <v>0.27300000000000002</v>
      </c>
      <c r="K280">
        <v>2.7900000000000001E-2</v>
      </c>
      <c r="L280">
        <v>25.629000000000001</v>
      </c>
      <c r="M280">
        <v>52.392000000000003</v>
      </c>
      <c r="N280" s="1">
        <v>1140000</v>
      </c>
      <c r="O280" s="1">
        <v>13700</v>
      </c>
      <c r="P280" s="1">
        <v>0</v>
      </c>
      <c r="Q280" s="1">
        <v>0</v>
      </c>
    </row>
    <row r="281" spans="1:17" x14ac:dyDescent="0.2">
      <c r="A281" t="s">
        <v>318</v>
      </c>
      <c r="B281" t="s">
        <v>59</v>
      </c>
      <c r="C281">
        <v>41</v>
      </c>
      <c r="D281">
        <v>2.2370000000000001</v>
      </c>
      <c r="E281">
        <v>8.4</v>
      </c>
      <c r="F281">
        <v>5.867</v>
      </c>
      <c r="G281">
        <v>1.1970000000000001</v>
      </c>
      <c r="H281">
        <v>0.57599999999999996</v>
      </c>
      <c r="I281">
        <v>2.4799999999999999E-2</v>
      </c>
      <c r="J281">
        <v>7.6999999999999999E-2</v>
      </c>
      <c r="K281">
        <v>6.1000000000000004E-3</v>
      </c>
      <c r="L281">
        <v>15.999000000000001</v>
      </c>
      <c r="M281">
        <v>11.319000000000001</v>
      </c>
      <c r="N281" s="1">
        <v>4980000</v>
      </c>
      <c r="O281" s="1">
        <v>25000</v>
      </c>
      <c r="P281" s="1">
        <v>0</v>
      </c>
      <c r="Q281" s="1">
        <v>0</v>
      </c>
    </row>
    <row r="282" spans="1:17" x14ac:dyDescent="0.2">
      <c r="A282" t="s">
        <v>319</v>
      </c>
      <c r="B282" t="s">
        <v>61</v>
      </c>
      <c r="C282">
        <v>10</v>
      </c>
      <c r="D282">
        <v>2.4319999999999999</v>
      </c>
      <c r="E282">
        <v>8.24</v>
      </c>
      <c r="F282">
        <v>5.2610000000000001</v>
      </c>
      <c r="G282">
        <v>1.2</v>
      </c>
      <c r="H282">
        <v>0.49299999999999999</v>
      </c>
      <c r="I282">
        <v>2.7099999999999999E-2</v>
      </c>
      <c r="J282">
        <v>0.28499999999999998</v>
      </c>
      <c r="K282">
        <v>3.56E-2</v>
      </c>
      <c r="L282">
        <v>13.589</v>
      </c>
      <c r="M282">
        <v>5.7370000000000001</v>
      </c>
      <c r="N282" s="1">
        <v>1750000</v>
      </c>
      <c r="O282" s="1">
        <v>45500</v>
      </c>
      <c r="P282" s="1">
        <v>0</v>
      </c>
      <c r="Q282" s="1">
        <v>0</v>
      </c>
    </row>
    <row r="283" spans="1:17" x14ac:dyDescent="0.2">
      <c r="A283" t="s">
        <v>320</v>
      </c>
      <c r="B283" t="s">
        <v>63</v>
      </c>
      <c r="C283">
        <v>20</v>
      </c>
      <c r="D283">
        <v>0.23</v>
      </c>
      <c r="E283">
        <v>7.83</v>
      </c>
      <c r="F283">
        <v>8.2379999999999995</v>
      </c>
      <c r="G283">
        <v>1.1759999999999999</v>
      </c>
      <c r="H283">
        <v>0.60699999999999998</v>
      </c>
      <c r="I283">
        <v>2.6599999999999999E-2</v>
      </c>
      <c r="J283">
        <v>1.4999999999999999E-2</v>
      </c>
      <c r="K283">
        <v>4.7999999999999996E-3</v>
      </c>
      <c r="L283">
        <v>-8.6579999999999995</v>
      </c>
      <c r="M283">
        <v>5.9960000000000004</v>
      </c>
      <c r="N283" s="1">
        <v>466000</v>
      </c>
      <c r="O283" s="1">
        <v>0</v>
      </c>
      <c r="P283" s="1">
        <v>0</v>
      </c>
      <c r="Q283" s="1">
        <v>0</v>
      </c>
    </row>
    <row r="284" spans="1:17" x14ac:dyDescent="0.2">
      <c r="A284" t="s">
        <v>321</v>
      </c>
      <c r="B284" t="s">
        <v>65</v>
      </c>
      <c r="C284">
        <v>52</v>
      </c>
      <c r="D284">
        <v>2.1150000000000002</v>
      </c>
      <c r="E284">
        <v>8.2200000000000006</v>
      </c>
      <c r="F284">
        <v>3.9540000000000002</v>
      </c>
      <c r="G284">
        <v>1.202</v>
      </c>
      <c r="H284">
        <v>0.47399999999999998</v>
      </c>
      <c r="I284">
        <v>4.1000000000000002E-2</v>
      </c>
      <c r="J284">
        <v>1.7350000000000001</v>
      </c>
      <c r="K284">
        <v>0.21590000000000001</v>
      </c>
      <c r="L284">
        <v>2.5819999999999999</v>
      </c>
      <c r="M284">
        <v>13.260999999999999</v>
      </c>
      <c r="N284" s="1">
        <v>2120000</v>
      </c>
      <c r="O284" s="1">
        <v>1180</v>
      </c>
      <c r="P284" s="1">
        <v>0</v>
      </c>
      <c r="Q284" s="1">
        <v>0</v>
      </c>
    </row>
    <row r="285" spans="1:17" x14ac:dyDescent="0.2">
      <c r="A285" t="s">
        <v>322</v>
      </c>
      <c r="B285" t="s">
        <v>67</v>
      </c>
      <c r="C285">
        <v>0</v>
      </c>
      <c r="D285">
        <v>0.34699999999999998</v>
      </c>
      <c r="E285">
        <v>8.1</v>
      </c>
      <c r="F285">
        <v>3.4830000000000001</v>
      </c>
      <c r="G285">
        <v>1.093</v>
      </c>
      <c r="H285">
        <v>0.48</v>
      </c>
      <c r="I285">
        <v>2.0400000000000001E-2</v>
      </c>
      <c r="J285">
        <v>4.6349999999999998</v>
      </c>
      <c r="K285">
        <v>0.1105</v>
      </c>
      <c r="L285">
        <v>9.0960000000000001</v>
      </c>
      <c r="M285">
        <v>8.1210000000000004</v>
      </c>
      <c r="N285" s="1">
        <v>3280000</v>
      </c>
      <c r="O285" s="1">
        <v>1050</v>
      </c>
      <c r="P285" s="1">
        <v>0</v>
      </c>
      <c r="Q285" s="1">
        <v>0</v>
      </c>
    </row>
    <row r="286" spans="1:17" x14ac:dyDescent="0.2">
      <c r="A286" t="s">
        <v>323</v>
      </c>
      <c r="B286" t="s">
        <v>69</v>
      </c>
      <c r="C286">
        <v>0</v>
      </c>
      <c r="D286">
        <v>5.5E-2</v>
      </c>
      <c r="E286">
        <v>8.4</v>
      </c>
      <c r="F286">
        <v>5.8949999999999996</v>
      </c>
      <c r="G286">
        <v>1.2529999999999999</v>
      </c>
      <c r="H286">
        <v>0.44</v>
      </c>
      <c r="I286">
        <v>1.9800000000000002E-2</v>
      </c>
      <c r="J286">
        <v>4.7E-2</v>
      </c>
      <c r="K286">
        <v>9.4999999999999998E-3</v>
      </c>
      <c r="L286">
        <v>13.792</v>
      </c>
      <c r="M286">
        <v>11.238</v>
      </c>
      <c r="N286" s="1">
        <v>5600000</v>
      </c>
      <c r="O286" s="1">
        <v>20300</v>
      </c>
      <c r="P286" s="1">
        <v>0</v>
      </c>
      <c r="Q286" s="1">
        <v>0</v>
      </c>
    </row>
    <row r="287" spans="1:17" x14ac:dyDescent="0.2">
      <c r="A287" t="s">
        <v>324</v>
      </c>
      <c r="B287" t="s">
        <v>71</v>
      </c>
      <c r="C287">
        <v>0</v>
      </c>
      <c r="D287">
        <v>4.7E-2</v>
      </c>
      <c r="E287">
        <v>9</v>
      </c>
      <c r="F287">
        <v>4.59</v>
      </c>
      <c r="G287">
        <v>1.139</v>
      </c>
      <c r="H287">
        <v>0.61399999999999999</v>
      </c>
      <c r="I287">
        <v>2.6200000000000001E-2</v>
      </c>
      <c r="J287">
        <v>1.645</v>
      </c>
      <c r="K287">
        <v>9.74E-2</v>
      </c>
      <c r="L287">
        <v>14.504</v>
      </c>
      <c r="M287">
        <v>7.1139999999999999</v>
      </c>
      <c r="N287" s="1">
        <v>2560000</v>
      </c>
      <c r="O287" s="1">
        <v>2200</v>
      </c>
      <c r="P287" s="1">
        <v>0</v>
      </c>
      <c r="Q287" s="1">
        <v>0</v>
      </c>
    </row>
    <row r="288" spans="1:17" x14ac:dyDescent="0.2">
      <c r="A288" t="s">
        <v>325</v>
      </c>
      <c r="B288" t="s">
        <v>73</v>
      </c>
      <c r="C288">
        <v>75</v>
      </c>
      <c r="D288">
        <v>8.8055000000000003</v>
      </c>
      <c r="E288">
        <v>8</v>
      </c>
      <c r="F288">
        <v>7.9370000000000003</v>
      </c>
      <c r="G288">
        <v>1.226</v>
      </c>
      <c r="H288">
        <v>0.45500000000000002</v>
      </c>
      <c r="I288">
        <v>1.6E-2</v>
      </c>
      <c r="J288">
        <v>8.5000000000000006E-2</v>
      </c>
      <c r="K288">
        <v>7.6E-3</v>
      </c>
      <c r="L288">
        <v>8.7379999999999995</v>
      </c>
      <c r="M288">
        <v>5.9059999999999997</v>
      </c>
      <c r="N288" s="1">
        <v>1680000</v>
      </c>
      <c r="O288" s="1">
        <v>25400</v>
      </c>
      <c r="P288" s="1">
        <v>0</v>
      </c>
      <c r="Q288" s="1">
        <v>0</v>
      </c>
    </row>
    <row r="289" spans="1:17" x14ac:dyDescent="0.2">
      <c r="A289" t="s">
        <v>326</v>
      </c>
      <c r="B289" t="s">
        <v>3</v>
      </c>
      <c r="C289">
        <v>170</v>
      </c>
      <c r="D289">
        <v>0.155</v>
      </c>
      <c r="E289">
        <v>7.09</v>
      </c>
      <c r="F289">
        <v>1.869</v>
      </c>
      <c r="G289">
        <v>1.6945207956600361</v>
      </c>
      <c r="H289">
        <v>0.16700000000000001</v>
      </c>
      <c r="I289">
        <v>-1.1999999999999999E-3</v>
      </c>
      <c r="J289">
        <v>6.4619999999999997</v>
      </c>
      <c r="K289">
        <v>5.5899999999999998E-2</v>
      </c>
      <c r="L289">
        <v>11.682</v>
      </c>
      <c r="M289">
        <v>23.257000000000001</v>
      </c>
      <c r="N289" s="1">
        <v>12000000</v>
      </c>
      <c r="O289" s="1">
        <v>0</v>
      </c>
      <c r="P289" s="1">
        <v>0</v>
      </c>
      <c r="Q289" s="1">
        <v>0</v>
      </c>
    </row>
    <row r="290" spans="1:17" x14ac:dyDescent="0.2">
      <c r="A290" t="s">
        <v>327</v>
      </c>
      <c r="B290" t="s">
        <v>5</v>
      </c>
      <c r="C290">
        <v>41</v>
      </c>
      <c r="D290">
        <v>0</v>
      </c>
      <c r="E290">
        <v>8.2799999999999994</v>
      </c>
      <c r="F290">
        <v>2.8759999999999999</v>
      </c>
      <c r="G290">
        <v>0.89623869801084977</v>
      </c>
      <c r="H290">
        <v>0.122</v>
      </c>
      <c r="I290">
        <v>9.1999999999999998E-3</v>
      </c>
      <c r="J290">
        <v>5.7460000000000004</v>
      </c>
      <c r="K290">
        <v>7.3899999999999993E-2</v>
      </c>
      <c r="L290">
        <v>14.334</v>
      </c>
      <c r="M290">
        <v>17.143999999999998</v>
      </c>
      <c r="N290" s="1">
        <v>20700000</v>
      </c>
      <c r="O290" s="1">
        <v>18200</v>
      </c>
      <c r="P290" s="1">
        <v>0</v>
      </c>
      <c r="Q290" s="1">
        <v>0</v>
      </c>
    </row>
    <row r="291" spans="1:17" x14ac:dyDescent="0.2">
      <c r="A291" t="s">
        <v>328</v>
      </c>
      <c r="B291" t="s">
        <v>7</v>
      </c>
      <c r="C291">
        <v>0</v>
      </c>
      <c r="D291">
        <v>0</v>
      </c>
      <c r="E291">
        <v>8.0500000000000007</v>
      </c>
      <c r="F291">
        <v>6.61</v>
      </c>
      <c r="G291">
        <v>1.2215099457504519</v>
      </c>
      <c r="H291">
        <v>0.161</v>
      </c>
      <c r="I291">
        <v>-2.9999999999999997E-4</v>
      </c>
      <c r="J291">
        <v>4.4329999999999998</v>
      </c>
      <c r="K291">
        <v>6.6100000000000006E-2</v>
      </c>
      <c r="L291">
        <v>10.663</v>
      </c>
      <c r="M291">
        <v>9.7889999999999997</v>
      </c>
      <c r="N291" s="1">
        <v>7340000</v>
      </c>
      <c r="O291" s="1">
        <v>0</v>
      </c>
      <c r="P291" s="1">
        <v>0</v>
      </c>
      <c r="Q291" s="1">
        <v>0</v>
      </c>
    </row>
    <row r="292" spans="1:17" x14ac:dyDescent="0.2">
      <c r="A292" t="s">
        <v>329</v>
      </c>
      <c r="B292" t="s">
        <v>9</v>
      </c>
      <c r="C292">
        <v>10</v>
      </c>
      <c r="D292">
        <v>5.7549999999999999</v>
      </c>
      <c r="E292">
        <v>9.1</v>
      </c>
      <c r="F292">
        <v>4.8239999999999998</v>
      </c>
      <c r="G292">
        <v>1.3557956600361663</v>
      </c>
      <c r="H292">
        <v>0.25600000000000001</v>
      </c>
      <c r="I292">
        <v>2.3599999999999999E-2</v>
      </c>
      <c r="J292">
        <v>1E-3</v>
      </c>
      <c r="K292">
        <v>1.5699999999999999E-2</v>
      </c>
      <c r="L292">
        <v>16.835999999999999</v>
      </c>
      <c r="M292">
        <v>18.594999999999999</v>
      </c>
      <c r="N292" s="1">
        <v>6180000</v>
      </c>
      <c r="O292" s="1">
        <v>199000</v>
      </c>
      <c r="P292" s="1">
        <v>0</v>
      </c>
      <c r="Q292" s="1">
        <v>0</v>
      </c>
    </row>
    <row r="293" spans="1:17" x14ac:dyDescent="0.2">
      <c r="A293" t="s">
        <v>330</v>
      </c>
      <c r="B293" t="s">
        <v>11</v>
      </c>
      <c r="C293">
        <v>10</v>
      </c>
      <c r="D293">
        <v>0</v>
      </c>
      <c r="E293">
        <v>8.9</v>
      </c>
      <c r="F293">
        <v>3.9180000000000001</v>
      </c>
      <c r="G293">
        <v>1.1657594936708859</v>
      </c>
      <c r="H293">
        <v>0.21299999999999999</v>
      </c>
      <c r="I293">
        <v>2.5899999999999999E-2</v>
      </c>
      <c r="J293">
        <v>7.1840000000000002</v>
      </c>
      <c r="K293">
        <v>0.12180000000000001</v>
      </c>
      <c r="L293">
        <v>12.015000000000001</v>
      </c>
      <c r="M293">
        <v>15.115</v>
      </c>
      <c r="N293" s="1">
        <v>8370000</v>
      </c>
      <c r="O293" s="1">
        <v>5800</v>
      </c>
      <c r="P293" s="1">
        <v>0</v>
      </c>
      <c r="Q293" s="1">
        <v>0</v>
      </c>
    </row>
    <row r="294" spans="1:17" x14ac:dyDescent="0.2">
      <c r="A294" t="s">
        <v>331</v>
      </c>
      <c r="B294" t="s">
        <v>13</v>
      </c>
      <c r="C294">
        <v>31</v>
      </c>
      <c r="D294">
        <v>0.95199999999999996</v>
      </c>
      <c r="E294">
        <v>8.14</v>
      </c>
      <c r="F294">
        <v>6.0460000000000003</v>
      </c>
      <c r="G294">
        <v>1.1400994575045207</v>
      </c>
      <c r="H294">
        <v>0.153</v>
      </c>
      <c r="I294">
        <v>-5.7000000000000002E-3</v>
      </c>
      <c r="J294">
        <v>4.1000000000000002E-2</v>
      </c>
      <c r="K294">
        <v>5.0000000000000001E-4</v>
      </c>
      <c r="L294">
        <v>16.323</v>
      </c>
      <c r="M294">
        <v>9.2910000000000004</v>
      </c>
      <c r="N294" s="1">
        <v>5520000</v>
      </c>
      <c r="O294" s="1">
        <v>48600</v>
      </c>
      <c r="P294" s="1">
        <v>0</v>
      </c>
      <c r="Q294" s="1">
        <v>0</v>
      </c>
    </row>
    <row r="295" spans="1:17" x14ac:dyDescent="0.2">
      <c r="A295" t="s">
        <v>332</v>
      </c>
      <c r="B295" t="s">
        <v>15</v>
      </c>
      <c r="C295">
        <v>52</v>
      </c>
      <c r="D295">
        <v>0.78500000000000003</v>
      </c>
      <c r="E295">
        <v>8.6</v>
      </c>
      <c r="F295">
        <v>5.1920000000000002</v>
      </c>
      <c r="G295">
        <v>0.9097558770343579</v>
      </c>
      <c r="H295">
        <v>0.152</v>
      </c>
      <c r="I295">
        <v>-3.5000000000000001E-3</v>
      </c>
      <c r="J295">
        <v>2.9000000000000001E-2</v>
      </c>
      <c r="K295">
        <v>-8.0000000000000004E-4</v>
      </c>
      <c r="L295">
        <v>17.126999999999999</v>
      </c>
      <c r="M295">
        <v>15.926</v>
      </c>
      <c r="N295" s="1">
        <v>4140000</v>
      </c>
      <c r="O295" s="1">
        <v>43700</v>
      </c>
      <c r="P295" s="1">
        <v>0</v>
      </c>
      <c r="Q295" s="1">
        <v>0</v>
      </c>
    </row>
    <row r="296" spans="1:17" x14ac:dyDescent="0.2">
      <c r="A296" t="s">
        <v>333</v>
      </c>
      <c r="B296" t="s">
        <v>17</v>
      </c>
      <c r="C296">
        <v>75</v>
      </c>
      <c r="D296">
        <v>3.9220000000000002</v>
      </c>
      <c r="E296">
        <v>9</v>
      </c>
      <c r="F296">
        <v>3.4079999999999999</v>
      </c>
      <c r="G296">
        <v>1.2572061482820975</v>
      </c>
      <c r="H296">
        <v>0.19400000000000001</v>
      </c>
      <c r="I296">
        <v>1.8100000000000002E-2</v>
      </c>
      <c r="J296">
        <v>0.23300000000000001</v>
      </c>
      <c r="K296">
        <v>5.6000000000000001E-2</v>
      </c>
      <c r="L296">
        <v>12.981999999999999</v>
      </c>
      <c r="M296">
        <v>17.503</v>
      </c>
      <c r="N296" s="1">
        <v>5200000</v>
      </c>
      <c r="O296" s="1">
        <v>120000</v>
      </c>
      <c r="P296" s="1">
        <v>0</v>
      </c>
      <c r="Q296" s="1">
        <v>0</v>
      </c>
    </row>
    <row r="297" spans="1:17" x14ac:dyDescent="0.2">
      <c r="A297" t="s">
        <v>334</v>
      </c>
      <c r="B297" t="s">
        <v>19</v>
      </c>
      <c r="C297">
        <v>630</v>
      </c>
      <c r="D297">
        <v>1.2999999999999999E-2</v>
      </c>
      <c r="E297">
        <v>8.3000000000000007</v>
      </c>
      <c r="F297">
        <v>5.0940000000000003</v>
      </c>
      <c r="G297">
        <v>1.0259764918625678</v>
      </c>
      <c r="H297">
        <v>0.184</v>
      </c>
      <c r="I297">
        <v>9.9000000000000008E-3</v>
      </c>
      <c r="J297">
        <v>3.6999999999999998E-2</v>
      </c>
      <c r="K297">
        <v>-2.7000000000000001E-3</v>
      </c>
      <c r="L297">
        <v>24.204999999999998</v>
      </c>
      <c r="M297">
        <v>13.366</v>
      </c>
      <c r="N297" s="1">
        <v>14500000</v>
      </c>
      <c r="O297" s="1">
        <v>37500</v>
      </c>
      <c r="P297" s="1">
        <v>0</v>
      </c>
      <c r="Q297" s="1">
        <v>0</v>
      </c>
    </row>
    <row r="298" spans="1:17" x14ac:dyDescent="0.2">
      <c r="A298" t="s">
        <v>335</v>
      </c>
      <c r="B298" t="s">
        <v>21</v>
      </c>
      <c r="C298">
        <v>140</v>
      </c>
      <c r="D298">
        <v>0.08</v>
      </c>
      <c r="E298">
        <v>9.6999999999999993</v>
      </c>
      <c r="F298">
        <v>4.4390000000000001</v>
      </c>
      <c r="G298">
        <v>1.8451356238698011</v>
      </c>
      <c r="H298">
        <v>0.216</v>
      </c>
      <c r="I298">
        <v>3.8699999999999998E-2</v>
      </c>
      <c r="J298">
        <v>5.0000000000000001E-3</v>
      </c>
      <c r="K298">
        <v>7.7999999999999996E-3</v>
      </c>
      <c r="L298">
        <v>43.908999999999999</v>
      </c>
      <c r="M298">
        <v>15.46</v>
      </c>
      <c r="N298" s="1">
        <v>2890000</v>
      </c>
      <c r="O298" s="1">
        <v>13900</v>
      </c>
      <c r="P298" s="1">
        <v>0</v>
      </c>
      <c r="Q298" s="1">
        <v>14300</v>
      </c>
    </row>
    <row r="299" spans="1:17" x14ac:dyDescent="0.2">
      <c r="A299" t="s">
        <v>336</v>
      </c>
      <c r="B299" t="s">
        <v>23</v>
      </c>
      <c r="C299">
        <v>10</v>
      </c>
      <c r="D299">
        <v>2.4769999999999999</v>
      </c>
      <c r="E299">
        <v>8.6999999999999993</v>
      </c>
      <c r="F299">
        <v>8.5470000000000006</v>
      </c>
      <c r="G299">
        <v>1.2472151898734176</v>
      </c>
      <c r="H299">
        <v>0.16600000000000001</v>
      </c>
      <c r="I299">
        <v>4.4999999999999997E-3</v>
      </c>
      <c r="J299">
        <v>1.6E-2</v>
      </c>
      <c r="K299">
        <v>9.7000000000000003E-3</v>
      </c>
      <c r="L299">
        <v>8.5299999999999994</v>
      </c>
      <c r="M299">
        <v>10.802</v>
      </c>
      <c r="N299" s="1">
        <v>4860000</v>
      </c>
      <c r="O299" s="1">
        <v>129000</v>
      </c>
      <c r="P299" s="1">
        <v>0</v>
      </c>
      <c r="Q299" s="1">
        <v>0</v>
      </c>
    </row>
    <row r="300" spans="1:17" x14ac:dyDescent="0.2">
      <c r="A300" t="s">
        <v>337</v>
      </c>
      <c r="B300" t="s">
        <v>25</v>
      </c>
      <c r="C300">
        <v>0</v>
      </c>
      <c r="D300">
        <v>0.52</v>
      </c>
      <c r="E300">
        <v>8.5</v>
      </c>
      <c r="F300">
        <v>5.0519999999999996</v>
      </c>
      <c r="G300">
        <v>1.0430560578661843</v>
      </c>
      <c r="H300">
        <v>0.23100000000000001</v>
      </c>
      <c r="I300">
        <v>3.7000000000000002E-3</v>
      </c>
      <c r="J300">
        <v>5.8000000000000003E-2</v>
      </c>
      <c r="K300">
        <v>0</v>
      </c>
      <c r="L300">
        <v>22.699000000000002</v>
      </c>
      <c r="M300">
        <v>13.097</v>
      </c>
      <c r="N300" s="1">
        <v>8430000</v>
      </c>
      <c r="O300" s="1">
        <v>81100</v>
      </c>
      <c r="P300" s="1">
        <v>0</v>
      </c>
      <c r="Q300" s="1">
        <v>0</v>
      </c>
    </row>
    <row r="301" spans="1:17" x14ac:dyDescent="0.2">
      <c r="A301" t="s">
        <v>338</v>
      </c>
      <c r="B301" t="s">
        <v>27</v>
      </c>
      <c r="C301">
        <v>0</v>
      </c>
      <c r="D301">
        <v>0.53800000000000003</v>
      </c>
      <c r="E301">
        <v>8.5</v>
      </c>
      <c r="F301">
        <v>5.1529999999999996</v>
      </c>
      <c r="G301">
        <v>1.0727757685352621</v>
      </c>
      <c r="H301">
        <v>0.159</v>
      </c>
      <c r="I301">
        <v>-1.6000000000000001E-3</v>
      </c>
      <c r="J301">
        <v>4.2000000000000003E-2</v>
      </c>
      <c r="K301">
        <v>4.7999999999999996E-3</v>
      </c>
      <c r="L301">
        <v>10.385999999999999</v>
      </c>
      <c r="M301">
        <v>17.71</v>
      </c>
      <c r="N301" s="1">
        <v>13700000</v>
      </c>
      <c r="O301" s="1">
        <v>81100</v>
      </c>
      <c r="P301" s="1">
        <v>0</v>
      </c>
      <c r="Q301" s="1">
        <v>0</v>
      </c>
    </row>
    <row r="302" spans="1:17" x14ac:dyDescent="0.2">
      <c r="A302" t="s">
        <v>339</v>
      </c>
      <c r="B302" t="s">
        <v>29</v>
      </c>
      <c r="C302">
        <v>0</v>
      </c>
      <c r="D302">
        <v>0.498</v>
      </c>
      <c r="E302">
        <v>8</v>
      </c>
      <c r="F302">
        <v>6.5</v>
      </c>
      <c r="G302">
        <v>0.93340867992766718</v>
      </c>
      <c r="H302">
        <v>0.125</v>
      </c>
      <c r="I302">
        <v>8.3400000000000002E-2</v>
      </c>
      <c r="J302">
        <v>7.8E-2</v>
      </c>
      <c r="K302">
        <v>-1.5E-3</v>
      </c>
      <c r="L302">
        <v>2.2290000000000001</v>
      </c>
      <c r="M302">
        <v>36.424999999999997</v>
      </c>
      <c r="N302" s="1">
        <v>7920000</v>
      </c>
      <c r="O302" s="1">
        <v>0</v>
      </c>
      <c r="P302" s="1">
        <v>0</v>
      </c>
      <c r="Q302" s="1">
        <v>0</v>
      </c>
    </row>
    <row r="303" spans="1:17" x14ac:dyDescent="0.2">
      <c r="A303" t="s">
        <v>340</v>
      </c>
      <c r="B303" t="s">
        <v>31</v>
      </c>
      <c r="C303">
        <v>31</v>
      </c>
      <c r="D303">
        <v>0.46500000000000002</v>
      </c>
      <c r="E303">
        <v>8.6999999999999993</v>
      </c>
      <c r="F303">
        <v>6.8810000000000002</v>
      </c>
      <c r="G303">
        <v>0.87718806509945735</v>
      </c>
      <c r="H303">
        <v>0.17199999999999999</v>
      </c>
      <c r="I303">
        <v>2.1499999999999998E-2</v>
      </c>
      <c r="J303">
        <v>8.1000000000000003E-2</v>
      </c>
      <c r="K303">
        <v>2.5000000000000001E-3</v>
      </c>
      <c r="L303">
        <v>10.308</v>
      </c>
      <c r="M303">
        <v>7.9349999999999996</v>
      </c>
      <c r="N303" s="1">
        <v>5390000</v>
      </c>
      <c r="O303" s="1">
        <v>4900</v>
      </c>
      <c r="P303" s="1">
        <v>0</v>
      </c>
      <c r="Q303" s="1">
        <v>0</v>
      </c>
    </row>
    <row r="304" spans="1:17" x14ac:dyDescent="0.2">
      <c r="A304" t="s">
        <v>341</v>
      </c>
      <c r="B304" t="s">
        <v>33</v>
      </c>
      <c r="C304">
        <v>0</v>
      </c>
      <c r="D304">
        <v>1.2050000000000001</v>
      </c>
      <c r="E304">
        <v>8.14</v>
      </c>
      <c r="F304">
        <v>4.899</v>
      </c>
      <c r="G304">
        <v>1.7134900542495477</v>
      </c>
      <c r="H304">
        <v>0.17899999999999999</v>
      </c>
      <c r="I304">
        <v>2.7699999999999999E-2</v>
      </c>
      <c r="J304">
        <v>0.58199999999999996</v>
      </c>
      <c r="K304">
        <v>5.4000000000000003E-3</v>
      </c>
      <c r="L304">
        <v>7.5469999999999997</v>
      </c>
      <c r="M304">
        <v>9.4770000000000003</v>
      </c>
      <c r="N304" s="1">
        <v>3600000</v>
      </c>
      <c r="O304" s="1">
        <v>68600</v>
      </c>
      <c r="P304" s="1">
        <v>0</v>
      </c>
      <c r="Q304" s="1">
        <v>22200</v>
      </c>
    </row>
    <row r="305" spans="1:17" x14ac:dyDescent="0.2">
      <c r="A305" t="s">
        <v>342</v>
      </c>
      <c r="B305" t="s">
        <v>35</v>
      </c>
      <c r="C305">
        <v>130</v>
      </c>
      <c r="D305">
        <v>0.68300000000000005</v>
      </c>
      <c r="E305">
        <v>8.5399999999999991</v>
      </c>
      <c r="F305">
        <v>8.1280000000000001</v>
      </c>
      <c r="G305">
        <v>0.88092199999999998</v>
      </c>
      <c r="H305">
        <v>0.182</v>
      </c>
      <c r="I305">
        <v>3.44E-2</v>
      </c>
      <c r="J305">
        <v>8.5999999999999993E-2</v>
      </c>
      <c r="K305">
        <v>1.0500000000000001E-2</v>
      </c>
      <c r="L305">
        <v>20.390999999999998</v>
      </c>
      <c r="M305">
        <v>13.776999999999999</v>
      </c>
      <c r="N305" s="1">
        <v>11200000</v>
      </c>
      <c r="O305" s="1">
        <v>47400</v>
      </c>
      <c r="P305" s="1">
        <v>0</v>
      </c>
      <c r="Q305" s="1">
        <v>0</v>
      </c>
    </row>
    <row r="306" spans="1:17" x14ac:dyDescent="0.2">
      <c r="A306" t="s">
        <v>343</v>
      </c>
      <c r="B306" t="s">
        <v>37</v>
      </c>
      <c r="C306">
        <v>52</v>
      </c>
      <c r="D306">
        <v>0.25</v>
      </c>
      <c r="E306">
        <v>8.4700000000000006</v>
      </c>
      <c r="F306">
        <v>7.7640000000000002</v>
      </c>
      <c r="G306">
        <v>0.87259493670886079</v>
      </c>
      <c r="H306">
        <v>0.14599999999999999</v>
      </c>
      <c r="I306">
        <v>0.03</v>
      </c>
      <c r="J306">
        <v>7.2999999999999995E-2</v>
      </c>
      <c r="K306">
        <v>8.0999999999999996E-3</v>
      </c>
      <c r="L306">
        <v>19.73</v>
      </c>
      <c r="M306">
        <v>21.655999999999999</v>
      </c>
      <c r="N306" s="1">
        <v>6780000</v>
      </c>
      <c r="O306" s="1">
        <v>11800</v>
      </c>
      <c r="P306" s="1">
        <v>0</v>
      </c>
      <c r="Q306" s="1">
        <v>0</v>
      </c>
    </row>
    <row r="307" spans="1:17" x14ac:dyDescent="0.2">
      <c r="A307" t="s">
        <v>344</v>
      </c>
      <c r="B307" t="s">
        <v>39</v>
      </c>
      <c r="C307">
        <v>3100</v>
      </c>
      <c r="D307">
        <v>0.24299999999999999</v>
      </c>
      <c r="E307">
        <v>7.05</v>
      </c>
      <c r="F307">
        <v>4.0380000000000003</v>
      </c>
      <c r="G307">
        <v>1.4776039783001806</v>
      </c>
      <c r="H307">
        <v>0.127</v>
      </c>
      <c r="I307">
        <v>4.4499999999999998E-2</v>
      </c>
      <c r="J307">
        <v>2.7E-2</v>
      </c>
      <c r="K307">
        <v>7.7999999999999996E-3</v>
      </c>
      <c r="L307">
        <v>26.129000000000001</v>
      </c>
      <c r="M307">
        <v>12.782</v>
      </c>
      <c r="N307" s="1">
        <v>1360000</v>
      </c>
      <c r="O307" s="1">
        <v>0</v>
      </c>
      <c r="P307" s="1">
        <v>0</v>
      </c>
      <c r="Q307" s="1">
        <v>0</v>
      </c>
    </row>
    <row r="308" spans="1:17" x14ac:dyDescent="0.2">
      <c r="A308" t="s">
        <v>345</v>
      </c>
      <c r="B308" t="s">
        <v>41</v>
      </c>
      <c r="C308">
        <v>10</v>
      </c>
      <c r="D308">
        <v>0.35299999999999998</v>
      </c>
      <c r="E308">
        <v>7.9</v>
      </c>
      <c r="F308">
        <v>6.7309999999999999</v>
      </c>
      <c r="G308">
        <v>1.3719439421338153</v>
      </c>
      <c r="H308">
        <v>0.183</v>
      </c>
      <c r="I308">
        <v>1.3299999999999999E-2</v>
      </c>
      <c r="J308">
        <v>0.06</v>
      </c>
      <c r="K308">
        <v>1.0800000000000001E-2</v>
      </c>
      <c r="L308">
        <v>23.382000000000001</v>
      </c>
      <c r="M308">
        <v>19.190999999999999</v>
      </c>
      <c r="N308" s="1">
        <v>7970000</v>
      </c>
      <c r="O308" s="1">
        <v>8470</v>
      </c>
      <c r="P308" s="1">
        <v>0</v>
      </c>
      <c r="Q308" s="1">
        <v>0</v>
      </c>
    </row>
    <row r="309" spans="1:17" x14ac:dyDescent="0.2">
      <c r="A309" t="s">
        <v>346</v>
      </c>
      <c r="B309" t="s">
        <v>43</v>
      </c>
      <c r="C309">
        <v>41</v>
      </c>
      <c r="D309">
        <v>0.66500000000000004</v>
      </c>
      <c r="E309">
        <v>8.76</v>
      </c>
      <c r="F309">
        <v>4.117</v>
      </c>
      <c r="G309">
        <v>1.4522603978300179</v>
      </c>
      <c r="H309">
        <v>0.14199999999999999</v>
      </c>
      <c r="I309">
        <v>1.06E-2</v>
      </c>
      <c r="J309">
        <v>0.01</v>
      </c>
      <c r="K309">
        <v>5.5999999999999999E-3</v>
      </c>
      <c r="L309">
        <v>5.83</v>
      </c>
      <c r="M309">
        <v>10.352</v>
      </c>
      <c r="N309" s="1">
        <v>4450000</v>
      </c>
      <c r="O309" s="1">
        <v>6940</v>
      </c>
      <c r="P309" s="1">
        <v>0</v>
      </c>
      <c r="Q309" s="1">
        <v>0</v>
      </c>
    </row>
    <row r="310" spans="1:17" x14ac:dyDescent="0.2">
      <c r="A310" t="s">
        <v>347</v>
      </c>
      <c r="B310" t="s">
        <v>45</v>
      </c>
      <c r="C310">
        <v>0</v>
      </c>
      <c r="D310">
        <v>0.80500000000000005</v>
      </c>
      <c r="E310">
        <v>7.8</v>
      </c>
      <c r="F310">
        <v>6.44</v>
      </c>
      <c r="G310">
        <v>1.0728933092224231</v>
      </c>
      <c r="H310">
        <v>0.17</v>
      </c>
      <c r="I310">
        <v>-6.3E-3</v>
      </c>
      <c r="J310">
        <v>4.2999999999999997E-2</v>
      </c>
      <c r="K310">
        <v>-2.0000000000000001E-4</v>
      </c>
      <c r="L310">
        <v>3.157</v>
      </c>
      <c r="M310">
        <v>7.5839999999999996</v>
      </c>
      <c r="N310" s="1">
        <v>2250000</v>
      </c>
      <c r="O310" s="1">
        <v>0</v>
      </c>
      <c r="P310" s="1">
        <v>0</v>
      </c>
      <c r="Q310" s="1">
        <v>0</v>
      </c>
    </row>
    <row r="311" spans="1:17" x14ac:dyDescent="0.2">
      <c r="A311" t="s">
        <v>348</v>
      </c>
      <c r="B311" t="s">
        <v>47</v>
      </c>
      <c r="C311">
        <v>10</v>
      </c>
      <c r="D311">
        <v>0.72799999999999998</v>
      </c>
      <c r="E311">
        <v>8.1999999999999993</v>
      </c>
      <c r="F311">
        <v>6.2889999999999997</v>
      </c>
      <c r="G311">
        <v>1.6360759493670884</v>
      </c>
      <c r="H311">
        <v>0.12</v>
      </c>
      <c r="I311">
        <v>4.3400000000000001E-2</v>
      </c>
      <c r="J311">
        <v>1E-3</v>
      </c>
      <c r="K311">
        <v>8.0000000000000002E-3</v>
      </c>
      <c r="L311">
        <v>6.2859999999999996</v>
      </c>
      <c r="M311">
        <v>54.679000000000002</v>
      </c>
      <c r="N311" s="1">
        <v>2210000</v>
      </c>
      <c r="O311" s="1">
        <v>0</v>
      </c>
      <c r="P311" s="1">
        <v>0</v>
      </c>
      <c r="Q311" s="1">
        <v>0</v>
      </c>
    </row>
    <row r="312" spans="1:17" x14ac:dyDescent="0.2">
      <c r="A312" t="s">
        <v>349</v>
      </c>
      <c r="B312" t="s">
        <v>49</v>
      </c>
      <c r="C312">
        <v>270</v>
      </c>
      <c r="D312">
        <v>0.29799999999999999</v>
      </c>
      <c r="E312">
        <v>9.1999999999999993</v>
      </c>
      <c r="F312">
        <v>3.5539999999999998</v>
      </c>
      <c r="G312">
        <v>0.8994122965641953</v>
      </c>
      <c r="H312">
        <v>0.193</v>
      </c>
      <c r="I312">
        <v>1.8499999999999999E-2</v>
      </c>
      <c r="J312">
        <v>1.585</v>
      </c>
      <c r="K312">
        <v>0.11650000000000001</v>
      </c>
      <c r="L312">
        <v>14.384</v>
      </c>
      <c r="M312">
        <v>9.3970000000000002</v>
      </c>
      <c r="N312" s="1">
        <v>10200000</v>
      </c>
      <c r="O312" s="1">
        <v>10700</v>
      </c>
      <c r="P312" s="1">
        <v>0</v>
      </c>
      <c r="Q312" s="1">
        <v>0</v>
      </c>
    </row>
    <row r="313" spans="1:17" x14ac:dyDescent="0.2">
      <c r="A313" t="s">
        <v>350</v>
      </c>
      <c r="B313" t="s">
        <v>51</v>
      </c>
      <c r="C313">
        <v>12000</v>
      </c>
      <c r="D313">
        <v>2.375</v>
      </c>
      <c r="E313">
        <v>8.2100000000000009</v>
      </c>
      <c r="F313">
        <v>7.1639999999999997</v>
      </c>
      <c r="G313">
        <v>1.0255696202531646</v>
      </c>
      <c r="H313">
        <v>0.187</v>
      </c>
      <c r="I313">
        <v>-2E-3</v>
      </c>
      <c r="J313">
        <v>4.2999999999999997E-2</v>
      </c>
      <c r="K313">
        <v>2.0000000000000001E-4</v>
      </c>
      <c r="L313">
        <v>14.411</v>
      </c>
      <c r="M313">
        <v>8.5139999999999993</v>
      </c>
      <c r="N313" s="1">
        <v>3320000</v>
      </c>
      <c r="O313" s="1">
        <v>59200</v>
      </c>
      <c r="P313" s="1">
        <v>0</v>
      </c>
      <c r="Q313" s="1">
        <v>9890</v>
      </c>
    </row>
    <row r="314" spans="1:17" x14ac:dyDescent="0.2">
      <c r="A314" t="s">
        <v>351</v>
      </c>
      <c r="B314" t="s">
        <v>53</v>
      </c>
      <c r="C314">
        <v>150</v>
      </c>
      <c r="D314">
        <v>0.51700000000000002</v>
      </c>
      <c r="E314">
        <v>8.5</v>
      </c>
      <c r="F314">
        <v>5.7729999999999997</v>
      </c>
      <c r="G314">
        <v>0.95254068716094031</v>
      </c>
      <c r="H314">
        <v>0.11600000000000001</v>
      </c>
      <c r="I314">
        <v>1E-3</v>
      </c>
      <c r="J314">
        <v>3.5999999999999997E-2</v>
      </c>
      <c r="K314">
        <v>-1.5E-3</v>
      </c>
      <c r="L314">
        <v>0.997</v>
      </c>
      <c r="M314">
        <v>3.4809999999999999</v>
      </c>
      <c r="N314" s="1">
        <v>3900000</v>
      </c>
      <c r="O314" s="1">
        <v>0</v>
      </c>
      <c r="P314" s="1">
        <v>0</v>
      </c>
      <c r="Q314" s="1">
        <v>0</v>
      </c>
    </row>
    <row r="315" spans="1:17" x14ac:dyDescent="0.2">
      <c r="A315" t="s">
        <v>352</v>
      </c>
      <c r="B315" t="s">
        <v>55</v>
      </c>
      <c r="C315">
        <v>0</v>
      </c>
      <c r="D315">
        <v>1.77</v>
      </c>
      <c r="E315">
        <v>8.6</v>
      </c>
      <c r="F315">
        <v>5.53</v>
      </c>
      <c r="G315">
        <v>1.8034538878842676</v>
      </c>
      <c r="H315">
        <v>0.16500000000000001</v>
      </c>
      <c r="I315">
        <v>2.81E-2</v>
      </c>
      <c r="J315">
        <v>5.8999999999999997E-2</v>
      </c>
      <c r="K315">
        <v>2.0199999999999999E-2</v>
      </c>
      <c r="L315">
        <v>19.794</v>
      </c>
      <c r="M315">
        <v>54.851999999999997</v>
      </c>
      <c r="N315" s="1">
        <v>2670000</v>
      </c>
      <c r="O315" s="1">
        <v>23200</v>
      </c>
      <c r="P315" s="1">
        <v>0</v>
      </c>
      <c r="Q315" s="1">
        <v>0</v>
      </c>
    </row>
    <row r="316" spans="1:17" x14ac:dyDescent="0.2">
      <c r="A316" t="s">
        <v>353</v>
      </c>
      <c r="B316" t="s">
        <v>57</v>
      </c>
      <c r="C316">
        <v>0</v>
      </c>
      <c r="D316">
        <v>2.87</v>
      </c>
      <c r="E316">
        <v>8.6</v>
      </c>
      <c r="F316">
        <v>5.5410000000000004</v>
      </c>
      <c r="G316">
        <v>1.9694394213381554</v>
      </c>
      <c r="H316">
        <v>0.17599999999999999</v>
      </c>
      <c r="I316">
        <v>3.2399999999999998E-2</v>
      </c>
      <c r="J316">
        <v>5.3999999999999999E-2</v>
      </c>
      <c r="K316">
        <v>2.06E-2</v>
      </c>
      <c r="L316">
        <v>20.457000000000001</v>
      </c>
      <c r="M316">
        <v>53.701000000000001</v>
      </c>
      <c r="N316" s="1">
        <v>1800000</v>
      </c>
      <c r="O316" s="1">
        <v>20000</v>
      </c>
      <c r="P316" s="1">
        <v>0</v>
      </c>
      <c r="Q316" s="1">
        <v>0</v>
      </c>
    </row>
    <row r="317" spans="1:17" x14ac:dyDescent="0.2">
      <c r="A317" t="s">
        <v>354</v>
      </c>
      <c r="B317" t="s">
        <v>59</v>
      </c>
      <c r="C317">
        <v>0</v>
      </c>
      <c r="D317">
        <v>0.27</v>
      </c>
      <c r="E317">
        <v>8.5</v>
      </c>
      <c r="F317">
        <v>4.8390000000000004</v>
      </c>
      <c r="G317">
        <v>0.86682640144665468</v>
      </c>
      <c r="H317">
        <v>0.129</v>
      </c>
      <c r="I317">
        <v>-2.7000000000000001E-3</v>
      </c>
      <c r="J317">
        <v>3.4000000000000002E-2</v>
      </c>
      <c r="K317">
        <v>2.5999999999999999E-3</v>
      </c>
      <c r="L317">
        <v>23.738</v>
      </c>
      <c r="M317">
        <v>13.012</v>
      </c>
      <c r="N317" s="1">
        <v>7590000</v>
      </c>
      <c r="O317" s="1">
        <v>35600</v>
      </c>
      <c r="P317" s="1">
        <v>0</v>
      </c>
      <c r="Q317" s="1">
        <v>0</v>
      </c>
    </row>
    <row r="318" spans="1:17" x14ac:dyDescent="0.2">
      <c r="A318" t="s">
        <v>355</v>
      </c>
      <c r="B318" t="s">
        <v>61</v>
      </c>
      <c r="C318">
        <v>0</v>
      </c>
      <c r="D318">
        <v>3.3130000000000002</v>
      </c>
      <c r="E318">
        <v>8.5</v>
      </c>
      <c r="F318">
        <v>6.3319999999999999</v>
      </c>
      <c r="G318">
        <v>1.3145388788426762</v>
      </c>
      <c r="H318">
        <v>0.193</v>
      </c>
      <c r="I318">
        <v>-1.1000000000000001E-3</v>
      </c>
      <c r="J318">
        <v>4.0000000000000001E-3</v>
      </c>
      <c r="K318">
        <v>2.2000000000000001E-3</v>
      </c>
      <c r="L318">
        <v>9.1660000000000004</v>
      </c>
      <c r="M318">
        <v>8.0640000000000001</v>
      </c>
      <c r="N318" s="1">
        <v>2440000</v>
      </c>
      <c r="O318" s="1">
        <v>60200</v>
      </c>
      <c r="P318" s="1">
        <v>0</v>
      </c>
      <c r="Q318" s="1">
        <v>0</v>
      </c>
    </row>
    <row r="319" spans="1:17" x14ac:dyDescent="0.2">
      <c r="A319" t="s">
        <v>356</v>
      </c>
      <c r="B319" t="s">
        <v>63</v>
      </c>
      <c r="C319">
        <v>10</v>
      </c>
      <c r="D319">
        <v>0.93</v>
      </c>
      <c r="E319">
        <v>8.3000000000000007</v>
      </c>
      <c r="F319">
        <v>7.0750000000000002</v>
      </c>
      <c r="G319">
        <v>0.8894213381555155</v>
      </c>
      <c r="H319">
        <v>0.15</v>
      </c>
      <c r="I319">
        <v>1.49E-2</v>
      </c>
      <c r="J319">
        <v>5.5E-2</v>
      </c>
      <c r="K319">
        <v>1.6999999999999999E-3</v>
      </c>
      <c r="L319">
        <v>6.0919999999999996</v>
      </c>
      <c r="M319">
        <v>7.2709999999999999</v>
      </c>
      <c r="N319" s="1">
        <v>733000</v>
      </c>
      <c r="O319" s="1">
        <v>0</v>
      </c>
      <c r="P319" s="1">
        <v>0</v>
      </c>
      <c r="Q319" s="1">
        <v>0</v>
      </c>
    </row>
    <row r="320" spans="1:17" x14ac:dyDescent="0.2">
      <c r="A320" t="s">
        <v>357</v>
      </c>
      <c r="B320" t="s">
        <v>65</v>
      </c>
      <c r="C320">
        <v>20</v>
      </c>
      <c r="D320">
        <v>1.673</v>
      </c>
      <c r="E320">
        <v>8.68</v>
      </c>
      <c r="F320">
        <v>3.8069999999999999</v>
      </c>
      <c r="G320">
        <v>0.89122965641952967</v>
      </c>
      <c r="H320">
        <v>0.17899999999999999</v>
      </c>
      <c r="I320">
        <v>7.3000000000000001E-3</v>
      </c>
      <c r="J320">
        <v>2.5209999999999999</v>
      </c>
      <c r="K320">
        <v>8.5000000000000006E-2</v>
      </c>
      <c r="L320">
        <v>13.743</v>
      </c>
      <c r="M320">
        <v>14.882999999999999</v>
      </c>
      <c r="N320" s="1">
        <v>10600000</v>
      </c>
      <c r="O320" s="1">
        <v>9980</v>
      </c>
      <c r="P320" s="1">
        <v>0</v>
      </c>
      <c r="Q320" s="1">
        <v>0</v>
      </c>
    </row>
    <row r="321" spans="1:17" x14ac:dyDescent="0.2">
      <c r="A321" t="s">
        <v>358</v>
      </c>
      <c r="B321" t="s">
        <v>67</v>
      </c>
      <c r="C321">
        <v>120</v>
      </c>
      <c r="D321">
        <v>0.73499999999999999</v>
      </c>
      <c r="E321">
        <v>8.3000000000000007</v>
      </c>
      <c r="F321">
        <v>2.8159999999999998</v>
      </c>
      <c r="G321">
        <v>1.5159403254972876</v>
      </c>
      <c r="H321">
        <v>0.17699999999999999</v>
      </c>
      <c r="I321">
        <v>5.8999999999999999E-3</v>
      </c>
      <c r="J321">
        <v>4.1319999999999997</v>
      </c>
      <c r="K321">
        <v>0.1103</v>
      </c>
      <c r="L321">
        <v>6.242</v>
      </c>
      <c r="M321">
        <v>7.7729999999999997</v>
      </c>
      <c r="N321" s="1">
        <v>4480000</v>
      </c>
      <c r="O321" s="1">
        <v>11100</v>
      </c>
      <c r="P321" s="1">
        <v>0</v>
      </c>
      <c r="Q321" s="1">
        <v>0</v>
      </c>
    </row>
    <row r="322" spans="1:17" x14ac:dyDescent="0.2">
      <c r="A322" t="s">
        <v>359</v>
      </c>
      <c r="B322" t="s">
        <v>69</v>
      </c>
      <c r="C322">
        <v>0</v>
      </c>
      <c r="D322">
        <v>0.78</v>
      </c>
      <c r="E322">
        <v>8.1999999999999993</v>
      </c>
      <c r="F322">
        <v>5.1310000000000002</v>
      </c>
      <c r="G322">
        <v>0.96992766726943924</v>
      </c>
      <c r="H322">
        <v>0.23300000000000001</v>
      </c>
      <c r="I322">
        <v>2.7199999999999998E-2</v>
      </c>
      <c r="J322">
        <v>9.2999999999999999E-2</v>
      </c>
      <c r="K322">
        <v>9.1999999999999998E-3</v>
      </c>
      <c r="L322">
        <v>22.407</v>
      </c>
      <c r="M322">
        <v>12.54</v>
      </c>
      <c r="N322" s="1">
        <v>12000000</v>
      </c>
      <c r="O322" s="1">
        <v>28700</v>
      </c>
      <c r="P322" s="1">
        <v>0</v>
      </c>
      <c r="Q322" s="1">
        <v>0</v>
      </c>
    </row>
    <row r="323" spans="1:17" x14ac:dyDescent="0.2">
      <c r="A323" t="s">
        <v>360</v>
      </c>
      <c r="B323" t="s">
        <v>71</v>
      </c>
      <c r="C323">
        <v>160</v>
      </c>
      <c r="D323">
        <v>1.5229999999999999</v>
      </c>
      <c r="E323">
        <v>8.06</v>
      </c>
      <c r="F323">
        <v>4.3319999999999999</v>
      </c>
      <c r="G323">
        <v>1.2194755877034358</v>
      </c>
      <c r="H323">
        <v>0.19600000000000001</v>
      </c>
      <c r="I323">
        <v>3.7699999999999997E-2</v>
      </c>
      <c r="J323">
        <v>1.048</v>
      </c>
      <c r="K323">
        <v>8.6199999999999999E-2</v>
      </c>
      <c r="L323">
        <v>9.7750000000000004</v>
      </c>
      <c r="M323">
        <v>14.922000000000001</v>
      </c>
      <c r="N323" s="1">
        <v>3690000</v>
      </c>
      <c r="O323" s="1">
        <v>20000</v>
      </c>
      <c r="P323" s="1">
        <v>0</v>
      </c>
      <c r="Q323" s="1">
        <v>0</v>
      </c>
    </row>
    <row r="324" spans="1:17" x14ac:dyDescent="0.2">
      <c r="A324" t="s">
        <v>361</v>
      </c>
      <c r="B324" t="s">
        <v>73</v>
      </c>
      <c r="C324">
        <v>0</v>
      </c>
      <c r="D324">
        <v>4.5170000000000003</v>
      </c>
      <c r="E324">
        <v>8.44</v>
      </c>
      <c r="F324">
        <v>6.6079999999999997</v>
      </c>
      <c r="G324">
        <v>1.6555153707052439</v>
      </c>
      <c r="H324">
        <v>0.14799999999999999</v>
      </c>
      <c r="I324">
        <v>-1.1999999999999999E-3</v>
      </c>
      <c r="J324">
        <v>-1E-3</v>
      </c>
      <c r="K324">
        <v>1.17E-2</v>
      </c>
      <c r="L324">
        <v>5.8159999999999998</v>
      </c>
      <c r="M324">
        <v>8.4190000000000005</v>
      </c>
      <c r="N324" s="1">
        <v>1570000</v>
      </c>
      <c r="O324" s="1">
        <v>28900</v>
      </c>
      <c r="P324" s="1">
        <v>0</v>
      </c>
      <c r="Q324" s="1">
        <v>0</v>
      </c>
    </row>
    <row r="325" spans="1:17" x14ac:dyDescent="0.2">
      <c r="A325" t="s">
        <v>362</v>
      </c>
      <c r="B325" t="s">
        <v>3</v>
      </c>
      <c r="C325">
        <v>270</v>
      </c>
      <c r="D325">
        <v>0.3</v>
      </c>
      <c r="E325">
        <v>8.9</v>
      </c>
      <c r="F325">
        <v>2.347</v>
      </c>
      <c r="G325">
        <v>4.1000000000000002E-2</v>
      </c>
      <c r="H325">
        <v>0.23300000000000001</v>
      </c>
      <c r="I325">
        <v>-4.7E-2</v>
      </c>
      <c r="J325">
        <v>7.3209999999999997</v>
      </c>
      <c r="K325">
        <v>4.9099999999999998E-2</v>
      </c>
      <c r="L325">
        <v>20.777000000000001</v>
      </c>
      <c r="M325">
        <v>24.690999999999999</v>
      </c>
      <c r="N325" s="1">
        <v>5040000</v>
      </c>
      <c r="O325" s="1">
        <v>0</v>
      </c>
      <c r="P325" s="1">
        <v>0</v>
      </c>
      <c r="Q325" s="1">
        <v>0</v>
      </c>
    </row>
    <row r="326" spans="1:17" x14ac:dyDescent="0.2">
      <c r="A326" t="s">
        <v>363</v>
      </c>
      <c r="B326" t="s">
        <v>5</v>
      </c>
      <c r="C326">
        <v>10</v>
      </c>
      <c r="D326">
        <v>6.3E-2</v>
      </c>
      <c r="E326">
        <v>7.78</v>
      </c>
      <c r="F326">
        <v>4.8730000000000002</v>
      </c>
      <c r="G326">
        <v>0.155</v>
      </c>
      <c r="H326">
        <v>9.0999999999999998E-2</v>
      </c>
      <c r="I326">
        <v>0.93520000000000003</v>
      </c>
      <c r="J326">
        <v>3.581271208</v>
      </c>
      <c r="K326">
        <v>9.2799999999999994E-2</v>
      </c>
      <c r="L326">
        <v>14.906000000000001</v>
      </c>
      <c r="M326">
        <v>20.577999999999999</v>
      </c>
      <c r="N326" s="1">
        <v>16600000</v>
      </c>
      <c r="O326" s="1">
        <v>4760</v>
      </c>
      <c r="P326" s="1">
        <v>0</v>
      </c>
      <c r="Q326" s="1">
        <v>0</v>
      </c>
    </row>
    <row r="327" spans="1:17" x14ac:dyDescent="0.2">
      <c r="A327" t="s">
        <v>364</v>
      </c>
      <c r="B327" t="s">
        <v>7</v>
      </c>
      <c r="C327">
        <v>0</v>
      </c>
      <c r="D327">
        <v>0.16700000000000001</v>
      </c>
      <c r="E327">
        <v>7.94</v>
      </c>
      <c r="F327">
        <v>3.8570000000000002</v>
      </c>
      <c r="G327">
        <v>9.8000000000000004E-2</v>
      </c>
      <c r="H327">
        <v>0.20300000000000001</v>
      </c>
      <c r="I327">
        <v>-6.7500000000000004E-2</v>
      </c>
      <c r="J327">
        <v>4.3289999999999997</v>
      </c>
      <c r="K327">
        <v>5.9700000000000003E-2</v>
      </c>
      <c r="L327">
        <v>18.878</v>
      </c>
      <c r="M327">
        <v>117.504</v>
      </c>
      <c r="N327" s="1">
        <v>9260000</v>
      </c>
      <c r="O327" s="1">
        <v>0</v>
      </c>
      <c r="P327" s="1">
        <v>0</v>
      </c>
      <c r="Q327" s="1">
        <v>0</v>
      </c>
    </row>
    <row r="328" spans="1:17" x14ac:dyDescent="0.2">
      <c r="A328" t="s">
        <v>365</v>
      </c>
      <c r="B328" t="s">
        <v>9</v>
      </c>
      <c r="C328">
        <v>10</v>
      </c>
      <c r="D328">
        <v>0.90500000000000003</v>
      </c>
      <c r="E328">
        <v>8.9</v>
      </c>
      <c r="F328">
        <v>8.5399999999999991</v>
      </c>
      <c r="G328">
        <v>-5.5E-2</v>
      </c>
      <c r="H328">
        <v>0.184</v>
      </c>
      <c r="I328">
        <v>8.8599999999999998E-2</v>
      </c>
      <c r="J328">
        <v>7.0910000000000002</v>
      </c>
      <c r="K328">
        <v>0.27939999999999998</v>
      </c>
      <c r="L328">
        <v>17.283000000000001</v>
      </c>
      <c r="M328">
        <v>19.856000000000002</v>
      </c>
      <c r="N328" s="1">
        <v>14200000</v>
      </c>
      <c r="O328" s="1">
        <v>108000</v>
      </c>
      <c r="P328" s="1">
        <v>0</v>
      </c>
      <c r="Q328" s="1">
        <v>0</v>
      </c>
    </row>
    <row r="329" spans="1:17" x14ac:dyDescent="0.2">
      <c r="A329" t="s">
        <v>366</v>
      </c>
      <c r="B329" t="s">
        <v>11</v>
      </c>
      <c r="C329">
        <v>20</v>
      </c>
      <c r="D329">
        <v>0.23300000000000001</v>
      </c>
      <c r="E329">
        <v>8.4</v>
      </c>
      <c r="F329">
        <v>4.9710000000000001</v>
      </c>
      <c r="G329">
        <v>-5.2999999999999999E-2</v>
      </c>
      <c r="H329">
        <v>0.22700000000000001</v>
      </c>
      <c r="I329">
        <v>-5.0099999999999999E-2</v>
      </c>
      <c r="J329">
        <v>0.11899999999999999</v>
      </c>
      <c r="K329">
        <v>1.0500000000000001E-2</v>
      </c>
      <c r="L329">
        <v>22.338000000000001</v>
      </c>
      <c r="M329">
        <v>20.838999999999999</v>
      </c>
      <c r="N329" s="1">
        <v>3740000</v>
      </c>
      <c r="O329" s="1">
        <v>0</v>
      </c>
      <c r="P329" s="1">
        <v>0</v>
      </c>
      <c r="Q329" s="1">
        <v>0</v>
      </c>
    </row>
    <row r="330" spans="1:17" x14ac:dyDescent="0.2">
      <c r="A330" t="s">
        <v>367</v>
      </c>
      <c r="B330" t="s">
        <v>13</v>
      </c>
      <c r="C330">
        <v>30</v>
      </c>
      <c r="D330">
        <v>1.62</v>
      </c>
      <c r="E330">
        <v>8.01</v>
      </c>
      <c r="F330">
        <v>7.8490000000000002</v>
      </c>
      <c r="G330">
        <v>-0.12</v>
      </c>
      <c r="H330">
        <v>0.126</v>
      </c>
      <c r="I330">
        <v>7.1499999999999994E-2</v>
      </c>
      <c r="J330">
        <v>-0.17951252599999995</v>
      </c>
      <c r="K330">
        <v>8.0000000000000004E-4</v>
      </c>
      <c r="L330">
        <v>11.637</v>
      </c>
      <c r="M330">
        <v>10.494</v>
      </c>
      <c r="N330" s="1">
        <v>3910000</v>
      </c>
      <c r="O330" s="1">
        <v>43300</v>
      </c>
      <c r="P330" s="1">
        <v>0</v>
      </c>
      <c r="Q330" s="1">
        <v>12300</v>
      </c>
    </row>
    <row r="331" spans="1:17" x14ac:dyDescent="0.2">
      <c r="A331" t="s">
        <v>368</v>
      </c>
      <c r="B331" t="s">
        <v>15</v>
      </c>
      <c r="C331">
        <v>10</v>
      </c>
      <c r="D331">
        <v>1.885</v>
      </c>
      <c r="E331">
        <v>8.4</v>
      </c>
      <c r="F331">
        <v>6.9880000000000004</v>
      </c>
      <c r="G331">
        <v>0.20799999999999999</v>
      </c>
      <c r="H331">
        <v>0.16900000000000001</v>
      </c>
      <c r="I331">
        <v>0.88900000000000001</v>
      </c>
      <c r="J331">
        <v>-0.125729435</v>
      </c>
      <c r="K331">
        <v>8.6E-3</v>
      </c>
      <c r="L331">
        <v>18.225000000000001</v>
      </c>
      <c r="M331">
        <v>18.324000000000002</v>
      </c>
      <c r="N331" s="1">
        <v>3060000</v>
      </c>
      <c r="O331" s="1">
        <v>31900</v>
      </c>
      <c r="P331" s="1">
        <v>0</v>
      </c>
      <c r="Q331" s="1">
        <v>0</v>
      </c>
    </row>
    <row r="332" spans="1:17" x14ac:dyDescent="0.2">
      <c r="A332" t="s">
        <v>369</v>
      </c>
      <c r="B332" t="s">
        <v>17</v>
      </c>
      <c r="C332">
        <v>70</v>
      </c>
      <c r="D332">
        <v>3.9020000000000001</v>
      </c>
      <c r="E332">
        <v>8.9</v>
      </c>
      <c r="F332">
        <v>7.4550000000000001</v>
      </c>
      <c r="G332">
        <v>0.22600000000000001</v>
      </c>
      <c r="H332">
        <v>0.19800000000000001</v>
      </c>
      <c r="I332">
        <v>-5.6899999999999999E-2</v>
      </c>
      <c r="J332">
        <v>0.112</v>
      </c>
      <c r="K332">
        <v>7.7000000000000002E-3</v>
      </c>
      <c r="L332">
        <v>21.472999999999999</v>
      </c>
      <c r="M332">
        <v>21.751000000000001</v>
      </c>
      <c r="N332" s="1">
        <v>7270000</v>
      </c>
      <c r="O332" s="1">
        <v>78100</v>
      </c>
      <c r="P332" s="1">
        <v>0</v>
      </c>
      <c r="Q332" s="1">
        <v>0</v>
      </c>
    </row>
    <row r="333" spans="1:17" x14ac:dyDescent="0.2">
      <c r="A333" t="s">
        <v>370</v>
      </c>
      <c r="B333" t="s">
        <v>19</v>
      </c>
      <c r="C333">
        <v>200</v>
      </c>
      <c r="D333">
        <v>0.58499999999999996</v>
      </c>
      <c r="E333">
        <v>8.1</v>
      </c>
      <c r="F333">
        <v>6.2370000000000001</v>
      </c>
      <c r="G333">
        <v>-5.7000000000000002E-2</v>
      </c>
      <c r="H333">
        <v>0.20100000000000001</v>
      </c>
      <c r="I333">
        <v>-6.3100000000000003E-2</v>
      </c>
      <c r="J333">
        <v>0.21442925600000007</v>
      </c>
      <c r="K333">
        <v>-2.0000000000000001E-4</v>
      </c>
      <c r="L333">
        <v>24.791</v>
      </c>
      <c r="M333">
        <v>16.672000000000001</v>
      </c>
      <c r="N333" s="1">
        <v>7380000</v>
      </c>
      <c r="O333" s="1">
        <v>12600</v>
      </c>
      <c r="P333" s="1">
        <v>0</v>
      </c>
      <c r="Q333" s="1">
        <v>0</v>
      </c>
    </row>
    <row r="334" spans="1:17" x14ac:dyDescent="0.2">
      <c r="A334" t="s">
        <v>371</v>
      </c>
      <c r="B334" t="s">
        <v>21</v>
      </c>
      <c r="C334">
        <v>150</v>
      </c>
      <c r="D334">
        <v>0.55000000000000004</v>
      </c>
      <c r="E334">
        <v>9.3000000000000007</v>
      </c>
      <c r="F334">
        <v>5.024</v>
      </c>
      <c r="G334">
        <v>-1.0999999999999999E-2</v>
      </c>
      <c r="H334">
        <v>0.24199999999999999</v>
      </c>
      <c r="I334">
        <v>-8.6800000000000002E-2</v>
      </c>
      <c r="J334">
        <v>0.15</v>
      </c>
      <c r="K334">
        <v>-5.0000000000000001E-4</v>
      </c>
      <c r="L334">
        <v>31.158000000000001</v>
      </c>
      <c r="M334">
        <v>15.237</v>
      </c>
      <c r="N334" s="1">
        <v>7360000</v>
      </c>
      <c r="O334" s="1">
        <v>30600</v>
      </c>
      <c r="P334" s="1">
        <v>0</v>
      </c>
      <c r="Q334" s="1">
        <v>36500</v>
      </c>
    </row>
    <row r="335" spans="1:17" x14ac:dyDescent="0.2">
      <c r="A335" t="s">
        <v>372</v>
      </c>
      <c r="B335" t="s">
        <v>23</v>
      </c>
      <c r="C335">
        <v>10</v>
      </c>
      <c r="D335">
        <v>2.9079999999999999</v>
      </c>
      <c r="E335">
        <v>8.3699999999999992</v>
      </c>
      <c r="F335">
        <v>9.0649999999999995</v>
      </c>
      <c r="G335">
        <v>8.9999999999999993E-3</v>
      </c>
      <c r="H335">
        <v>0.219</v>
      </c>
      <c r="I335">
        <v>0.15240000000000001</v>
      </c>
      <c r="J335">
        <v>0.13300000000000001</v>
      </c>
      <c r="K335">
        <v>1.0999999999999999E-2</v>
      </c>
      <c r="L335">
        <v>23.547000000000001</v>
      </c>
      <c r="M335">
        <v>11.006</v>
      </c>
      <c r="N335" s="1">
        <v>12800000</v>
      </c>
      <c r="O335" s="1">
        <v>175000</v>
      </c>
      <c r="P335" s="1">
        <v>0</v>
      </c>
      <c r="Q335" s="1">
        <v>0</v>
      </c>
    </row>
    <row r="336" spans="1:17" x14ac:dyDescent="0.2">
      <c r="A336" t="s">
        <v>373</v>
      </c>
      <c r="B336" t="s">
        <v>25</v>
      </c>
      <c r="C336">
        <v>86</v>
      </c>
      <c r="D336">
        <v>0.51</v>
      </c>
      <c r="E336">
        <v>8.1999999999999993</v>
      </c>
      <c r="F336">
        <v>6.1820000000000004</v>
      </c>
      <c r="G336">
        <v>0.24199999999999999</v>
      </c>
      <c r="H336">
        <v>0.26400000000000001</v>
      </c>
      <c r="I336">
        <v>1.3894</v>
      </c>
      <c r="J336">
        <v>-0.30456807499999999</v>
      </c>
      <c r="K336">
        <v>-5.0000000000000001E-4</v>
      </c>
      <c r="L336">
        <v>23.664999999999999</v>
      </c>
      <c r="M336">
        <v>17.876999999999999</v>
      </c>
      <c r="N336" s="1">
        <v>8670000</v>
      </c>
      <c r="O336" s="1">
        <v>53800</v>
      </c>
      <c r="P336" s="1">
        <v>0</v>
      </c>
      <c r="Q336" s="1">
        <v>0</v>
      </c>
    </row>
    <row r="337" spans="1:17" x14ac:dyDescent="0.2">
      <c r="A337" t="s">
        <v>374</v>
      </c>
      <c r="B337" t="s">
        <v>27</v>
      </c>
      <c r="C337">
        <v>0</v>
      </c>
      <c r="D337">
        <v>0.41499999999999998</v>
      </c>
      <c r="E337">
        <v>8</v>
      </c>
      <c r="F337">
        <v>6.45</v>
      </c>
      <c r="G337">
        <v>-1.2999999999999999E-2</v>
      </c>
      <c r="H337">
        <v>0.17899999999999999</v>
      </c>
      <c r="I337">
        <v>-5.5599999999999997E-2</v>
      </c>
      <c r="J337">
        <v>0.69276417400000001</v>
      </c>
      <c r="K337">
        <v>4.1999999999999997E-3</v>
      </c>
      <c r="L337">
        <v>9.907</v>
      </c>
      <c r="M337">
        <v>22.346</v>
      </c>
      <c r="N337" s="1">
        <v>11900000</v>
      </c>
      <c r="O337" s="1">
        <v>30600</v>
      </c>
      <c r="P337" s="1">
        <v>0</v>
      </c>
      <c r="Q337" s="1">
        <v>0</v>
      </c>
    </row>
    <row r="338" spans="1:17" x14ac:dyDescent="0.2">
      <c r="A338" t="s">
        <v>375</v>
      </c>
      <c r="B338" t="s">
        <v>29</v>
      </c>
      <c r="C338">
        <v>0</v>
      </c>
      <c r="D338">
        <v>0.35499999999999998</v>
      </c>
      <c r="E338">
        <v>9.0299999999999994</v>
      </c>
      <c r="F338">
        <v>7.8540000000000001</v>
      </c>
      <c r="G338">
        <v>-1.4E-2</v>
      </c>
      <c r="H338">
        <v>-2E-3</v>
      </c>
      <c r="I338">
        <v>0.95530000000000004</v>
      </c>
      <c r="J338">
        <v>-0.16503302499999994</v>
      </c>
      <c r="K338">
        <v>-1.1000000000000001E-3</v>
      </c>
      <c r="L338">
        <v>2.7010000000000001</v>
      </c>
      <c r="M338">
        <v>44.945999999999998</v>
      </c>
      <c r="N338" s="1">
        <v>6040000</v>
      </c>
      <c r="O338" s="1">
        <v>0</v>
      </c>
      <c r="P338" s="1">
        <v>0</v>
      </c>
      <c r="Q338" s="1">
        <v>0</v>
      </c>
    </row>
    <row r="339" spans="1:17" x14ac:dyDescent="0.2">
      <c r="A339" t="s">
        <v>376</v>
      </c>
      <c r="B339" t="s">
        <v>31</v>
      </c>
      <c r="C339">
        <v>0</v>
      </c>
      <c r="D339">
        <v>0.69199999999999995</v>
      </c>
      <c r="E339">
        <v>8.6</v>
      </c>
      <c r="F339">
        <v>27.98</v>
      </c>
      <c r="G339">
        <v>9.4E-2</v>
      </c>
      <c r="H339">
        <v>-3.6999999999999998E-2</v>
      </c>
      <c r="I339">
        <v>1.4101999999999999</v>
      </c>
      <c r="J339">
        <v>-0.20630910000000002</v>
      </c>
      <c r="K339">
        <v>3.5000000000000001E-3</v>
      </c>
      <c r="L339">
        <v>12.436</v>
      </c>
      <c r="M339">
        <v>8.3350000000000009</v>
      </c>
      <c r="N339" s="1">
        <v>5010000</v>
      </c>
      <c r="O339" s="1">
        <v>0</v>
      </c>
      <c r="P339" s="1">
        <v>0</v>
      </c>
      <c r="Q339" s="1">
        <v>0</v>
      </c>
    </row>
    <row r="340" spans="1:17" x14ac:dyDescent="0.2">
      <c r="A340" t="s">
        <v>377</v>
      </c>
      <c r="B340" t="s">
        <v>33</v>
      </c>
      <c r="C340">
        <v>0</v>
      </c>
      <c r="D340">
        <v>2.8519999999999999</v>
      </c>
      <c r="E340">
        <v>8.31</v>
      </c>
      <c r="F340">
        <v>5.9139999999999997</v>
      </c>
      <c r="G340">
        <v>6.0000000000000001E-3</v>
      </c>
      <c r="H340">
        <v>0.19400000000000001</v>
      </c>
      <c r="I340">
        <v>-2.0899999999999998E-2</v>
      </c>
      <c r="J340">
        <v>0.123</v>
      </c>
      <c r="K340">
        <v>3.0999999999999999E-3</v>
      </c>
      <c r="L340">
        <v>15.35</v>
      </c>
      <c r="M340">
        <v>9.5790000000000006</v>
      </c>
      <c r="N340" s="1">
        <v>1500000</v>
      </c>
      <c r="O340" s="1">
        <v>26700</v>
      </c>
      <c r="P340" s="1">
        <v>0</v>
      </c>
      <c r="Q340" s="1">
        <v>15400</v>
      </c>
    </row>
    <row r="341" spans="1:17" x14ac:dyDescent="0.2">
      <c r="A341" t="s">
        <v>378</v>
      </c>
      <c r="B341" t="s">
        <v>35</v>
      </c>
      <c r="C341">
        <v>1200</v>
      </c>
      <c r="D341">
        <v>5.1420000000000003</v>
      </c>
      <c r="E341">
        <v>9.75</v>
      </c>
      <c r="F341">
        <v>10.99</v>
      </c>
      <c r="G341">
        <v>0.33200000000000002</v>
      </c>
      <c r="H341">
        <v>0.13200000000000001</v>
      </c>
      <c r="I341">
        <v>0.80420000000000003</v>
      </c>
      <c r="J341">
        <v>-0.14193303400000001</v>
      </c>
      <c r="K341">
        <v>1.5900000000000001E-2</v>
      </c>
      <c r="L341">
        <v>21.335999999999999</v>
      </c>
      <c r="M341">
        <v>19.655000000000001</v>
      </c>
      <c r="N341" s="1">
        <v>33700000</v>
      </c>
      <c r="O341" s="1">
        <v>247000</v>
      </c>
      <c r="P341" s="1">
        <v>0</v>
      </c>
      <c r="Q341" s="1">
        <v>0</v>
      </c>
    </row>
    <row r="342" spans="1:17" x14ac:dyDescent="0.2">
      <c r="A342" t="s">
        <v>379</v>
      </c>
      <c r="B342" t="s">
        <v>37</v>
      </c>
      <c r="C342">
        <v>170</v>
      </c>
      <c r="D342">
        <v>0.80500000000000005</v>
      </c>
      <c r="E342">
        <v>10.1</v>
      </c>
      <c r="F342">
        <v>10.79</v>
      </c>
      <c r="G342">
        <v>0.19800000000000001</v>
      </c>
      <c r="H342">
        <v>7.5999999999999998E-2</v>
      </c>
      <c r="I342">
        <v>0.74039999999999995</v>
      </c>
      <c r="J342">
        <v>-0.176707214</v>
      </c>
      <c r="K342">
        <v>1.18E-2</v>
      </c>
      <c r="L342">
        <v>19.350999999999999</v>
      </c>
      <c r="M342">
        <v>25.16</v>
      </c>
      <c r="N342" s="1">
        <v>4950000</v>
      </c>
      <c r="O342" s="1">
        <v>21100</v>
      </c>
      <c r="P342" s="1">
        <v>0</v>
      </c>
      <c r="Q342" s="1">
        <v>0</v>
      </c>
    </row>
    <row r="343" spans="1:17" x14ac:dyDescent="0.2">
      <c r="A343" t="s">
        <v>380</v>
      </c>
      <c r="B343" t="s">
        <v>39</v>
      </c>
      <c r="C343">
        <v>3700</v>
      </c>
      <c r="D343">
        <v>0.61</v>
      </c>
      <c r="E343">
        <v>8.0299999999999994</v>
      </c>
      <c r="F343">
        <v>5.1150000000000002</v>
      </c>
      <c r="G343">
        <v>0.02</v>
      </c>
      <c r="H343">
        <v>0.13300000000000001</v>
      </c>
      <c r="I343">
        <v>5.7000000000000002E-3</v>
      </c>
      <c r="J343">
        <v>0.12</v>
      </c>
      <c r="K343">
        <v>1.2999999999999999E-3</v>
      </c>
      <c r="L343">
        <v>33.843000000000004</v>
      </c>
      <c r="M343">
        <v>12.654</v>
      </c>
      <c r="N343" s="1">
        <v>2420000</v>
      </c>
      <c r="O343" s="1">
        <v>0</v>
      </c>
      <c r="P343" s="1">
        <v>0</v>
      </c>
      <c r="Q343" s="1">
        <v>0</v>
      </c>
    </row>
    <row r="344" spans="1:17" x14ac:dyDescent="0.2">
      <c r="A344" t="s">
        <v>381</v>
      </c>
      <c r="B344" t="s">
        <v>41</v>
      </c>
      <c r="C344">
        <v>0</v>
      </c>
      <c r="D344">
        <v>0.995</v>
      </c>
      <c r="E344">
        <v>7.9</v>
      </c>
      <c r="F344">
        <v>5.2729999999999997</v>
      </c>
      <c r="G344">
        <v>9.2999999999999999E-2</v>
      </c>
      <c r="H344">
        <v>0.158</v>
      </c>
      <c r="I344">
        <v>-4.7300000000000002E-2</v>
      </c>
      <c r="J344">
        <v>0.16200000000000001</v>
      </c>
      <c r="K344">
        <v>7.3000000000000001E-3</v>
      </c>
      <c r="L344">
        <v>30.388999999999999</v>
      </c>
      <c r="M344">
        <v>20.359000000000002</v>
      </c>
      <c r="N344" s="1">
        <v>16500000</v>
      </c>
      <c r="O344" s="1">
        <v>16800</v>
      </c>
      <c r="P344" s="1">
        <v>0</v>
      </c>
      <c r="Q344" s="1">
        <v>0</v>
      </c>
    </row>
    <row r="345" spans="1:17" x14ac:dyDescent="0.2">
      <c r="A345" t="s">
        <v>382</v>
      </c>
      <c r="B345" t="s">
        <v>43</v>
      </c>
      <c r="C345">
        <v>0</v>
      </c>
      <c r="D345">
        <v>1.6120000000000001</v>
      </c>
      <c r="E345">
        <v>8.3000000000000007</v>
      </c>
      <c r="F345">
        <v>11.38</v>
      </c>
      <c r="G345">
        <v>1.2E-2</v>
      </c>
      <c r="H345">
        <v>0.23200000000000001</v>
      </c>
      <c r="I345">
        <v>8.9700000000000002E-2</v>
      </c>
      <c r="J345">
        <v>0.128</v>
      </c>
      <c r="K345">
        <v>6.1999999999999998E-3</v>
      </c>
      <c r="L345">
        <v>15.435</v>
      </c>
      <c r="M345">
        <v>12.268000000000001</v>
      </c>
      <c r="N345" s="1">
        <v>4310000</v>
      </c>
      <c r="O345" s="1">
        <v>9780</v>
      </c>
      <c r="P345" s="1">
        <v>0</v>
      </c>
      <c r="Q345" s="1">
        <v>0</v>
      </c>
    </row>
    <row r="346" spans="1:17" x14ac:dyDescent="0.2">
      <c r="A346" t="s">
        <v>383</v>
      </c>
      <c r="B346" t="s">
        <v>45</v>
      </c>
      <c r="C346">
        <v>10</v>
      </c>
      <c r="D346">
        <v>0.84</v>
      </c>
      <c r="E346">
        <v>9.43</v>
      </c>
      <c r="F346">
        <v>8.9090000000000007</v>
      </c>
      <c r="G346">
        <v>0.33</v>
      </c>
      <c r="H346">
        <v>0.16</v>
      </c>
      <c r="I346">
        <v>-1.8599999999999998E-2</v>
      </c>
      <c r="J346">
        <v>-0.28688876499999999</v>
      </c>
      <c r="K346">
        <v>8.9999999999999998E-4</v>
      </c>
      <c r="L346">
        <v>4.2240000000000002</v>
      </c>
      <c r="M346">
        <v>10.407999999999999</v>
      </c>
      <c r="N346" s="1">
        <v>805000</v>
      </c>
      <c r="O346" s="1">
        <v>0</v>
      </c>
      <c r="P346" s="1">
        <v>0</v>
      </c>
      <c r="Q346" s="1">
        <v>0</v>
      </c>
    </row>
    <row r="347" spans="1:17" x14ac:dyDescent="0.2">
      <c r="A347" t="s">
        <v>384</v>
      </c>
      <c r="B347" t="s">
        <v>47</v>
      </c>
      <c r="C347">
        <v>41</v>
      </c>
      <c r="D347">
        <v>0.97499999999999998</v>
      </c>
      <c r="E347">
        <v>8.1999999999999993</v>
      </c>
      <c r="F347">
        <v>8.3520000000000003</v>
      </c>
      <c r="G347">
        <v>2.3E-2</v>
      </c>
      <c r="H347">
        <v>0.193</v>
      </c>
      <c r="I347">
        <v>-9.5999999999999992E-3</v>
      </c>
      <c r="J347">
        <v>0.11600000000000001</v>
      </c>
      <c r="K347">
        <v>4.4000000000000003E-3</v>
      </c>
      <c r="L347">
        <v>13.131</v>
      </c>
      <c r="M347">
        <v>72.507999999999996</v>
      </c>
      <c r="N347" s="1">
        <v>2000000</v>
      </c>
      <c r="O347" s="1">
        <v>0</v>
      </c>
      <c r="P347" s="1">
        <v>0</v>
      </c>
      <c r="Q347" s="1">
        <v>0</v>
      </c>
    </row>
    <row r="348" spans="1:17" x14ac:dyDescent="0.2">
      <c r="A348" t="s">
        <v>385</v>
      </c>
      <c r="B348" t="s">
        <v>49</v>
      </c>
      <c r="C348">
        <v>150</v>
      </c>
      <c r="D348">
        <v>1.028</v>
      </c>
      <c r="E348">
        <v>8.1300000000000008</v>
      </c>
      <c r="F348">
        <v>4.7300000000000004</v>
      </c>
      <c r="G348">
        <v>5.8999999999999997E-2</v>
      </c>
      <c r="H348">
        <v>0.14599999999999999</v>
      </c>
      <c r="I348">
        <v>1.0033000000000001</v>
      </c>
      <c r="J348">
        <v>0.883335447</v>
      </c>
      <c r="K348">
        <v>7.4999999999999997E-2</v>
      </c>
      <c r="L348">
        <v>14.612</v>
      </c>
      <c r="M348">
        <v>10.670999999999999</v>
      </c>
      <c r="N348" s="1">
        <v>4440000</v>
      </c>
      <c r="O348" s="1">
        <v>0</v>
      </c>
      <c r="P348" s="1">
        <v>0</v>
      </c>
      <c r="Q348" s="1">
        <v>0</v>
      </c>
    </row>
    <row r="349" spans="1:17" x14ac:dyDescent="0.2">
      <c r="A349" t="s">
        <v>386</v>
      </c>
      <c r="B349" t="s">
        <v>51</v>
      </c>
      <c r="C349">
        <v>170</v>
      </c>
      <c r="D349">
        <v>5.1219999999999999</v>
      </c>
      <c r="E349">
        <v>8.15</v>
      </c>
      <c r="F349">
        <v>9.2789999999999999</v>
      </c>
      <c r="G349">
        <v>5.1999999999999998E-2</v>
      </c>
      <c r="H349">
        <v>0.14899999999999999</v>
      </c>
      <c r="I349">
        <v>-9.2899999999999996E-2</v>
      </c>
      <c r="J349">
        <v>-0.25110642599999999</v>
      </c>
      <c r="K349">
        <v>5.0000000000000001E-4</v>
      </c>
      <c r="L349">
        <v>12.196</v>
      </c>
      <c r="M349">
        <v>8.702</v>
      </c>
      <c r="N349" s="1">
        <v>2210000</v>
      </c>
      <c r="O349" s="1">
        <v>66800</v>
      </c>
      <c r="P349" s="1">
        <v>0</v>
      </c>
      <c r="Q349" s="1">
        <v>21800</v>
      </c>
    </row>
    <row r="350" spans="1:17" x14ac:dyDescent="0.2">
      <c r="A350" t="s">
        <v>387</v>
      </c>
      <c r="B350" t="s">
        <v>53</v>
      </c>
      <c r="C350">
        <v>340</v>
      </c>
      <c r="D350">
        <v>0.84</v>
      </c>
      <c r="E350">
        <v>8.4</v>
      </c>
      <c r="F350">
        <v>7.1689999999999996</v>
      </c>
      <c r="G350">
        <v>-2.1999999999999999E-2</v>
      </c>
      <c r="H350">
        <v>0.153</v>
      </c>
      <c r="I350">
        <v>1.2557</v>
      </c>
      <c r="J350">
        <v>-0.34277584</v>
      </c>
      <c r="K350">
        <v>-1.6000000000000001E-3</v>
      </c>
      <c r="L350">
        <v>2.0840000000000001</v>
      </c>
      <c r="M350">
        <v>2.7919999999999998</v>
      </c>
      <c r="N350" s="1">
        <v>3530000</v>
      </c>
      <c r="O350" s="1">
        <v>0</v>
      </c>
      <c r="P350" s="1">
        <v>0</v>
      </c>
      <c r="Q350" s="1">
        <v>0</v>
      </c>
    </row>
    <row r="351" spans="1:17" x14ac:dyDescent="0.2">
      <c r="A351" t="s">
        <v>388</v>
      </c>
      <c r="B351" t="s">
        <v>55</v>
      </c>
      <c r="C351">
        <v>0</v>
      </c>
      <c r="D351">
        <v>1.8919999999999999</v>
      </c>
      <c r="E351">
        <v>8.4</v>
      </c>
      <c r="F351">
        <v>7.1</v>
      </c>
      <c r="G351">
        <v>1.9E-2</v>
      </c>
      <c r="H351">
        <v>0.20499999999999999</v>
      </c>
      <c r="I351">
        <v>-1.3299999999999999E-2</v>
      </c>
      <c r="J351">
        <v>0.15</v>
      </c>
      <c r="K351">
        <v>8.6E-3</v>
      </c>
      <c r="L351">
        <v>30.074999999999999</v>
      </c>
      <c r="M351">
        <v>64.763000000000005</v>
      </c>
      <c r="N351" s="1">
        <v>2080000</v>
      </c>
      <c r="O351" s="1">
        <v>12300</v>
      </c>
      <c r="P351" s="1">
        <v>0</v>
      </c>
      <c r="Q351" s="1">
        <v>0</v>
      </c>
    </row>
    <row r="352" spans="1:17" x14ac:dyDescent="0.2">
      <c r="A352" t="s">
        <v>389</v>
      </c>
      <c r="B352" t="s">
        <v>57</v>
      </c>
      <c r="C352">
        <v>0</v>
      </c>
      <c r="D352">
        <v>2.1880000000000002</v>
      </c>
      <c r="E352">
        <v>8.4</v>
      </c>
      <c r="F352">
        <v>7.2869999999999999</v>
      </c>
      <c r="G352">
        <v>-3.0000000000000001E-3</v>
      </c>
      <c r="H352">
        <v>0.23300000000000001</v>
      </c>
      <c r="I352">
        <v>-5.4800000000000001E-2</v>
      </c>
      <c r="J352">
        <v>0.127</v>
      </c>
      <c r="K352">
        <v>1.1599999999999999E-2</v>
      </c>
      <c r="L352">
        <v>30.221</v>
      </c>
      <c r="M352">
        <v>61.606000000000002</v>
      </c>
      <c r="N352" s="1">
        <v>3000000</v>
      </c>
      <c r="O352" s="1">
        <v>16500</v>
      </c>
      <c r="P352" s="1">
        <v>0</v>
      </c>
      <c r="Q352" s="1">
        <v>0</v>
      </c>
    </row>
    <row r="353" spans="1:17" x14ac:dyDescent="0.2">
      <c r="A353" t="s">
        <v>390</v>
      </c>
      <c r="B353" t="s">
        <v>59</v>
      </c>
      <c r="C353">
        <v>0</v>
      </c>
      <c r="D353">
        <v>0.92</v>
      </c>
      <c r="E353">
        <v>8.3000000000000007</v>
      </c>
      <c r="F353">
        <v>6.0149999999999997</v>
      </c>
      <c r="G353">
        <v>6.4000000000000001E-2</v>
      </c>
      <c r="H353">
        <v>0.16200000000000001</v>
      </c>
      <c r="I353">
        <v>3.7000000000000002E-3</v>
      </c>
      <c r="J353">
        <v>-0.20160435799999998</v>
      </c>
      <c r="K353">
        <v>0</v>
      </c>
      <c r="L353">
        <v>24.24</v>
      </c>
      <c r="M353">
        <v>14.795</v>
      </c>
      <c r="N353" s="1">
        <v>7110000</v>
      </c>
      <c r="O353" s="1">
        <v>41100</v>
      </c>
      <c r="P353" s="1">
        <v>0</v>
      </c>
      <c r="Q353" s="1">
        <v>0</v>
      </c>
    </row>
    <row r="354" spans="1:17" x14ac:dyDescent="0.2">
      <c r="A354" t="s">
        <v>391</v>
      </c>
      <c r="B354" t="s">
        <v>61</v>
      </c>
      <c r="C354">
        <v>31</v>
      </c>
      <c r="D354">
        <v>1.1779999999999999</v>
      </c>
      <c r="E354">
        <v>8.9</v>
      </c>
      <c r="F354">
        <v>5.0830000000000002</v>
      </c>
      <c r="G354">
        <v>9.8000000000000004E-2</v>
      </c>
      <c r="H354">
        <v>0.223</v>
      </c>
      <c r="I354">
        <v>5.5300000000000002E-2</v>
      </c>
      <c r="J354">
        <v>0.111</v>
      </c>
      <c r="K354">
        <v>6.4999999999999997E-3</v>
      </c>
      <c r="L354">
        <v>11.590999999999999</v>
      </c>
      <c r="M354">
        <v>12.631</v>
      </c>
      <c r="N354" s="1">
        <v>2750000</v>
      </c>
      <c r="O354" s="1">
        <v>12300</v>
      </c>
      <c r="P354" s="1">
        <v>0</v>
      </c>
      <c r="Q354" s="1">
        <v>0</v>
      </c>
    </row>
    <row r="355" spans="1:17" x14ac:dyDescent="0.2">
      <c r="A355" t="s">
        <v>392</v>
      </c>
      <c r="B355" t="s">
        <v>63</v>
      </c>
      <c r="C355">
        <v>10</v>
      </c>
      <c r="D355">
        <v>1.2829999999999999</v>
      </c>
      <c r="E355">
        <v>8</v>
      </c>
      <c r="F355">
        <v>9.1489999999999991</v>
      </c>
      <c r="G355">
        <v>-9.1999999999999998E-2</v>
      </c>
      <c r="H355">
        <v>-1.7000000000000001E-2</v>
      </c>
      <c r="I355">
        <v>1.6125</v>
      </c>
      <c r="J355">
        <v>-0.25839731500000002</v>
      </c>
      <c r="K355">
        <v>8.0000000000000004E-4</v>
      </c>
      <c r="L355">
        <v>6.7439999999999998</v>
      </c>
      <c r="M355">
        <v>6.5019999999999998</v>
      </c>
      <c r="N355" s="1">
        <v>4160000</v>
      </c>
      <c r="O355" s="1">
        <v>0</v>
      </c>
      <c r="P355" s="1">
        <v>0</v>
      </c>
      <c r="Q355" s="1">
        <v>0</v>
      </c>
    </row>
    <row r="356" spans="1:17" x14ac:dyDescent="0.2">
      <c r="A356" t="s">
        <v>393</v>
      </c>
      <c r="B356" t="s">
        <v>65</v>
      </c>
      <c r="C356">
        <v>20</v>
      </c>
      <c r="D356">
        <v>4.4029999999999996</v>
      </c>
      <c r="E356">
        <v>7.93</v>
      </c>
      <c r="F356">
        <v>4.7439999999999998</v>
      </c>
      <c r="G356">
        <v>8.3000000000000004E-2</v>
      </c>
      <c r="H356">
        <v>6.0999999999999999E-2</v>
      </c>
      <c r="I356">
        <v>1.3573999999999999</v>
      </c>
      <c r="J356">
        <v>1.5645587109999997</v>
      </c>
      <c r="K356">
        <v>8.5199999999999998E-2</v>
      </c>
      <c r="L356">
        <v>14.103</v>
      </c>
      <c r="M356">
        <v>17.466000000000001</v>
      </c>
      <c r="N356" s="1">
        <v>12900000</v>
      </c>
      <c r="O356" s="1">
        <v>38100</v>
      </c>
      <c r="P356" s="1">
        <v>0</v>
      </c>
      <c r="Q356" s="1">
        <v>0</v>
      </c>
    </row>
    <row r="357" spans="1:17" x14ac:dyDescent="0.2">
      <c r="A357" t="s">
        <v>394</v>
      </c>
      <c r="B357" t="s">
        <v>67</v>
      </c>
      <c r="C357">
        <v>10</v>
      </c>
      <c r="D357">
        <v>0.76200000000000001</v>
      </c>
      <c r="E357">
        <v>8.4</v>
      </c>
      <c r="F357">
        <v>3.706</v>
      </c>
      <c r="G357">
        <v>3.7999999999999999E-2</v>
      </c>
      <c r="H357">
        <v>0.2</v>
      </c>
      <c r="I357">
        <v>-7.1800000000000003E-2</v>
      </c>
      <c r="J357">
        <v>2.8290000000000002</v>
      </c>
      <c r="K357">
        <v>9.2499999999999999E-2</v>
      </c>
      <c r="L357">
        <v>13.427</v>
      </c>
      <c r="M357">
        <v>8.6379999999999999</v>
      </c>
      <c r="N357" s="1">
        <v>3090000</v>
      </c>
      <c r="O357" s="1">
        <v>7760</v>
      </c>
      <c r="P357" s="1">
        <v>0</v>
      </c>
      <c r="Q357" s="1">
        <v>0</v>
      </c>
    </row>
    <row r="358" spans="1:17" x14ac:dyDescent="0.2">
      <c r="A358" t="s">
        <v>395</v>
      </c>
      <c r="B358" t="s">
        <v>69</v>
      </c>
      <c r="C358">
        <v>52</v>
      </c>
      <c r="D358">
        <v>1.22</v>
      </c>
      <c r="E358">
        <v>8.3000000000000007</v>
      </c>
      <c r="F358">
        <v>6.2839999999999998</v>
      </c>
      <c r="G358">
        <v>8.0000000000000002E-3</v>
      </c>
      <c r="H358">
        <v>0.13600000000000001</v>
      </c>
      <c r="I358">
        <v>1.0532999999999999</v>
      </c>
      <c r="J358">
        <v>-0.11068010499999992</v>
      </c>
      <c r="K358">
        <v>3.3999999999999998E-3</v>
      </c>
      <c r="L358">
        <v>23.698</v>
      </c>
      <c r="M358">
        <v>15.837999999999999</v>
      </c>
      <c r="N358" s="1">
        <v>163000</v>
      </c>
      <c r="O358" s="1">
        <v>0</v>
      </c>
      <c r="P358" s="1">
        <v>0</v>
      </c>
      <c r="Q358" s="1">
        <v>0</v>
      </c>
    </row>
    <row r="359" spans="1:17" x14ac:dyDescent="0.2">
      <c r="A359" t="s">
        <v>396</v>
      </c>
      <c r="B359" t="s">
        <v>71</v>
      </c>
      <c r="C359">
        <v>75</v>
      </c>
      <c r="D359">
        <v>1.94</v>
      </c>
      <c r="E359">
        <v>9.3000000000000007</v>
      </c>
      <c r="F359">
        <v>4.4969999999999999</v>
      </c>
      <c r="G359">
        <v>2.7E-2</v>
      </c>
      <c r="H359">
        <v>0.377</v>
      </c>
      <c r="I359">
        <v>2.1000000000000001E-2</v>
      </c>
      <c r="J359">
        <v>0.91300000000000003</v>
      </c>
      <c r="K359">
        <v>7.85E-2</v>
      </c>
      <c r="L359">
        <v>15.218999999999999</v>
      </c>
      <c r="M359">
        <v>10.037000000000001</v>
      </c>
      <c r="N359" s="1">
        <v>7630000</v>
      </c>
      <c r="O359" s="1">
        <v>98200</v>
      </c>
      <c r="P359" s="1">
        <v>0</v>
      </c>
      <c r="Q359" s="1">
        <v>0</v>
      </c>
    </row>
    <row r="360" spans="1:17" x14ac:dyDescent="0.2">
      <c r="A360" t="s">
        <v>397</v>
      </c>
      <c r="B360" t="s">
        <v>73</v>
      </c>
      <c r="C360">
        <v>10</v>
      </c>
      <c r="D360">
        <v>10.927</v>
      </c>
      <c r="E360">
        <v>8.35</v>
      </c>
      <c r="F360">
        <v>8.2240000000000002</v>
      </c>
      <c r="G360">
        <v>6.9000000000000006E-2</v>
      </c>
      <c r="H360">
        <v>0.19800000000000001</v>
      </c>
      <c r="I360">
        <v>-4.9399999999999999E-2</v>
      </c>
      <c r="J360">
        <v>0.13300000000000001</v>
      </c>
      <c r="K360">
        <v>2.5999999999999999E-3</v>
      </c>
      <c r="L360">
        <v>12.726000000000001</v>
      </c>
      <c r="M360">
        <v>8.0690000000000008</v>
      </c>
      <c r="N360" s="1">
        <v>2970000</v>
      </c>
      <c r="O360" s="1">
        <v>40300</v>
      </c>
      <c r="P360" s="1">
        <v>0</v>
      </c>
      <c r="Q360" s="1">
        <v>0</v>
      </c>
    </row>
    <row r="361" spans="1:17" x14ac:dyDescent="0.2">
      <c r="A361" t="s">
        <v>398</v>
      </c>
      <c r="B361" t="s">
        <v>3</v>
      </c>
      <c r="C361">
        <v>85</v>
      </c>
      <c r="D361">
        <v>0.23699999999999999</v>
      </c>
      <c r="E361">
        <v>8.5</v>
      </c>
      <c r="F361">
        <v>1.472</v>
      </c>
      <c r="G361">
        <v>0.49099999999999999</v>
      </c>
      <c r="H361">
        <v>0.26400000000000001</v>
      </c>
      <c r="I361">
        <v>-8.3599999999999994E-2</v>
      </c>
      <c r="J361">
        <v>5.9240000000000004</v>
      </c>
      <c r="K361">
        <v>4.4200000000000003E-2</v>
      </c>
      <c r="L361">
        <v>9.5869999999999997</v>
      </c>
      <c r="M361">
        <v>21.657</v>
      </c>
      <c r="N361" s="1">
        <v>10900000</v>
      </c>
      <c r="O361" s="1">
        <v>432</v>
      </c>
      <c r="P361" s="1">
        <v>0</v>
      </c>
      <c r="Q361" s="1">
        <v>0</v>
      </c>
    </row>
    <row r="362" spans="1:17" x14ac:dyDescent="0.2">
      <c r="A362" t="s">
        <v>399</v>
      </c>
      <c r="B362" t="s">
        <v>5</v>
      </c>
      <c r="C362">
        <v>0</v>
      </c>
      <c r="D362">
        <v>0.153</v>
      </c>
      <c r="E362">
        <v>8.1</v>
      </c>
      <c r="F362">
        <v>4.1340000000000003</v>
      </c>
      <c r="G362">
        <v>0.14499999999999999</v>
      </c>
      <c r="H362">
        <v>0.255</v>
      </c>
      <c r="I362">
        <v>0.89729999999999999</v>
      </c>
      <c r="J362">
        <v>-2.5000000000000001E-2</v>
      </c>
      <c r="K362">
        <v>6.2100000000000002E-2</v>
      </c>
      <c r="L362">
        <v>3.3959999999999999</v>
      </c>
      <c r="M362">
        <v>19.664000000000001</v>
      </c>
      <c r="N362" s="1">
        <v>18800000</v>
      </c>
      <c r="O362" s="1">
        <v>7820</v>
      </c>
      <c r="P362" s="1">
        <v>0</v>
      </c>
      <c r="Q362" s="1">
        <v>0</v>
      </c>
    </row>
    <row r="363" spans="1:17" x14ac:dyDescent="0.2">
      <c r="A363" t="s">
        <v>400</v>
      </c>
      <c r="B363" t="s">
        <v>7</v>
      </c>
      <c r="C363">
        <v>0</v>
      </c>
      <c r="D363">
        <v>0.23499999999999999</v>
      </c>
      <c r="E363">
        <v>8</v>
      </c>
      <c r="F363">
        <v>3.508</v>
      </c>
      <c r="G363">
        <v>9.6000000000000002E-2</v>
      </c>
      <c r="H363">
        <v>0.14899999999999999</v>
      </c>
      <c r="I363">
        <v>-8.5999999999999993E-2</v>
      </c>
      <c r="J363">
        <v>3.63</v>
      </c>
      <c r="K363">
        <v>5.91E-2</v>
      </c>
      <c r="L363">
        <v>9.02</v>
      </c>
      <c r="M363">
        <v>12.381</v>
      </c>
      <c r="N363" s="1">
        <v>4240000</v>
      </c>
      <c r="O363" s="1">
        <v>1450</v>
      </c>
      <c r="P363" s="1">
        <v>0</v>
      </c>
      <c r="Q363" s="1">
        <v>0</v>
      </c>
    </row>
    <row r="364" spans="1:17" x14ac:dyDescent="0.2">
      <c r="A364" t="s">
        <v>401</v>
      </c>
      <c r="B364" t="s">
        <v>9</v>
      </c>
      <c r="C364">
        <v>0</v>
      </c>
      <c r="D364">
        <v>0.13500000000000001</v>
      </c>
      <c r="E364">
        <v>8.7899999999999991</v>
      </c>
      <c r="F364">
        <v>7.5140000000000002</v>
      </c>
      <c r="G364">
        <v>0.16500000000000001</v>
      </c>
      <c r="H364">
        <v>0.22600000000000001</v>
      </c>
      <c r="I364">
        <v>-7.0900000000000005E-2</v>
      </c>
      <c r="J364">
        <v>-0.184</v>
      </c>
      <c r="K364">
        <v>6.4000000000000003E-3</v>
      </c>
      <c r="L364">
        <v>10.224</v>
      </c>
      <c r="M364">
        <v>20.018000000000001</v>
      </c>
      <c r="N364" s="1">
        <v>8410000</v>
      </c>
      <c r="O364" s="1">
        <v>27800</v>
      </c>
      <c r="P364" s="1">
        <v>0</v>
      </c>
      <c r="Q364" s="1">
        <v>0</v>
      </c>
    </row>
    <row r="365" spans="1:17" x14ac:dyDescent="0.2">
      <c r="A365" t="s">
        <v>402</v>
      </c>
      <c r="B365" t="s">
        <v>11</v>
      </c>
      <c r="C365">
        <v>10</v>
      </c>
      <c r="D365">
        <v>0</v>
      </c>
      <c r="E365">
        <v>9.4</v>
      </c>
      <c r="F365">
        <v>4.7359999999999998</v>
      </c>
      <c r="G365">
        <v>0.16200000000000001</v>
      </c>
      <c r="H365">
        <v>0.28599999999999998</v>
      </c>
      <c r="I365">
        <v>-5.8599999999999999E-2</v>
      </c>
      <c r="J365">
        <v>6.0270000000000001</v>
      </c>
      <c r="K365">
        <v>0.2515</v>
      </c>
      <c r="L365">
        <v>4.407</v>
      </c>
      <c r="M365">
        <v>18.664000000000001</v>
      </c>
      <c r="N365" s="1">
        <v>5600000</v>
      </c>
      <c r="O365" s="1">
        <v>5350</v>
      </c>
      <c r="P365" s="1">
        <v>0</v>
      </c>
      <c r="Q365" s="1">
        <v>0</v>
      </c>
    </row>
    <row r="366" spans="1:17" x14ac:dyDescent="0.2">
      <c r="A366" t="s">
        <v>403</v>
      </c>
      <c r="B366" t="s">
        <v>13</v>
      </c>
      <c r="C366">
        <v>3300</v>
      </c>
      <c r="D366">
        <v>1.5169999999999999</v>
      </c>
      <c r="E366">
        <v>8.3000000000000007</v>
      </c>
      <c r="F366">
        <v>6.569</v>
      </c>
      <c r="G366">
        <v>0.20899999999999999</v>
      </c>
      <c r="H366">
        <v>0.19800000000000001</v>
      </c>
      <c r="I366">
        <v>-7.5700000000000003E-2</v>
      </c>
      <c r="J366">
        <v>0.105</v>
      </c>
      <c r="K366">
        <v>-2.5999999999999999E-3</v>
      </c>
      <c r="L366">
        <v>4.22</v>
      </c>
      <c r="M366">
        <v>10.231999999999999</v>
      </c>
      <c r="N366" s="1">
        <v>3900000</v>
      </c>
      <c r="O366" s="1">
        <v>33900</v>
      </c>
      <c r="P366" s="1">
        <v>0</v>
      </c>
      <c r="Q366" s="1">
        <v>26000</v>
      </c>
    </row>
    <row r="367" spans="1:17" x14ac:dyDescent="0.2">
      <c r="A367" t="s">
        <v>404</v>
      </c>
      <c r="B367" t="s">
        <v>15</v>
      </c>
      <c r="C367">
        <v>10</v>
      </c>
      <c r="D367">
        <v>1.9179999999999999</v>
      </c>
      <c r="E367">
        <v>8.3000000000000007</v>
      </c>
      <c r="F367">
        <v>4.1710000000000003</v>
      </c>
      <c r="G367">
        <v>0.112</v>
      </c>
      <c r="H367">
        <v>0.19500000000000001</v>
      </c>
      <c r="I367">
        <v>0.56330000000000002</v>
      </c>
      <c r="J367">
        <v>5.5E-2</v>
      </c>
      <c r="K367">
        <v>8.2000000000000007E-3</v>
      </c>
      <c r="L367">
        <v>5.819</v>
      </c>
      <c r="M367">
        <v>16.437999999999999</v>
      </c>
      <c r="N367" s="1">
        <v>6220000</v>
      </c>
      <c r="O367" s="1">
        <v>59400</v>
      </c>
      <c r="P367" s="1">
        <v>0</v>
      </c>
      <c r="Q367" s="1">
        <v>0</v>
      </c>
    </row>
    <row r="368" spans="1:17" x14ac:dyDescent="0.2">
      <c r="A368" t="s">
        <v>405</v>
      </c>
      <c r="B368" t="s">
        <v>17</v>
      </c>
      <c r="C368">
        <v>20</v>
      </c>
      <c r="D368">
        <v>0.95499999999999996</v>
      </c>
      <c r="E368">
        <v>8.9700000000000006</v>
      </c>
      <c r="F368">
        <v>7.1349999999999998</v>
      </c>
      <c r="G368">
        <v>0.14799999999999999</v>
      </c>
      <c r="H368">
        <v>0.214</v>
      </c>
      <c r="I368">
        <v>-6.1199999999999997E-2</v>
      </c>
      <c r="J368">
        <v>-0.20799999999999999</v>
      </c>
      <c r="K368">
        <v>8.5000000000000006E-3</v>
      </c>
      <c r="L368">
        <v>10.622</v>
      </c>
      <c r="M368">
        <v>21.106999999999999</v>
      </c>
      <c r="N368" s="1">
        <v>8420000</v>
      </c>
      <c r="O368" s="1">
        <v>15700</v>
      </c>
      <c r="P368" s="1">
        <v>0</v>
      </c>
      <c r="Q368" s="1">
        <v>0</v>
      </c>
    </row>
    <row r="369" spans="1:17" x14ac:dyDescent="0.2">
      <c r="A369" t="s">
        <v>406</v>
      </c>
      <c r="B369" t="s">
        <v>19</v>
      </c>
      <c r="C369">
        <v>9800</v>
      </c>
      <c r="D369">
        <v>0.41199999999999998</v>
      </c>
      <c r="E369">
        <v>8.5</v>
      </c>
      <c r="F369">
        <v>5.4909999999999997</v>
      </c>
      <c r="G369">
        <v>0.113</v>
      </c>
      <c r="H369">
        <v>0.23400000000000001</v>
      </c>
      <c r="I369">
        <v>-8.5000000000000006E-2</v>
      </c>
      <c r="J369">
        <v>0.35899999999999999</v>
      </c>
      <c r="K369">
        <v>-3.5000000000000001E-3</v>
      </c>
      <c r="L369">
        <v>10.981999999999999</v>
      </c>
      <c r="M369">
        <v>16.131</v>
      </c>
      <c r="N369" s="1">
        <v>8800000</v>
      </c>
      <c r="O369" s="1">
        <v>15300</v>
      </c>
      <c r="P369" s="1">
        <v>0</v>
      </c>
      <c r="Q369" s="1">
        <v>0</v>
      </c>
    </row>
    <row r="370" spans="1:17" x14ac:dyDescent="0.2">
      <c r="A370" t="s">
        <v>407</v>
      </c>
      <c r="B370" t="s">
        <v>21</v>
      </c>
      <c r="C370">
        <v>290</v>
      </c>
      <c r="D370">
        <v>0.46500000000000002</v>
      </c>
      <c r="E370">
        <v>8.6999999999999993</v>
      </c>
      <c r="F370">
        <v>5.3090000000000002</v>
      </c>
      <c r="G370">
        <v>0.56100000000000005</v>
      </c>
      <c r="H370">
        <v>0.23599999999999999</v>
      </c>
      <c r="I370">
        <v>-8.3000000000000004E-2</v>
      </c>
      <c r="J370">
        <v>-0.21099999999999999</v>
      </c>
      <c r="K370">
        <v>-2.7000000000000001E-3</v>
      </c>
      <c r="L370">
        <v>43.18</v>
      </c>
      <c r="M370">
        <v>15.856</v>
      </c>
      <c r="N370" s="1">
        <v>4080000</v>
      </c>
      <c r="O370" s="1">
        <v>6710</v>
      </c>
      <c r="P370" s="1">
        <v>0</v>
      </c>
      <c r="Q370" s="1">
        <v>19200</v>
      </c>
    </row>
    <row r="371" spans="1:17" x14ac:dyDescent="0.2">
      <c r="A371" t="s">
        <v>408</v>
      </c>
      <c r="B371" t="s">
        <v>23</v>
      </c>
      <c r="C371">
        <v>10</v>
      </c>
      <c r="D371">
        <v>0.73499999999999999</v>
      </c>
      <c r="E371">
        <v>8.4</v>
      </c>
      <c r="F371">
        <v>26.64</v>
      </c>
      <c r="G371">
        <v>0.11799999999999999</v>
      </c>
      <c r="H371">
        <v>0.24299999999999999</v>
      </c>
      <c r="I371">
        <v>-7.3099999999999998E-2</v>
      </c>
      <c r="J371">
        <v>-0.22</v>
      </c>
      <c r="K371">
        <v>0</v>
      </c>
      <c r="L371">
        <v>1.8160000000000001</v>
      </c>
      <c r="M371">
        <v>9.9909999999999997</v>
      </c>
      <c r="N371" s="1">
        <v>4610000</v>
      </c>
      <c r="O371" s="1">
        <v>51800</v>
      </c>
      <c r="P371" s="1">
        <v>0</v>
      </c>
      <c r="Q371" s="1">
        <v>0</v>
      </c>
    </row>
    <row r="372" spans="1:17" x14ac:dyDescent="0.2">
      <c r="A372" t="s">
        <v>409</v>
      </c>
      <c r="B372" t="s">
        <v>25</v>
      </c>
      <c r="C372">
        <v>400</v>
      </c>
      <c r="D372">
        <v>0.56499999999999995</v>
      </c>
      <c r="E372">
        <v>8.5</v>
      </c>
      <c r="F372">
        <v>6.17</v>
      </c>
      <c r="G372">
        <v>0.19</v>
      </c>
      <c r="H372">
        <v>0.155</v>
      </c>
      <c r="I372">
        <v>0.91469999999999996</v>
      </c>
      <c r="J372">
        <v>-2.3E-2</v>
      </c>
      <c r="K372">
        <v>-3.8E-3</v>
      </c>
      <c r="L372">
        <v>10.398999999999999</v>
      </c>
      <c r="M372">
        <v>14.651</v>
      </c>
      <c r="N372" s="1">
        <v>12900000</v>
      </c>
      <c r="O372" s="1">
        <v>75200</v>
      </c>
      <c r="P372" s="1">
        <v>0</v>
      </c>
      <c r="Q372" s="1">
        <v>0</v>
      </c>
    </row>
    <row r="373" spans="1:17" x14ac:dyDescent="0.2">
      <c r="A373" t="s">
        <v>410</v>
      </c>
      <c r="B373" t="s">
        <v>27</v>
      </c>
      <c r="C373">
        <v>0</v>
      </c>
      <c r="D373">
        <v>0.26</v>
      </c>
      <c r="E373">
        <v>8.85</v>
      </c>
      <c r="F373">
        <v>5.78</v>
      </c>
      <c r="G373">
        <v>0.125</v>
      </c>
      <c r="H373">
        <v>0.188</v>
      </c>
      <c r="I373">
        <v>-6.0699999999999997E-2</v>
      </c>
      <c r="J373">
        <v>-3.0000000000000001E-3</v>
      </c>
      <c r="K373">
        <v>0</v>
      </c>
      <c r="L373">
        <v>2.7759999999999998</v>
      </c>
      <c r="M373">
        <v>22.384</v>
      </c>
      <c r="N373" s="1">
        <v>8340000</v>
      </c>
      <c r="O373" s="1">
        <v>11900</v>
      </c>
      <c r="P373" s="1">
        <v>0</v>
      </c>
      <c r="Q373" s="1">
        <v>0</v>
      </c>
    </row>
    <row r="374" spans="1:17" x14ac:dyDescent="0.2">
      <c r="A374" t="s">
        <v>411</v>
      </c>
      <c r="B374" t="s">
        <v>29</v>
      </c>
      <c r="C374">
        <v>0</v>
      </c>
      <c r="D374">
        <v>0.13800000000000001</v>
      </c>
      <c r="E374">
        <v>8.4</v>
      </c>
      <c r="F374">
        <v>7.407</v>
      </c>
      <c r="G374">
        <v>0.16</v>
      </c>
      <c r="H374">
        <v>0.20300000000000001</v>
      </c>
      <c r="I374">
        <v>8.3299999999999999E-2</v>
      </c>
      <c r="J374">
        <v>-0.03</v>
      </c>
      <c r="K374">
        <v>-1.9E-3</v>
      </c>
      <c r="L374">
        <v>-2.15</v>
      </c>
      <c r="M374">
        <v>42.610999999999997</v>
      </c>
      <c r="N374" s="1">
        <v>17400000</v>
      </c>
      <c r="O374" s="1">
        <v>22300</v>
      </c>
      <c r="P374" s="1">
        <v>0</v>
      </c>
      <c r="Q374" s="1">
        <v>0</v>
      </c>
    </row>
    <row r="375" spans="1:17" x14ac:dyDescent="0.2">
      <c r="A375" t="s">
        <v>412</v>
      </c>
      <c r="B375" t="s">
        <v>31</v>
      </c>
      <c r="C375">
        <v>63</v>
      </c>
      <c r="D375">
        <v>0.10199999999999999</v>
      </c>
      <c r="E375">
        <v>9.06</v>
      </c>
      <c r="F375">
        <v>23.43</v>
      </c>
      <c r="G375">
        <v>0.11</v>
      </c>
      <c r="H375">
        <v>0.16900000000000001</v>
      </c>
      <c r="I375">
        <v>-6.0999999999999999E-2</v>
      </c>
      <c r="J375">
        <v>-2.3E-2</v>
      </c>
      <c r="K375">
        <v>1.5E-3</v>
      </c>
      <c r="L375">
        <v>1.9710000000000001</v>
      </c>
      <c r="M375">
        <v>8.7620000000000005</v>
      </c>
      <c r="N375" s="1">
        <v>9520000</v>
      </c>
      <c r="O375" s="1">
        <v>5540</v>
      </c>
      <c r="P375" s="1">
        <v>0</v>
      </c>
      <c r="Q375" s="1">
        <v>0</v>
      </c>
    </row>
    <row r="376" spans="1:17" x14ac:dyDescent="0.2">
      <c r="A376" t="s">
        <v>413</v>
      </c>
      <c r="B376" t="s">
        <v>33</v>
      </c>
      <c r="C376">
        <v>10</v>
      </c>
      <c r="D376">
        <v>3.1219999999999999</v>
      </c>
      <c r="E376">
        <v>8.1999999999999993</v>
      </c>
      <c r="F376">
        <v>5.5739999999999998</v>
      </c>
      <c r="G376">
        <v>0.27300000000000002</v>
      </c>
      <c r="H376">
        <v>0.308</v>
      </c>
      <c r="I376">
        <v>-7.5899999999999995E-2</v>
      </c>
      <c r="J376">
        <v>-0.22700000000000001</v>
      </c>
      <c r="K376">
        <v>-3.8999999999999998E-3</v>
      </c>
      <c r="L376">
        <v>3.86</v>
      </c>
      <c r="M376">
        <v>8.4239999999999995</v>
      </c>
      <c r="N376" s="1">
        <v>2950000</v>
      </c>
      <c r="O376" s="1">
        <v>72000</v>
      </c>
      <c r="P376" s="1">
        <v>0</v>
      </c>
      <c r="Q376" s="1">
        <v>25200</v>
      </c>
    </row>
    <row r="377" spans="1:17" x14ac:dyDescent="0.2">
      <c r="A377" t="s">
        <v>414</v>
      </c>
      <c r="B377" t="s">
        <v>35</v>
      </c>
      <c r="C377">
        <v>98</v>
      </c>
      <c r="D377">
        <v>2.37</v>
      </c>
      <c r="E377">
        <v>9.1999999999999993</v>
      </c>
      <c r="F377">
        <v>6.7060000000000004</v>
      </c>
      <c r="G377">
        <v>0.13100000000000001</v>
      </c>
      <c r="H377">
        <v>0.26600000000000001</v>
      </c>
      <c r="I377">
        <v>0.25419999999999998</v>
      </c>
      <c r="J377">
        <v>-3.5999999999999997E-2</v>
      </c>
      <c r="K377">
        <v>8.3000000000000001E-3</v>
      </c>
      <c r="L377">
        <v>8.5259999999999998</v>
      </c>
      <c r="M377">
        <v>12.529</v>
      </c>
      <c r="N377" s="1">
        <v>25900000</v>
      </c>
      <c r="O377" s="1">
        <v>81500</v>
      </c>
      <c r="P377" s="1">
        <v>0</v>
      </c>
      <c r="Q377" s="1">
        <v>0</v>
      </c>
    </row>
    <row r="378" spans="1:17" x14ac:dyDescent="0.2">
      <c r="A378" t="s">
        <v>415</v>
      </c>
      <c r="B378" t="s">
        <v>37</v>
      </c>
      <c r="C378">
        <v>10</v>
      </c>
      <c r="D378">
        <v>1.5229999999999999</v>
      </c>
      <c r="E378">
        <v>9</v>
      </c>
      <c r="F378">
        <v>6.87</v>
      </c>
      <c r="G378">
        <v>0.16300000000000001</v>
      </c>
      <c r="H378">
        <v>0.25</v>
      </c>
      <c r="I378">
        <v>0.83589999999999998</v>
      </c>
      <c r="J378">
        <v>-2.1999999999999999E-2</v>
      </c>
      <c r="K378">
        <v>6.4000000000000003E-3</v>
      </c>
      <c r="L378">
        <v>8.0289999999999999</v>
      </c>
      <c r="M378">
        <v>22.148</v>
      </c>
      <c r="N378" s="1">
        <v>11100000</v>
      </c>
      <c r="O378" s="1">
        <v>58700</v>
      </c>
      <c r="P378" s="1">
        <v>0</v>
      </c>
      <c r="Q378" s="1">
        <v>0</v>
      </c>
    </row>
    <row r="379" spans="1:17" x14ac:dyDescent="0.2">
      <c r="A379" t="s">
        <v>416</v>
      </c>
      <c r="B379" t="s">
        <v>39</v>
      </c>
      <c r="C379">
        <v>280</v>
      </c>
      <c r="D379">
        <v>0.157</v>
      </c>
      <c r="E379">
        <v>8.8000000000000007</v>
      </c>
      <c r="F379">
        <v>4.0434999999999999</v>
      </c>
      <c r="G379">
        <v>0.215</v>
      </c>
      <c r="H379">
        <v>0.26500000000000001</v>
      </c>
      <c r="I379">
        <v>-6.5799999999999997E-2</v>
      </c>
      <c r="J379">
        <v>-0.20599999999999999</v>
      </c>
      <c r="K379">
        <v>-1.5E-3</v>
      </c>
      <c r="L379">
        <v>19.010000000000002</v>
      </c>
      <c r="M379">
        <v>13.519</v>
      </c>
      <c r="N379" s="1">
        <v>11200000</v>
      </c>
      <c r="O379" s="1">
        <v>2420</v>
      </c>
      <c r="P379" s="1">
        <v>0</v>
      </c>
      <c r="Q379" s="1">
        <v>0</v>
      </c>
    </row>
    <row r="380" spans="1:17" x14ac:dyDescent="0.2">
      <c r="A380" t="s">
        <v>417</v>
      </c>
      <c r="B380" t="s">
        <v>41</v>
      </c>
      <c r="C380">
        <v>580</v>
      </c>
      <c r="D380">
        <v>0.6</v>
      </c>
      <c r="E380">
        <v>8.7899999999999991</v>
      </c>
      <c r="F380">
        <v>4.4509999999999996</v>
      </c>
      <c r="G380">
        <v>0.123</v>
      </c>
      <c r="H380">
        <v>0.221</v>
      </c>
      <c r="I380">
        <v>-6.8500000000000005E-2</v>
      </c>
      <c r="J380">
        <v>-0.159</v>
      </c>
      <c r="K380">
        <v>6.4999999999999997E-3</v>
      </c>
      <c r="L380">
        <v>18.451000000000001</v>
      </c>
      <c r="M380">
        <v>19.95</v>
      </c>
      <c r="N380" s="1">
        <v>9520000</v>
      </c>
      <c r="O380" s="1">
        <v>10500</v>
      </c>
      <c r="P380" s="1">
        <v>0</v>
      </c>
      <c r="Q380" s="1">
        <v>0</v>
      </c>
    </row>
    <row r="381" spans="1:17" x14ac:dyDescent="0.2">
      <c r="A381" t="s">
        <v>418</v>
      </c>
      <c r="B381" t="s">
        <v>43</v>
      </c>
      <c r="C381">
        <v>10</v>
      </c>
      <c r="D381">
        <v>0.34499999999999997</v>
      </c>
      <c r="E381">
        <v>8.6999999999999993</v>
      </c>
      <c r="F381">
        <v>9.9649999999999999</v>
      </c>
      <c r="G381">
        <v>0.11600000000000001</v>
      </c>
      <c r="H381">
        <v>0.252</v>
      </c>
      <c r="I381">
        <v>-7.8799999999999995E-2</v>
      </c>
      <c r="J381">
        <v>-0.23200000000000001</v>
      </c>
      <c r="K381">
        <v>-1.2999999999999999E-3</v>
      </c>
      <c r="L381">
        <v>1.6</v>
      </c>
      <c r="M381">
        <v>11.317</v>
      </c>
      <c r="N381" s="1">
        <v>5450000</v>
      </c>
      <c r="O381" s="1">
        <v>13400</v>
      </c>
      <c r="P381" s="1">
        <v>0</v>
      </c>
      <c r="Q381" s="1">
        <v>0</v>
      </c>
    </row>
    <row r="382" spans="1:17" x14ac:dyDescent="0.2">
      <c r="A382" t="s">
        <v>419</v>
      </c>
      <c r="B382" t="s">
        <v>45</v>
      </c>
      <c r="C382">
        <v>0</v>
      </c>
      <c r="D382">
        <v>0.20300000000000001</v>
      </c>
      <c r="E382">
        <v>8.6999999999999993</v>
      </c>
      <c r="F382">
        <v>7.8650000000000002</v>
      </c>
      <c r="G382">
        <v>0.13700000000000001</v>
      </c>
      <c r="H382">
        <v>0.20499999999999999</v>
      </c>
      <c r="I382">
        <v>0.61319999999999997</v>
      </c>
      <c r="J382">
        <v>0.224</v>
      </c>
      <c r="K382">
        <v>-2.0000000000000001E-4</v>
      </c>
      <c r="L382">
        <v>-1.806</v>
      </c>
      <c r="M382">
        <v>9.8130000000000006</v>
      </c>
      <c r="N382" s="1">
        <v>2270000</v>
      </c>
      <c r="O382" s="1">
        <v>2180</v>
      </c>
      <c r="P382" s="1">
        <v>0</v>
      </c>
      <c r="Q382" s="1">
        <v>0</v>
      </c>
    </row>
    <row r="383" spans="1:17" x14ac:dyDescent="0.2">
      <c r="A383" t="s">
        <v>420</v>
      </c>
      <c r="B383" t="s">
        <v>47</v>
      </c>
      <c r="C383">
        <v>160</v>
      </c>
      <c r="D383">
        <v>0.315</v>
      </c>
      <c r="E383">
        <v>8.6999999999999993</v>
      </c>
      <c r="F383">
        <v>4.7140000000000004</v>
      </c>
      <c r="G383">
        <v>0.27100000000000002</v>
      </c>
      <c r="H383">
        <v>0.255</v>
      </c>
      <c r="I383">
        <v>-6.3299999999999995E-2</v>
      </c>
      <c r="J383">
        <v>-0.21099999999999999</v>
      </c>
      <c r="K383">
        <v>5.5999999999999999E-3</v>
      </c>
      <c r="L383">
        <v>5.2930000000000001</v>
      </c>
      <c r="M383">
        <v>63.36</v>
      </c>
      <c r="N383" s="1">
        <v>3620000</v>
      </c>
      <c r="O383" s="1">
        <v>233</v>
      </c>
      <c r="P383" s="1">
        <v>0</v>
      </c>
      <c r="Q383" s="1">
        <v>0</v>
      </c>
    </row>
    <row r="384" spans="1:17" x14ac:dyDescent="0.2">
      <c r="A384" t="s">
        <v>421</v>
      </c>
      <c r="B384" t="s">
        <v>49</v>
      </c>
      <c r="C384">
        <v>63</v>
      </c>
      <c r="D384">
        <v>0.29499999999999998</v>
      </c>
      <c r="E384">
        <v>8.3000000000000007</v>
      </c>
      <c r="F384">
        <v>4.1509999999999998</v>
      </c>
      <c r="G384">
        <v>0.13500000000000001</v>
      </c>
      <c r="H384">
        <v>0.29099999999999998</v>
      </c>
      <c r="I384">
        <v>5.7599999999999998E-2</v>
      </c>
      <c r="J384">
        <v>2.077</v>
      </c>
      <c r="K384">
        <v>5.8299999999999998E-2</v>
      </c>
      <c r="L384">
        <v>3.8490000000000002</v>
      </c>
      <c r="M384">
        <v>10.558</v>
      </c>
      <c r="N384" s="1">
        <v>5970000</v>
      </c>
      <c r="O384" s="1">
        <v>9470</v>
      </c>
      <c r="P384" s="1">
        <v>0</v>
      </c>
      <c r="Q384" s="1">
        <v>0</v>
      </c>
    </row>
    <row r="385" spans="1:17" x14ac:dyDescent="0.2">
      <c r="A385" t="s">
        <v>422</v>
      </c>
      <c r="B385" t="s">
        <v>51</v>
      </c>
      <c r="C385">
        <v>86</v>
      </c>
      <c r="D385">
        <v>4.617</v>
      </c>
      <c r="E385">
        <v>8.5</v>
      </c>
      <c r="F385">
        <v>8.375</v>
      </c>
      <c r="G385">
        <v>0.18</v>
      </c>
      <c r="H385">
        <v>0.151</v>
      </c>
      <c r="I385">
        <v>-8.5900000000000004E-2</v>
      </c>
      <c r="J385">
        <v>-7.0000000000000001E-3</v>
      </c>
      <c r="K385">
        <v>-1E-3</v>
      </c>
      <c r="L385">
        <v>3.49</v>
      </c>
      <c r="M385">
        <v>9.1180000000000003</v>
      </c>
      <c r="N385" s="1">
        <v>4330000</v>
      </c>
      <c r="O385" s="1">
        <v>81100</v>
      </c>
      <c r="P385" s="1">
        <v>0</v>
      </c>
      <c r="Q385" s="1">
        <v>68000</v>
      </c>
    </row>
    <row r="386" spans="1:17" x14ac:dyDescent="0.2">
      <c r="A386" t="s">
        <v>423</v>
      </c>
      <c r="B386" t="s">
        <v>53</v>
      </c>
      <c r="C386">
        <v>0</v>
      </c>
      <c r="D386">
        <v>0.442</v>
      </c>
      <c r="E386">
        <v>8.85</v>
      </c>
      <c r="F386">
        <v>6.4849999999999994</v>
      </c>
      <c r="G386">
        <v>0.192</v>
      </c>
      <c r="H386">
        <v>0.14099999999999999</v>
      </c>
      <c r="I386">
        <v>0.83589999999999998</v>
      </c>
      <c r="J386">
        <v>-1.7999999999999999E-2</v>
      </c>
      <c r="K386">
        <v>-4.7000000000000002E-3</v>
      </c>
      <c r="L386">
        <v>-2.895</v>
      </c>
      <c r="M386">
        <v>3.4710000000000001</v>
      </c>
      <c r="N386" s="1">
        <v>6140000</v>
      </c>
      <c r="O386" s="1">
        <v>549</v>
      </c>
      <c r="P386" s="1">
        <v>0</v>
      </c>
      <c r="Q386" s="1">
        <v>0</v>
      </c>
    </row>
    <row r="387" spans="1:17" x14ac:dyDescent="0.2">
      <c r="A387" t="s">
        <v>424</v>
      </c>
      <c r="B387" t="s">
        <v>55</v>
      </c>
      <c r="C387">
        <v>10</v>
      </c>
      <c r="D387">
        <v>1.65</v>
      </c>
      <c r="E387">
        <v>9.09</v>
      </c>
      <c r="F387">
        <v>7.7590000000000003</v>
      </c>
      <c r="G387">
        <v>0.23799999999999999</v>
      </c>
      <c r="H387">
        <v>0.249</v>
      </c>
      <c r="I387">
        <v>-5.4300000000000001E-2</v>
      </c>
      <c r="J387">
        <v>-0.129</v>
      </c>
      <c r="K387">
        <v>6.3E-3</v>
      </c>
      <c r="L387">
        <v>14.673</v>
      </c>
      <c r="M387">
        <v>59.978000000000002</v>
      </c>
      <c r="N387" s="1">
        <v>1450000</v>
      </c>
      <c r="O387" s="1">
        <v>0</v>
      </c>
      <c r="P387" s="1">
        <v>0</v>
      </c>
      <c r="Q387" s="1">
        <v>0</v>
      </c>
    </row>
    <row r="388" spans="1:17" x14ac:dyDescent="0.2">
      <c r="A388" t="s">
        <v>425</v>
      </c>
      <c r="B388" t="s">
        <v>57</v>
      </c>
      <c r="C388">
        <v>10</v>
      </c>
      <c r="D388">
        <v>0.79300000000000004</v>
      </c>
      <c r="E388">
        <v>8.6999999999999993</v>
      </c>
      <c r="F388">
        <v>6.7949999999999999</v>
      </c>
      <c r="G388">
        <v>0.45500000000000002</v>
      </c>
      <c r="H388">
        <v>0.34200000000000003</v>
      </c>
      <c r="I388">
        <v>-5.9200000000000003E-2</v>
      </c>
      <c r="J388">
        <v>-0.20499999999999999</v>
      </c>
      <c r="K388">
        <v>9.1999999999999998E-3</v>
      </c>
      <c r="L388">
        <v>16.34</v>
      </c>
      <c r="M388">
        <v>59.997</v>
      </c>
      <c r="N388" s="1">
        <v>3070000</v>
      </c>
      <c r="O388" s="1">
        <v>12400</v>
      </c>
      <c r="P388" s="1">
        <v>0</v>
      </c>
      <c r="Q388" s="1">
        <v>0</v>
      </c>
    </row>
    <row r="389" spans="1:17" x14ac:dyDescent="0.2">
      <c r="A389" t="s">
        <v>426</v>
      </c>
      <c r="B389" t="s">
        <v>59</v>
      </c>
      <c r="C389">
        <v>0</v>
      </c>
      <c r="D389">
        <v>0.40699999999999997</v>
      </c>
      <c r="E389">
        <v>8.6</v>
      </c>
      <c r="F389">
        <v>6.3570000000000002</v>
      </c>
      <c r="G389">
        <v>8.2000000000000003E-2</v>
      </c>
      <c r="H389">
        <v>0.20100000000000001</v>
      </c>
      <c r="I389">
        <v>-2.9600000000000001E-2</v>
      </c>
      <c r="J389">
        <v>-0.04</v>
      </c>
      <c r="K389">
        <v>-4.5999999999999999E-3</v>
      </c>
      <c r="L389">
        <v>10.782999999999999</v>
      </c>
      <c r="M389">
        <v>13.717000000000001</v>
      </c>
      <c r="N389" s="1">
        <v>12600000</v>
      </c>
      <c r="O389" s="1">
        <v>66600</v>
      </c>
      <c r="P389" s="1">
        <v>0</v>
      </c>
      <c r="Q389" s="1">
        <v>0</v>
      </c>
    </row>
    <row r="390" spans="1:17" x14ac:dyDescent="0.2">
      <c r="A390" t="s">
        <v>427</v>
      </c>
      <c r="B390" t="s">
        <v>61</v>
      </c>
      <c r="C390">
        <v>10</v>
      </c>
      <c r="D390">
        <v>0.72499999999999998</v>
      </c>
      <c r="E390">
        <v>9.49</v>
      </c>
      <c r="F390">
        <v>6.4329999999999998</v>
      </c>
      <c r="G390">
        <v>0.17799999999999999</v>
      </c>
      <c r="H390">
        <v>0.214</v>
      </c>
      <c r="I390">
        <v>-6.7400000000000002E-2</v>
      </c>
      <c r="J390">
        <v>-0.19900000000000001</v>
      </c>
      <c r="K390">
        <v>6.4999999999999997E-3</v>
      </c>
      <c r="L390">
        <v>5.2380000000000004</v>
      </c>
      <c r="M390">
        <v>14.772</v>
      </c>
      <c r="N390" s="1">
        <v>3450000</v>
      </c>
      <c r="O390" s="1">
        <v>13000</v>
      </c>
      <c r="P390" s="1">
        <v>0</v>
      </c>
      <c r="Q390" s="1">
        <v>0</v>
      </c>
    </row>
    <row r="391" spans="1:17" x14ac:dyDescent="0.2">
      <c r="A391" t="s">
        <v>428</v>
      </c>
      <c r="B391" t="s">
        <v>63</v>
      </c>
      <c r="C391">
        <v>52</v>
      </c>
      <c r="D391">
        <v>0.69499999999999995</v>
      </c>
      <c r="E391">
        <v>8.5</v>
      </c>
      <c r="F391">
        <v>9.093</v>
      </c>
      <c r="G391">
        <v>0.107</v>
      </c>
      <c r="H391">
        <v>0.13800000000000001</v>
      </c>
      <c r="I391">
        <v>0.92569999999999997</v>
      </c>
      <c r="J391">
        <v>1.3109999999999999</v>
      </c>
      <c r="K391">
        <v>1.1000000000000001E-3</v>
      </c>
      <c r="L391">
        <v>-0.28100000000000003</v>
      </c>
      <c r="M391">
        <v>8.1489999999999991</v>
      </c>
      <c r="N391" s="1">
        <v>6400000</v>
      </c>
      <c r="O391" s="1">
        <v>143</v>
      </c>
      <c r="P391" s="1">
        <v>0</v>
      </c>
      <c r="Q391" s="1">
        <v>0</v>
      </c>
    </row>
    <row r="392" spans="1:17" x14ac:dyDescent="0.2">
      <c r="A392" t="s">
        <v>429</v>
      </c>
      <c r="B392" t="s">
        <v>65</v>
      </c>
      <c r="C392">
        <v>0</v>
      </c>
      <c r="D392">
        <v>1.4550000000000001</v>
      </c>
      <c r="E392">
        <v>8.4</v>
      </c>
      <c r="F392">
        <v>8.1579999999999995</v>
      </c>
      <c r="G392">
        <v>8.6999999999999994E-2</v>
      </c>
      <c r="H392">
        <v>0.19500000000000001</v>
      </c>
      <c r="I392">
        <v>0.96030000000000004</v>
      </c>
      <c r="J392">
        <v>0.69499999999999995</v>
      </c>
      <c r="K392">
        <v>8.7400000000000005E-2</v>
      </c>
      <c r="L392">
        <v>3.7829999999999999</v>
      </c>
      <c r="M392">
        <v>19.039000000000001</v>
      </c>
      <c r="N392" s="1">
        <v>141000000</v>
      </c>
      <c r="O392" s="1">
        <v>646000</v>
      </c>
      <c r="P392" s="1">
        <v>0</v>
      </c>
      <c r="Q392" s="1">
        <v>0</v>
      </c>
    </row>
    <row r="393" spans="1:17" x14ac:dyDescent="0.2">
      <c r="A393" t="s">
        <v>430</v>
      </c>
      <c r="B393" t="s">
        <v>67</v>
      </c>
      <c r="C393">
        <v>10</v>
      </c>
      <c r="D393">
        <v>0.373</v>
      </c>
      <c r="E393">
        <v>8.81</v>
      </c>
      <c r="F393">
        <v>1.4750000000000001</v>
      </c>
      <c r="G393">
        <v>0.311</v>
      </c>
      <c r="H393">
        <v>0.23599999999999999</v>
      </c>
      <c r="I393">
        <v>-6.9400000000000003E-2</v>
      </c>
      <c r="J393">
        <v>1.885</v>
      </c>
      <c r="K393">
        <v>6.9699999999999998E-2</v>
      </c>
      <c r="L393">
        <v>4.8230000000000004</v>
      </c>
      <c r="M393">
        <v>8.8780000000000001</v>
      </c>
      <c r="N393" s="1">
        <v>4610000</v>
      </c>
      <c r="O393" s="1">
        <v>10300</v>
      </c>
      <c r="P393" s="1">
        <v>0</v>
      </c>
      <c r="Q393" s="1">
        <v>0</v>
      </c>
    </row>
    <row r="394" spans="1:17" x14ac:dyDescent="0.2">
      <c r="A394" t="s">
        <v>431</v>
      </c>
      <c r="B394" t="s">
        <v>69</v>
      </c>
      <c r="C394">
        <v>0</v>
      </c>
      <c r="D394">
        <v>0.54</v>
      </c>
      <c r="E394">
        <v>8.6999999999999993</v>
      </c>
      <c r="F394">
        <v>5.694</v>
      </c>
      <c r="G394">
        <v>9.5000000000000001E-2</v>
      </c>
      <c r="H394">
        <v>0.16300000000000001</v>
      </c>
      <c r="I394">
        <v>1.2433000000000001</v>
      </c>
      <c r="J394">
        <v>-1.2E-2</v>
      </c>
      <c r="K394">
        <v>-2.2000000000000001E-3</v>
      </c>
      <c r="L394">
        <v>10.468999999999999</v>
      </c>
      <c r="M394">
        <v>13.286</v>
      </c>
      <c r="N394" s="1">
        <v>17200000</v>
      </c>
      <c r="O394" s="1">
        <v>43000</v>
      </c>
      <c r="P394" s="1">
        <v>0</v>
      </c>
      <c r="Q394" s="1">
        <v>0</v>
      </c>
    </row>
    <row r="395" spans="1:17" x14ac:dyDescent="0.2">
      <c r="A395" t="s">
        <v>432</v>
      </c>
      <c r="B395" t="s">
        <v>71</v>
      </c>
      <c r="C395">
        <v>31</v>
      </c>
      <c r="D395">
        <v>3.6779999999999999</v>
      </c>
      <c r="E395">
        <v>9.1</v>
      </c>
      <c r="F395">
        <v>6.01</v>
      </c>
      <c r="G395">
        <v>6.4000000000000001E-2</v>
      </c>
      <c r="H395">
        <v>0.24199999999999999</v>
      </c>
      <c r="I395">
        <v>-6.2799999999999995E-2</v>
      </c>
      <c r="J395">
        <v>-0.11600000000000001</v>
      </c>
      <c r="K395">
        <v>4.3200000000000002E-2</v>
      </c>
      <c r="L395">
        <v>4.5999999999999996</v>
      </c>
      <c r="M395">
        <v>22.753</v>
      </c>
      <c r="N395" s="1">
        <v>12700000</v>
      </c>
      <c r="O395" s="1">
        <v>95800</v>
      </c>
      <c r="P395" s="1">
        <v>0</v>
      </c>
      <c r="Q395" s="1">
        <v>0</v>
      </c>
    </row>
    <row r="396" spans="1:17" x14ac:dyDescent="0.2">
      <c r="A396" t="s">
        <v>433</v>
      </c>
      <c r="B396" t="s">
        <v>73</v>
      </c>
      <c r="C396">
        <v>10</v>
      </c>
      <c r="D396">
        <v>14.395</v>
      </c>
      <c r="E396">
        <v>8.6999999999999993</v>
      </c>
      <c r="F396">
        <v>8.0984999999999996</v>
      </c>
      <c r="G396">
        <v>0.18099999999999999</v>
      </c>
      <c r="H396">
        <v>0.25600000000000001</v>
      </c>
      <c r="I396">
        <v>-6.7900000000000002E-2</v>
      </c>
      <c r="J396">
        <v>-0.22500000000000001</v>
      </c>
      <c r="K396">
        <v>-3.5999999999999999E-3</v>
      </c>
      <c r="L396">
        <v>4.9630000000000001</v>
      </c>
      <c r="M396">
        <v>9.5280000000000005</v>
      </c>
      <c r="N396" s="1">
        <v>1640000</v>
      </c>
      <c r="O396" s="1">
        <v>57900</v>
      </c>
      <c r="P396" s="1">
        <v>0</v>
      </c>
      <c r="Q396" s="1">
        <v>0</v>
      </c>
    </row>
    <row r="397" spans="1:17" x14ac:dyDescent="0.2">
      <c r="A397" t="s">
        <v>434</v>
      </c>
      <c r="B397" t="s">
        <v>3</v>
      </c>
      <c r="C397">
        <v>9800</v>
      </c>
      <c r="D397">
        <v>0.39</v>
      </c>
      <c r="E397">
        <v>7.7</v>
      </c>
      <c r="F397">
        <v>5.6779999999999999</v>
      </c>
      <c r="G397">
        <v>0.92200000000000004</v>
      </c>
      <c r="H397">
        <v>-0.24</v>
      </c>
      <c r="I397">
        <v>3.3E-3</v>
      </c>
      <c r="J397">
        <v>4.4078626290000003</v>
      </c>
      <c r="K397">
        <v>2.7900000000000001E-2</v>
      </c>
      <c r="L397">
        <v>7.9690000000000003</v>
      </c>
      <c r="M397">
        <v>20.021999999999998</v>
      </c>
      <c r="N397" s="1">
        <v>26600000</v>
      </c>
      <c r="O397" s="1">
        <v>0</v>
      </c>
      <c r="P397" s="1">
        <v>0</v>
      </c>
      <c r="Q397" s="1">
        <v>0</v>
      </c>
    </row>
    <row r="398" spans="1:17" x14ac:dyDescent="0.2">
      <c r="A398" t="s">
        <v>435</v>
      </c>
      <c r="B398" t="s">
        <v>5</v>
      </c>
      <c r="C398">
        <v>0</v>
      </c>
      <c r="D398">
        <v>0.48799999999999999</v>
      </c>
      <c r="E398">
        <v>8.1999999999999993</v>
      </c>
      <c r="F398">
        <v>4.2205000000000004</v>
      </c>
      <c r="G398">
        <v>0.75</v>
      </c>
      <c r="H398">
        <v>-0.17199999999999999</v>
      </c>
      <c r="I398">
        <v>4.1000000000000003E-3</v>
      </c>
      <c r="J398">
        <v>2.6819999999999999</v>
      </c>
      <c r="K398">
        <v>7.9961104399999997E-2</v>
      </c>
      <c r="L398">
        <v>9.4510000000000005</v>
      </c>
      <c r="M398">
        <v>16.574999999999999</v>
      </c>
      <c r="N398" s="1">
        <v>8190000</v>
      </c>
      <c r="O398" s="1">
        <v>5170</v>
      </c>
      <c r="P398" s="1">
        <v>0</v>
      </c>
      <c r="Q398" s="1">
        <v>0</v>
      </c>
    </row>
    <row r="399" spans="1:17" x14ac:dyDescent="0.2">
      <c r="A399" t="s">
        <v>436</v>
      </c>
      <c r="B399" t="s">
        <v>7</v>
      </c>
      <c r="C399">
        <v>460</v>
      </c>
      <c r="D399">
        <v>0.77200000000000002</v>
      </c>
      <c r="E399">
        <v>8.3000000000000007</v>
      </c>
      <c r="F399">
        <v>3.0840000000000001</v>
      </c>
      <c r="G399">
        <v>0.79200000000000004</v>
      </c>
      <c r="H399">
        <v>-0.24199999999999999</v>
      </c>
      <c r="I399">
        <v>4.1000000000000003E-3</v>
      </c>
      <c r="J399">
        <v>2.5104908099999999</v>
      </c>
      <c r="K399">
        <v>6.1499999999999999E-2</v>
      </c>
      <c r="L399">
        <v>11.811999999999999</v>
      </c>
      <c r="M399">
        <v>18.408999999999999</v>
      </c>
      <c r="N399" s="1">
        <v>8490000</v>
      </c>
      <c r="O399" s="1">
        <v>17300</v>
      </c>
      <c r="P399" s="1">
        <v>0</v>
      </c>
      <c r="Q399" s="1">
        <v>0</v>
      </c>
    </row>
    <row r="400" spans="1:17" x14ac:dyDescent="0.2">
      <c r="A400" t="s">
        <v>437</v>
      </c>
      <c r="B400" t="s">
        <v>9</v>
      </c>
      <c r="C400">
        <v>41</v>
      </c>
      <c r="D400">
        <v>1.155</v>
      </c>
      <c r="E400">
        <v>8.9</v>
      </c>
      <c r="F400">
        <v>6.7830000000000004</v>
      </c>
      <c r="G400">
        <v>0.72099999999999997</v>
      </c>
      <c r="H400">
        <v>-0.22900000000000001</v>
      </c>
      <c r="I400">
        <v>2.0999999999999999E-3</v>
      </c>
      <c r="J400">
        <v>-0.24464287199999998</v>
      </c>
      <c r="K400">
        <v>8.9999999999999998E-4</v>
      </c>
      <c r="L400">
        <v>14.901</v>
      </c>
      <c r="M400">
        <v>15.914</v>
      </c>
      <c r="N400" s="1">
        <v>2400000</v>
      </c>
      <c r="O400" s="1">
        <v>30700</v>
      </c>
      <c r="P400" s="1">
        <v>0</v>
      </c>
      <c r="Q400" s="1">
        <v>13600</v>
      </c>
    </row>
    <row r="401" spans="1:17" x14ac:dyDescent="0.2">
      <c r="A401" t="s">
        <v>438</v>
      </c>
      <c r="B401" t="s">
        <v>11</v>
      </c>
      <c r="C401">
        <v>530</v>
      </c>
      <c r="D401">
        <v>1.1499999999999999</v>
      </c>
      <c r="E401">
        <v>8.8000000000000007</v>
      </c>
      <c r="F401">
        <v>4.3499999999999996</v>
      </c>
      <c r="G401">
        <v>0.751</v>
      </c>
      <c r="H401">
        <v>-0.22800000000000001</v>
      </c>
      <c r="I401">
        <v>-4.3E-3</v>
      </c>
      <c r="J401">
        <v>4.831429773</v>
      </c>
      <c r="K401">
        <v>0.23480000000000001</v>
      </c>
      <c r="L401">
        <v>10.098000000000001</v>
      </c>
      <c r="M401">
        <v>16.846</v>
      </c>
      <c r="N401" s="1">
        <v>21300000</v>
      </c>
      <c r="O401" s="1">
        <v>5510</v>
      </c>
      <c r="P401" s="1">
        <v>0</v>
      </c>
      <c r="Q401" s="1">
        <v>0</v>
      </c>
    </row>
    <row r="402" spans="1:17" x14ac:dyDescent="0.2">
      <c r="A402" t="s">
        <v>439</v>
      </c>
      <c r="B402" t="s">
        <v>13</v>
      </c>
      <c r="C402">
        <v>52</v>
      </c>
      <c r="D402">
        <v>3.1819999999999999</v>
      </c>
      <c r="E402">
        <v>8.4</v>
      </c>
      <c r="F402">
        <v>7.0119999999999996</v>
      </c>
      <c r="G402">
        <v>0.72399999999999998</v>
      </c>
      <c r="H402">
        <v>0.33200000000000002</v>
      </c>
      <c r="I402">
        <v>-3.6999999999999998E-2</v>
      </c>
      <c r="J402">
        <v>-3.7999999999999999E-2</v>
      </c>
      <c r="K402">
        <v>-2.0770790999999991E-3</v>
      </c>
      <c r="L402">
        <v>11.744999999999999</v>
      </c>
      <c r="M402">
        <v>8.5269999999999992</v>
      </c>
      <c r="N402" s="1">
        <v>16000000</v>
      </c>
      <c r="O402" s="1">
        <v>51000</v>
      </c>
      <c r="P402" s="1">
        <v>0</v>
      </c>
      <c r="Q402" s="1">
        <v>0</v>
      </c>
    </row>
    <row r="403" spans="1:17" x14ac:dyDescent="0.2">
      <c r="A403" t="s">
        <v>440</v>
      </c>
      <c r="B403" t="s">
        <v>15</v>
      </c>
      <c r="C403">
        <v>0</v>
      </c>
      <c r="D403">
        <v>7.19</v>
      </c>
      <c r="E403">
        <v>9.0299999999999994</v>
      </c>
      <c r="F403">
        <v>6.2789999999999999</v>
      </c>
      <c r="G403">
        <v>0.76500000000000001</v>
      </c>
      <c r="H403">
        <v>0.22900000000000001</v>
      </c>
      <c r="I403">
        <v>-4.0599999999999997E-2</v>
      </c>
      <c r="J403">
        <v>0.28699999999999998</v>
      </c>
      <c r="K403">
        <v>4.8762484000000016E-3</v>
      </c>
      <c r="L403">
        <v>12.93</v>
      </c>
      <c r="M403">
        <v>17.684000000000001</v>
      </c>
      <c r="N403" s="1">
        <v>6350000</v>
      </c>
      <c r="O403" s="1">
        <v>128000</v>
      </c>
      <c r="P403" s="1">
        <v>0</v>
      </c>
      <c r="Q403" s="1">
        <v>0</v>
      </c>
    </row>
    <row r="404" spans="1:17" x14ac:dyDescent="0.2">
      <c r="A404" t="s">
        <v>441</v>
      </c>
      <c r="B404" t="s">
        <v>17</v>
      </c>
      <c r="C404">
        <v>1100</v>
      </c>
      <c r="D404">
        <v>1.0149999999999999</v>
      </c>
      <c r="E404">
        <v>8.9</v>
      </c>
      <c r="F404">
        <v>8.3970000000000002</v>
      </c>
      <c r="G404">
        <v>0.75</v>
      </c>
      <c r="H404">
        <v>-0.16</v>
      </c>
      <c r="I404">
        <v>-2.23E-2</v>
      </c>
      <c r="J404">
        <v>-0.23785493699999999</v>
      </c>
      <c r="K404">
        <v>1.4E-3</v>
      </c>
      <c r="L404">
        <v>14.778</v>
      </c>
      <c r="M404">
        <v>14.863</v>
      </c>
      <c r="N404" s="1">
        <v>31400000</v>
      </c>
      <c r="O404" s="1">
        <v>34800</v>
      </c>
      <c r="P404" s="1">
        <v>0</v>
      </c>
      <c r="Q404" s="1">
        <v>0</v>
      </c>
    </row>
    <row r="405" spans="1:17" x14ac:dyDescent="0.2">
      <c r="A405" t="s">
        <v>442</v>
      </c>
      <c r="B405" t="s">
        <v>19</v>
      </c>
      <c r="C405">
        <v>1200</v>
      </c>
      <c r="D405">
        <v>0.75</v>
      </c>
      <c r="E405">
        <v>8.07</v>
      </c>
      <c r="F405">
        <v>38.06</v>
      </c>
      <c r="G405">
        <v>0.78200000000000003</v>
      </c>
      <c r="H405">
        <v>-0.126</v>
      </c>
      <c r="I405">
        <v>-3.8800000000000001E-2</v>
      </c>
      <c r="J405">
        <v>-3.1E-2</v>
      </c>
      <c r="K405">
        <v>0.89269704940000016</v>
      </c>
      <c r="L405">
        <v>17.420000000000002</v>
      </c>
      <c r="M405">
        <v>15.596</v>
      </c>
      <c r="N405" s="1">
        <v>0</v>
      </c>
      <c r="O405" s="1">
        <v>0</v>
      </c>
      <c r="P405" s="1">
        <v>0</v>
      </c>
      <c r="Q405" s="1">
        <v>0</v>
      </c>
    </row>
    <row r="406" spans="1:17" x14ac:dyDescent="0.2">
      <c r="A406" t="s">
        <v>443</v>
      </c>
      <c r="B406" t="s">
        <v>21</v>
      </c>
      <c r="C406">
        <v>120</v>
      </c>
      <c r="D406">
        <v>0.90800000000000003</v>
      </c>
      <c r="E406">
        <v>8.6999999999999993</v>
      </c>
      <c r="F406">
        <v>4.66</v>
      </c>
      <c r="G406">
        <v>0.73699999999999999</v>
      </c>
      <c r="H406">
        <v>-0.22500000000000001</v>
      </c>
      <c r="I406">
        <v>-2.8899999999999999E-2</v>
      </c>
      <c r="J406">
        <v>-0.225814923</v>
      </c>
      <c r="K406">
        <v>8.0000000000000004E-4</v>
      </c>
      <c r="L406">
        <v>41.942999999999998</v>
      </c>
      <c r="M406">
        <v>16.465</v>
      </c>
      <c r="N406" s="1">
        <v>7140000</v>
      </c>
      <c r="O406" s="1">
        <v>31900</v>
      </c>
      <c r="P406" s="1">
        <v>0</v>
      </c>
      <c r="Q406" s="1">
        <v>85400</v>
      </c>
    </row>
    <row r="407" spans="1:17" x14ac:dyDescent="0.2">
      <c r="A407" t="s">
        <v>444</v>
      </c>
      <c r="B407" t="s">
        <v>23</v>
      </c>
      <c r="C407">
        <v>10</v>
      </c>
      <c r="D407">
        <v>7.2430000000000003</v>
      </c>
      <c r="E407">
        <v>8.4</v>
      </c>
      <c r="F407">
        <v>6.9829999999999997</v>
      </c>
      <c r="G407">
        <v>0.74</v>
      </c>
      <c r="H407">
        <v>-0.24399999999999999</v>
      </c>
      <c r="I407">
        <v>-1.2699999999999999E-2</v>
      </c>
      <c r="J407">
        <v>-0.180205485</v>
      </c>
      <c r="K407">
        <v>-5.0000000000000001E-4</v>
      </c>
      <c r="L407">
        <v>6.9859999999999998</v>
      </c>
      <c r="M407">
        <v>9.19</v>
      </c>
      <c r="N407" s="1">
        <v>3670000</v>
      </c>
      <c r="O407" s="1">
        <v>75900</v>
      </c>
      <c r="P407" s="1">
        <v>0</v>
      </c>
      <c r="Q407" s="1">
        <v>0</v>
      </c>
    </row>
    <row r="408" spans="1:17" x14ac:dyDescent="0.2">
      <c r="A408" t="s">
        <v>445</v>
      </c>
      <c r="B408" t="s">
        <v>25</v>
      </c>
      <c r="C408">
        <v>86</v>
      </c>
      <c r="D408">
        <v>0.63700000000000001</v>
      </c>
      <c r="E408">
        <v>8.07</v>
      </c>
      <c r="F408">
        <v>5.7270000000000003</v>
      </c>
      <c r="G408">
        <v>0.74099999999999999</v>
      </c>
      <c r="H408">
        <v>-0.151</v>
      </c>
      <c r="I408">
        <v>-4.2099999999999999E-2</v>
      </c>
      <c r="J408">
        <v>-3.5999999999999997E-2</v>
      </c>
      <c r="K408">
        <v>-3.8843901999999994E-3</v>
      </c>
      <c r="L408">
        <v>16.616</v>
      </c>
      <c r="M408">
        <v>13.385</v>
      </c>
      <c r="N408" s="1">
        <v>14500000</v>
      </c>
      <c r="O408" s="1">
        <v>90200</v>
      </c>
      <c r="P408" s="1">
        <v>0</v>
      </c>
      <c r="Q408" s="1">
        <v>0</v>
      </c>
    </row>
    <row r="409" spans="1:17" x14ac:dyDescent="0.2">
      <c r="A409" t="s">
        <v>446</v>
      </c>
      <c r="B409" t="s">
        <v>27</v>
      </c>
      <c r="C409">
        <v>10</v>
      </c>
      <c r="D409">
        <v>0.42499999999999999</v>
      </c>
      <c r="E409">
        <v>8.8800000000000008</v>
      </c>
      <c r="F409">
        <v>5.6130000000000004</v>
      </c>
      <c r="G409">
        <v>0.70399999999999996</v>
      </c>
      <c r="H409">
        <v>6.2E-2</v>
      </c>
      <c r="I409">
        <v>-3.6799999999999999E-2</v>
      </c>
      <c r="J409">
        <v>-2.1000000000000001E-2</v>
      </c>
      <c r="K409">
        <v>0.73232062830000011</v>
      </c>
      <c r="L409">
        <v>7.742</v>
      </c>
      <c r="M409">
        <v>20.151</v>
      </c>
      <c r="N409" s="1">
        <v>23700000</v>
      </c>
      <c r="O409" s="1">
        <v>29200</v>
      </c>
      <c r="P409" s="1">
        <v>0</v>
      </c>
      <c r="Q409" s="1">
        <v>0</v>
      </c>
    </row>
    <row r="410" spans="1:17" x14ac:dyDescent="0.2">
      <c r="A410" t="s">
        <v>447</v>
      </c>
      <c r="B410" t="s">
        <v>29</v>
      </c>
      <c r="C410">
        <v>0</v>
      </c>
      <c r="D410">
        <v>0.93799999999999994</v>
      </c>
      <c r="E410">
        <v>8.4</v>
      </c>
      <c r="F410">
        <v>6.7830000000000004</v>
      </c>
      <c r="G410">
        <v>0.77600000000000002</v>
      </c>
      <c r="H410">
        <v>-0.18099999999999999</v>
      </c>
      <c r="I410">
        <v>-4.2200000000000001E-2</v>
      </c>
      <c r="J410">
        <v>-3.3000000000000002E-2</v>
      </c>
      <c r="K410">
        <v>-6.3776151999999997E-3</v>
      </c>
      <c r="L410">
        <v>1.623</v>
      </c>
      <c r="M410">
        <v>22.893000000000001</v>
      </c>
      <c r="N410" s="1">
        <v>10600000</v>
      </c>
      <c r="O410" s="1">
        <v>14000</v>
      </c>
      <c r="P410" s="1">
        <v>0</v>
      </c>
      <c r="Q410" s="1">
        <v>0</v>
      </c>
    </row>
    <row r="411" spans="1:17" x14ac:dyDescent="0.2">
      <c r="A411" t="s">
        <v>448</v>
      </c>
      <c r="B411" t="s">
        <v>31</v>
      </c>
      <c r="C411">
        <v>10</v>
      </c>
      <c r="D411">
        <v>0.79800000000000004</v>
      </c>
      <c r="E411">
        <v>9.15</v>
      </c>
      <c r="F411">
        <v>7.4850000000000003</v>
      </c>
      <c r="G411">
        <v>0.75600000000000001</v>
      </c>
      <c r="H411">
        <v>3.6999999999999998E-2</v>
      </c>
      <c r="I411">
        <v>-3.7400000000000003E-2</v>
      </c>
      <c r="J411">
        <v>1.6E-2</v>
      </c>
      <c r="K411">
        <v>1.204005000000001E-3</v>
      </c>
      <c r="L411">
        <v>6.6959999999999997</v>
      </c>
      <c r="M411">
        <v>8.9030000000000005</v>
      </c>
      <c r="N411" s="1">
        <v>7660000</v>
      </c>
      <c r="O411" s="1">
        <v>0</v>
      </c>
      <c r="P411" s="1">
        <v>0</v>
      </c>
      <c r="Q411" s="1">
        <v>0</v>
      </c>
    </row>
    <row r="412" spans="1:17" x14ac:dyDescent="0.2">
      <c r="A412" t="s">
        <v>449</v>
      </c>
      <c r="B412" t="s">
        <v>33</v>
      </c>
      <c r="C412">
        <v>10</v>
      </c>
      <c r="D412">
        <v>2.39</v>
      </c>
      <c r="E412">
        <v>8.4</v>
      </c>
      <c r="F412">
        <v>5.4020000000000001</v>
      </c>
      <c r="G412">
        <v>0.75</v>
      </c>
      <c r="H412">
        <v>-0.18099999999999999</v>
      </c>
      <c r="I412">
        <v>-1.61E-2</v>
      </c>
      <c r="J412">
        <v>-0.24946984799999999</v>
      </c>
      <c r="K412">
        <v>-2.5000000000000001E-3</v>
      </c>
      <c r="L412">
        <v>7.8280000000000003</v>
      </c>
      <c r="M412">
        <v>8.5570000000000004</v>
      </c>
      <c r="N412" s="1">
        <v>7650000</v>
      </c>
      <c r="O412" s="1">
        <v>77300</v>
      </c>
      <c r="P412" s="1">
        <v>0</v>
      </c>
      <c r="Q412" s="1">
        <v>82700</v>
      </c>
    </row>
    <row r="413" spans="1:17" x14ac:dyDescent="0.2">
      <c r="A413" t="s">
        <v>450</v>
      </c>
      <c r="B413" t="s">
        <v>35</v>
      </c>
      <c r="C413">
        <v>52</v>
      </c>
      <c r="D413">
        <v>0.94699999999999995</v>
      </c>
      <c r="E413">
        <v>8.9</v>
      </c>
      <c r="F413">
        <v>7.5430000000000001</v>
      </c>
      <c r="G413">
        <v>0.82399999999999995</v>
      </c>
      <c r="H413">
        <v>0.17599999999999999</v>
      </c>
      <c r="I413">
        <v>-2.9899999999999999E-2</v>
      </c>
      <c r="J413">
        <v>-2.5000000000000001E-2</v>
      </c>
      <c r="K413">
        <v>1.1898278100000001E-2</v>
      </c>
      <c r="L413">
        <v>13.395</v>
      </c>
      <c r="M413">
        <v>11.707000000000001</v>
      </c>
      <c r="N413" s="1">
        <v>29100000</v>
      </c>
      <c r="O413" s="1">
        <v>32000</v>
      </c>
      <c r="P413" s="1">
        <v>0</v>
      </c>
      <c r="Q413" s="1">
        <v>0</v>
      </c>
    </row>
    <row r="414" spans="1:17" x14ac:dyDescent="0.2">
      <c r="A414" t="s">
        <v>451</v>
      </c>
      <c r="B414" t="s">
        <v>37</v>
      </c>
      <c r="C414">
        <v>0</v>
      </c>
      <c r="D414">
        <v>1.77</v>
      </c>
      <c r="E414">
        <v>9.6</v>
      </c>
      <c r="F414">
        <v>10.3</v>
      </c>
      <c r="G414">
        <v>0.68700000000000006</v>
      </c>
      <c r="H414">
        <v>-0.13500000000000001</v>
      </c>
      <c r="I414">
        <v>-3.0800000000000001E-2</v>
      </c>
      <c r="J414">
        <v>-0.01</v>
      </c>
      <c r="K414">
        <v>6.4730205000000009E-3</v>
      </c>
      <c r="L414">
        <v>13.010999999999999</v>
      </c>
      <c r="M414">
        <v>22.15</v>
      </c>
      <c r="N414" s="1">
        <v>11700000</v>
      </c>
      <c r="O414" s="1">
        <v>66900</v>
      </c>
      <c r="P414" s="1">
        <v>0</v>
      </c>
      <c r="Q414" s="1">
        <v>0</v>
      </c>
    </row>
    <row r="415" spans="1:17" x14ac:dyDescent="0.2">
      <c r="A415" t="s">
        <v>452</v>
      </c>
      <c r="B415" t="s">
        <v>39</v>
      </c>
      <c r="C415">
        <v>510</v>
      </c>
      <c r="D415">
        <v>0.57199999999999995</v>
      </c>
      <c r="E415">
        <v>8.8000000000000007</v>
      </c>
      <c r="F415">
        <v>4.1820000000000004</v>
      </c>
      <c r="G415">
        <v>0.67200000000000004</v>
      </c>
      <c r="H415">
        <v>-0.20499999999999999</v>
      </c>
      <c r="I415">
        <v>3.0300000000000001E-2</v>
      </c>
      <c r="J415">
        <v>-0.24124204799999999</v>
      </c>
      <c r="K415">
        <v>1E-3</v>
      </c>
      <c r="L415">
        <v>23.776</v>
      </c>
      <c r="M415">
        <v>11.84</v>
      </c>
      <c r="N415" s="1">
        <v>10200000</v>
      </c>
      <c r="O415" s="1">
        <v>0</v>
      </c>
      <c r="P415" s="1">
        <v>0</v>
      </c>
      <c r="Q415" s="1">
        <v>0</v>
      </c>
    </row>
    <row r="416" spans="1:17" x14ac:dyDescent="0.2">
      <c r="A416" t="s">
        <v>453</v>
      </c>
      <c r="B416" t="s">
        <v>41</v>
      </c>
      <c r="C416">
        <v>41</v>
      </c>
      <c r="D416">
        <v>0.99299999999999999</v>
      </c>
      <c r="E416">
        <v>8.7899999999999991</v>
      </c>
      <c r="F416">
        <v>4.1559999999999997</v>
      </c>
      <c r="G416">
        <v>0.76300000000000001</v>
      </c>
      <c r="H416">
        <v>-0.23599999999999999</v>
      </c>
      <c r="I416">
        <v>-1.14E-2</v>
      </c>
      <c r="J416">
        <v>-0.217559697</v>
      </c>
      <c r="K416">
        <v>7.0000000000000001E-3</v>
      </c>
      <c r="L416">
        <v>23.116</v>
      </c>
      <c r="M416">
        <v>20.044</v>
      </c>
      <c r="N416" s="1">
        <v>17400000</v>
      </c>
      <c r="O416" s="1">
        <v>23900</v>
      </c>
      <c r="P416" s="1">
        <v>0</v>
      </c>
      <c r="Q416" s="1">
        <v>0</v>
      </c>
    </row>
    <row r="417" spans="1:17" x14ac:dyDescent="0.2">
      <c r="A417" t="s">
        <v>454</v>
      </c>
      <c r="B417" t="s">
        <v>43</v>
      </c>
      <c r="C417">
        <v>0</v>
      </c>
      <c r="D417">
        <v>1.325</v>
      </c>
      <c r="E417">
        <v>9.1</v>
      </c>
      <c r="F417">
        <v>10.19</v>
      </c>
      <c r="G417">
        <v>0.73199999999999998</v>
      </c>
      <c r="H417">
        <v>-0.23200000000000001</v>
      </c>
      <c r="I417">
        <v>-2.23E-2</v>
      </c>
      <c r="J417">
        <v>-0.23889712499999999</v>
      </c>
      <c r="K417">
        <v>3.0000000000000001E-3</v>
      </c>
      <c r="L417">
        <v>6.343</v>
      </c>
      <c r="M417">
        <v>11.349</v>
      </c>
      <c r="N417" s="1">
        <v>14900000</v>
      </c>
      <c r="O417" s="1">
        <v>0</v>
      </c>
      <c r="P417" s="1">
        <v>0</v>
      </c>
      <c r="Q417" s="1">
        <v>0</v>
      </c>
    </row>
    <row r="418" spans="1:17" x14ac:dyDescent="0.2">
      <c r="A418" t="s">
        <v>455</v>
      </c>
      <c r="B418" t="s">
        <v>45</v>
      </c>
      <c r="C418">
        <v>0</v>
      </c>
      <c r="D418">
        <v>0.46</v>
      </c>
      <c r="E418">
        <v>8.6999999999999993</v>
      </c>
      <c r="F418">
        <v>7.7069999999999999</v>
      </c>
      <c r="G418">
        <v>0.75700000000000001</v>
      </c>
      <c r="H418">
        <v>-0.185</v>
      </c>
      <c r="I418">
        <v>-3.5900000000000001E-2</v>
      </c>
      <c r="J418">
        <v>-1.0999999999999999E-2</v>
      </c>
      <c r="K418">
        <v>-1.6914602999999993E-3</v>
      </c>
      <c r="L418">
        <v>3.0409999999999999</v>
      </c>
      <c r="M418">
        <v>10.371</v>
      </c>
      <c r="N418" s="1">
        <v>41400000</v>
      </c>
      <c r="O418" s="1">
        <v>291000</v>
      </c>
      <c r="P418" s="1">
        <v>0</v>
      </c>
      <c r="Q418" s="1">
        <v>20700</v>
      </c>
    </row>
    <row r="419" spans="1:17" x14ac:dyDescent="0.2">
      <c r="A419" t="s">
        <v>456</v>
      </c>
      <c r="B419" t="s">
        <v>47</v>
      </c>
      <c r="C419">
        <v>52</v>
      </c>
      <c r="D419">
        <v>0.82199999999999995</v>
      </c>
      <c r="E419">
        <v>8.74</v>
      </c>
      <c r="F419">
        <v>8.2059999999999995</v>
      </c>
      <c r="G419">
        <v>0.8</v>
      </c>
      <c r="H419">
        <v>-0.23799999999999999</v>
      </c>
      <c r="I419">
        <v>-2E-3</v>
      </c>
      <c r="J419">
        <v>-0.24960697799999998</v>
      </c>
      <c r="K419">
        <v>6.6E-3</v>
      </c>
      <c r="L419">
        <v>7.5049999999999999</v>
      </c>
      <c r="M419">
        <v>72.012</v>
      </c>
      <c r="N419" s="1">
        <v>9900000</v>
      </c>
      <c r="O419" s="1">
        <v>14500</v>
      </c>
      <c r="P419" s="1">
        <v>0</v>
      </c>
      <c r="Q419" s="1">
        <v>0</v>
      </c>
    </row>
    <row r="420" spans="1:17" x14ac:dyDescent="0.2">
      <c r="A420" t="s">
        <v>457</v>
      </c>
      <c r="B420" t="s">
        <v>49</v>
      </c>
      <c r="C420">
        <v>63</v>
      </c>
      <c r="D420">
        <v>0.61299999999999999</v>
      </c>
      <c r="E420">
        <v>8.4</v>
      </c>
      <c r="F420">
        <v>4.1680000000000001</v>
      </c>
      <c r="G420">
        <v>0.873</v>
      </c>
      <c r="H420">
        <v>0.309</v>
      </c>
      <c r="I420">
        <v>1.6799999999999999E-2</v>
      </c>
      <c r="J420">
        <v>0.54500000000000004</v>
      </c>
      <c r="K420">
        <v>8.9562790900000008E-2</v>
      </c>
      <c r="L420">
        <v>9.6679999999999993</v>
      </c>
      <c r="M420">
        <v>9.8249999999999993</v>
      </c>
      <c r="N420" s="1">
        <v>10900000</v>
      </c>
      <c r="O420" s="1">
        <v>25200</v>
      </c>
      <c r="P420" s="1">
        <v>0</v>
      </c>
      <c r="Q420" s="1">
        <v>0</v>
      </c>
    </row>
    <row r="421" spans="1:17" x14ac:dyDescent="0.2">
      <c r="A421" t="s">
        <v>458</v>
      </c>
      <c r="B421" t="s">
        <v>51</v>
      </c>
      <c r="C421">
        <v>480</v>
      </c>
      <c r="D421">
        <v>6.1479999999999997</v>
      </c>
      <c r="E421">
        <v>8.3000000000000007</v>
      </c>
      <c r="F421">
        <v>8.0980000000000008</v>
      </c>
      <c r="G421">
        <v>0.78200000000000003</v>
      </c>
      <c r="H421">
        <v>0.17499999999999999</v>
      </c>
      <c r="I421">
        <v>-3.2000000000000001E-2</v>
      </c>
      <c r="J421">
        <v>-3.9E-2</v>
      </c>
      <c r="K421">
        <v>-4.4029809999999994E-3</v>
      </c>
      <c r="L421">
        <v>10.236000000000001</v>
      </c>
      <c r="M421">
        <v>7.86</v>
      </c>
      <c r="N421" s="1">
        <v>5320000</v>
      </c>
      <c r="O421" s="1">
        <v>8180</v>
      </c>
      <c r="P421" s="1">
        <v>0</v>
      </c>
      <c r="Q421" s="1">
        <v>0</v>
      </c>
    </row>
    <row r="422" spans="1:17" x14ac:dyDescent="0.2">
      <c r="A422" t="s">
        <v>459</v>
      </c>
      <c r="B422" t="s">
        <v>53</v>
      </c>
      <c r="C422">
        <v>0</v>
      </c>
      <c r="D422">
        <v>0.52</v>
      </c>
      <c r="E422">
        <v>9.1300000000000008</v>
      </c>
      <c r="F422">
        <v>5.83</v>
      </c>
      <c r="G422">
        <v>0.73899999999999999</v>
      </c>
      <c r="H422">
        <v>-8.4000000000000005E-2</v>
      </c>
      <c r="I422">
        <v>-4.2799999999999998E-2</v>
      </c>
      <c r="J422">
        <v>-4.1000000000000002E-2</v>
      </c>
      <c r="K422">
        <v>-3.9674976999999993E-3</v>
      </c>
      <c r="L422">
        <v>1.3069999999999999</v>
      </c>
      <c r="M422">
        <v>4.0590000000000002</v>
      </c>
      <c r="N422" s="1">
        <v>6000000</v>
      </c>
      <c r="O422" s="1">
        <v>0</v>
      </c>
      <c r="P422" s="1">
        <v>0</v>
      </c>
      <c r="Q422" s="1">
        <v>0</v>
      </c>
    </row>
    <row r="423" spans="1:17" x14ac:dyDescent="0.2">
      <c r="A423" t="s">
        <v>460</v>
      </c>
      <c r="B423" t="s">
        <v>55</v>
      </c>
      <c r="C423">
        <v>86</v>
      </c>
      <c r="D423">
        <v>1.1479999999999999</v>
      </c>
      <c r="E423">
        <v>9.01</v>
      </c>
      <c r="F423">
        <v>6.8739999999999997</v>
      </c>
      <c r="G423">
        <v>0.78900000000000003</v>
      </c>
      <c r="H423">
        <v>-0.19</v>
      </c>
      <c r="I423">
        <v>-5.5999999999999999E-3</v>
      </c>
      <c r="J423">
        <v>-0.23719671299999998</v>
      </c>
      <c r="K423">
        <v>9.1999999999999998E-3</v>
      </c>
      <c r="L423">
        <v>18.861000000000001</v>
      </c>
      <c r="M423">
        <v>57.631</v>
      </c>
      <c r="N423" s="1">
        <v>8400000</v>
      </c>
      <c r="O423" s="1">
        <v>40800</v>
      </c>
      <c r="P423" s="1">
        <v>0</v>
      </c>
      <c r="Q423" s="1">
        <v>0</v>
      </c>
    </row>
    <row r="424" spans="1:17" x14ac:dyDescent="0.2">
      <c r="A424" t="s">
        <v>461</v>
      </c>
      <c r="B424" t="s">
        <v>57</v>
      </c>
      <c r="C424">
        <v>86</v>
      </c>
      <c r="D424">
        <v>1.5249999999999999</v>
      </c>
      <c r="E424">
        <v>8.09</v>
      </c>
      <c r="F424">
        <v>6.9530000000000003</v>
      </c>
      <c r="G424">
        <v>0.73499999999999999</v>
      </c>
      <c r="H424">
        <v>-4.0000000000000001E-3</v>
      </c>
      <c r="I424">
        <v>-1.6000000000000001E-3</v>
      </c>
      <c r="J424">
        <v>-0.227117658</v>
      </c>
      <c r="K424">
        <v>8.8999999999999999E-3</v>
      </c>
      <c r="L424">
        <v>18.486999999999998</v>
      </c>
      <c r="M424">
        <v>61.613999999999997</v>
      </c>
      <c r="N424" s="1">
        <v>6330000</v>
      </c>
      <c r="O424" s="1">
        <v>30800</v>
      </c>
      <c r="P424" s="1">
        <v>0</v>
      </c>
      <c r="Q424" s="1">
        <v>0</v>
      </c>
    </row>
    <row r="425" spans="1:17" x14ac:dyDescent="0.2">
      <c r="A425" t="s">
        <v>462</v>
      </c>
      <c r="B425" t="s">
        <v>59</v>
      </c>
      <c r="C425">
        <v>0</v>
      </c>
      <c r="D425">
        <v>0.92500000000000004</v>
      </c>
      <c r="E425">
        <v>8.86</v>
      </c>
      <c r="F425">
        <v>5.1719999999999997</v>
      </c>
      <c r="G425">
        <v>0.74</v>
      </c>
      <c r="H425">
        <v>-0.17599999999999999</v>
      </c>
      <c r="I425">
        <v>-4.0599999999999997E-2</v>
      </c>
      <c r="J425">
        <v>-3.5000000000000003E-2</v>
      </c>
      <c r="K425">
        <v>-4.9415175999999996E-3</v>
      </c>
      <c r="L425">
        <v>16.331</v>
      </c>
      <c r="M425">
        <v>13.741</v>
      </c>
      <c r="N425" s="1">
        <v>10500000</v>
      </c>
      <c r="O425" s="1">
        <v>113000</v>
      </c>
      <c r="P425" s="1">
        <v>0</v>
      </c>
      <c r="Q425" s="1">
        <v>0</v>
      </c>
    </row>
    <row r="426" spans="1:17" x14ac:dyDescent="0.2">
      <c r="A426" t="s">
        <v>463</v>
      </c>
      <c r="B426" t="s">
        <v>61</v>
      </c>
      <c r="C426">
        <v>360</v>
      </c>
      <c r="D426">
        <v>1.145</v>
      </c>
      <c r="E426">
        <v>9.36</v>
      </c>
      <c r="F426">
        <v>5.7859999999999996</v>
      </c>
      <c r="G426">
        <v>0.77400000000000002</v>
      </c>
      <c r="H426">
        <v>-0.21</v>
      </c>
      <c r="I426">
        <v>-1.5599999999999999E-2</v>
      </c>
      <c r="J426">
        <v>-0.23523575399999996</v>
      </c>
      <c r="K426">
        <v>6.4000000000000003E-3</v>
      </c>
      <c r="L426">
        <v>10.316000000000001</v>
      </c>
      <c r="M426">
        <v>14.863</v>
      </c>
      <c r="N426" s="1">
        <v>5230000</v>
      </c>
      <c r="O426" s="1">
        <v>211000</v>
      </c>
      <c r="P426" s="1">
        <v>0</v>
      </c>
      <c r="Q426" s="1">
        <v>0</v>
      </c>
    </row>
    <row r="427" spans="1:17" x14ac:dyDescent="0.2">
      <c r="A427" t="s">
        <v>464</v>
      </c>
      <c r="B427" t="s">
        <v>63</v>
      </c>
      <c r="C427">
        <v>0</v>
      </c>
      <c r="D427">
        <v>1.03</v>
      </c>
      <c r="E427">
        <v>8.2899999999999991</v>
      </c>
      <c r="F427">
        <v>7.5149999999999997</v>
      </c>
      <c r="G427">
        <v>0.78800000000000003</v>
      </c>
      <c r="H427">
        <v>-0.22500000000000001</v>
      </c>
      <c r="I427">
        <v>2.5999999999999999E-3</v>
      </c>
      <c r="J427">
        <v>1.1220000000000001</v>
      </c>
      <c r="K427">
        <v>0.17935878250000001</v>
      </c>
      <c r="L427">
        <v>3.8530000000000002</v>
      </c>
      <c r="M427">
        <v>6.9729999999999999</v>
      </c>
      <c r="N427" s="1">
        <v>15400000</v>
      </c>
      <c r="O427" s="1">
        <v>0</v>
      </c>
      <c r="P427" s="1">
        <v>0</v>
      </c>
      <c r="Q427" s="1">
        <v>0</v>
      </c>
    </row>
    <row r="428" spans="1:17" x14ac:dyDescent="0.2">
      <c r="A428" t="s">
        <v>465</v>
      </c>
      <c r="B428" t="s">
        <v>65</v>
      </c>
      <c r="C428">
        <v>10</v>
      </c>
      <c r="D428">
        <v>1.2649999999999999</v>
      </c>
      <c r="E428">
        <v>8.3000000000000007</v>
      </c>
      <c r="F428">
        <v>4.5919999999999996</v>
      </c>
      <c r="G428">
        <v>0.74099999999999999</v>
      </c>
      <c r="H428">
        <v>-0.156</v>
      </c>
      <c r="I428">
        <v>5.8999999999999999E-3</v>
      </c>
      <c r="J428">
        <v>1.171</v>
      </c>
      <c r="K428">
        <v>0.17731433799999999</v>
      </c>
      <c r="L428">
        <v>9.3010000000000002</v>
      </c>
      <c r="M428">
        <v>16.757999999999999</v>
      </c>
      <c r="N428" s="1">
        <v>147000000</v>
      </c>
      <c r="O428" s="1">
        <v>639000</v>
      </c>
      <c r="P428" s="1">
        <v>0</v>
      </c>
      <c r="Q428" s="1">
        <v>0</v>
      </c>
    </row>
    <row r="429" spans="1:17" x14ac:dyDescent="0.2">
      <c r="A429" t="s">
        <v>466</v>
      </c>
      <c r="B429" t="s">
        <v>67</v>
      </c>
      <c r="C429">
        <v>10</v>
      </c>
      <c r="D429">
        <v>0.623</v>
      </c>
      <c r="E429">
        <v>8.8699999999999992</v>
      </c>
      <c r="F429">
        <v>3.3330000000000002</v>
      </c>
      <c r="G429">
        <v>0.79</v>
      </c>
      <c r="H429">
        <v>-0.24399999999999999</v>
      </c>
      <c r="I429">
        <v>-1.5900000000000001E-2</v>
      </c>
      <c r="J429">
        <v>0.9725230079999998</v>
      </c>
      <c r="K429">
        <v>7.1199999999999999E-2</v>
      </c>
      <c r="L429">
        <v>7.1980000000000004</v>
      </c>
      <c r="M429">
        <v>9.4949999999999992</v>
      </c>
      <c r="N429" s="1">
        <v>4790000</v>
      </c>
      <c r="O429" s="1">
        <v>7490</v>
      </c>
      <c r="P429" s="1">
        <v>0</v>
      </c>
      <c r="Q429" s="1">
        <v>0</v>
      </c>
    </row>
    <row r="430" spans="1:17" x14ac:dyDescent="0.2">
      <c r="A430" t="s">
        <v>467</v>
      </c>
      <c r="B430" t="s">
        <v>69</v>
      </c>
      <c r="C430">
        <v>0</v>
      </c>
      <c r="D430">
        <v>0.61</v>
      </c>
      <c r="E430">
        <v>8.6999999999999993</v>
      </c>
      <c r="F430">
        <v>5.2949999999999999</v>
      </c>
      <c r="G430">
        <v>0.72</v>
      </c>
      <c r="H430">
        <v>-0.215</v>
      </c>
      <c r="I430">
        <v>-3.85E-2</v>
      </c>
      <c r="J430">
        <v>-4.2999999999999997E-2</v>
      </c>
      <c r="K430">
        <v>-4.5270881999999995E-3</v>
      </c>
      <c r="L430">
        <v>16.588999999999999</v>
      </c>
      <c r="M430">
        <v>14.023999999999999</v>
      </c>
      <c r="N430" s="1">
        <v>13900000</v>
      </c>
      <c r="O430" s="1">
        <v>82100</v>
      </c>
      <c r="P430" s="1">
        <v>0</v>
      </c>
      <c r="Q430" s="1">
        <v>0</v>
      </c>
    </row>
    <row r="431" spans="1:17" x14ac:dyDescent="0.2">
      <c r="A431" t="s">
        <v>468</v>
      </c>
      <c r="B431" t="s">
        <v>71</v>
      </c>
      <c r="C431">
        <v>85</v>
      </c>
      <c r="D431">
        <v>4.9669999999999996</v>
      </c>
      <c r="E431">
        <v>9.1</v>
      </c>
      <c r="F431">
        <v>4.8339999999999996</v>
      </c>
      <c r="G431">
        <v>0.76500000000000001</v>
      </c>
      <c r="H431">
        <v>-0.24</v>
      </c>
      <c r="I431">
        <v>-6.4000000000000003E-3</v>
      </c>
      <c r="J431">
        <v>-0.21611983199999998</v>
      </c>
      <c r="K431">
        <v>1.89E-2</v>
      </c>
      <c r="L431">
        <v>10.069000000000001</v>
      </c>
      <c r="M431">
        <v>15.412000000000001</v>
      </c>
      <c r="N431" s="1">
        <v>1280000</v>
      </c>
      <c r="O431" s="1">
        <v>0</v>
      </c>
      <c r="P431" s="1">
        <v>0</v>
      </c>
      <c r="Q431" s="1">
        <v>0</v>
      </c>
    </row>
    <row r="432" spans="1:17" x14ac:dyDescent="0.2">
      <c r="A432" t="s">
        <v>469</v>
      </c>
      <c r="B432" t="s">
        <v>73</v>
      </c>
      <c r="C432">
        <v>0</v>
      </c>
      <c r="D432" t="s">
        <v>470</v>
      </c>
      <c r="E432">
        <v>8.6999999999999993</v>
      </c>
      <c r="F432">
        <v>7.7709999999999999</v>
      </c>
      <c r="G432">
        <v>0.68200000000000005</v>
      </c>
      <c r="H432">
        <v>-0.182</v>
      </c>
      <c r="I432">
        <v>2.4299999999999999E-2</v>
      </c>
      <c r="J432">
        <v>-0.25468078799999999</v>
      </c>
      <c r="K432">
        <v>8.9999999999999998E-4</v>
      </c>
      <c r="L432">
        <v>8.0399999999999991</v>
      </c>
      <c r="M432">
        <v>9.3960000000000008</v>
      </c>
      <c r="N432" s="1">
        <v>7160000</v>
      </c>
      <c r="O432" s="1">
        <v>194000</v>
      </c>
      <c r="P432" s="1">
        <v>0</v>
      </c>
      <c r="Q432" s="1">
        <v>0</v>
      </c>
    </row>
    <row r="433" spans="1:17" x14ac:dyDescent="0.2">
      <c r="A433" t="s">
        <v>471</v>
      </c>
      <c r="B433" t="s">
        <v>3</v>
      </c>
      <c r="C433">
        <v>410</v>
      </c>
      <c r="D433">
        <v>0.40500000000000003</v>
      </c>
      <c r="E433">
        <v>8</v>
      </c>
      <c r="F433">
        <v>1.4990000000000001</v>
      </c>
      <c r="G433">
        <v>1.147</v>
      </c>
      <c r="H433">
        <v>0.29799999999999999</v>
      </c>
      <c r="I433">
        <v>-4.2000000000000003E-2</v>
      </c>
      <c r="J433">
        <v>6.0019999999999998</v>
      </c>
      <c r="K433">
        <v>4.1599999999999998E-2</v>
      </c>
      <c r="L433">
        <v>16.957999999999998</v>
      </c>
      <c r="M433">
        <v>25.085999999999999</v>
      </c>
      <c r="N433" s="1">
        <v>44600000</v>
      </c>
      <c r="O433" s="1">
        <v>0</v>
      </c>
      <c r="P433" s="1">
        <v>0</v>
      </c>
      <c r="Q433" s="1">
        <v>0</v>
      </c>
    </row>
    <row r="434" spans="1:17" x14ac:dyDescent="0.2">
      <c r="A434" t="s">
        <v>472</v>
      </c>
      <c r="B434" t="s">
        <v>5</v>
      </c>
      <c r="C434">
        <v>10</v>
      </c>
      <c r="D434">
        <v>0.63500000000000001</v>
      </c>
      <c r="E434">
        <v>7.7</v>
      </c>
      <c r="F434">
        <v>4.01</v>
      </c>
      <c r="G434">
        <v>1.0649999999999999</v>
      </c>
      <c r="H434">
        <v>0.438</v>
      </c>
      <c r="I434">
        <v>0.3533</v>
      </c>
      <c r="J434">
        <v>1.647</v>
      </c>
      <c r="K434">
        <v>8.7999999999999995E-2</v>
      </c>
      <c r="L434">
        <v>14.101000000000001</v>
      </c>
      <c r="M434">
        <v>23.533999999999999</v>
      </c>
      <c r="N434" s="1">
        <v>14100000</v>
      </c>
      <c r="O434" s="1">
        <v>48600</v>
      </c>
      <c r="P434" s="1">
        <v>0</v>
      </c>
      <c r="Q434" s="1">
        <v>0</v>
      </c>
    </row>
    <row r="435" spans="1:17" x14ac:dyDescent="0.2">
      <c r="A435" t="s">
        <v>473</v>
      </c>
      <c r="B435" t="s">
        <v>7</v>
      </c>
      <c r="C435">
        <v>0</v>
      </c>
      <c r="D435">
        <v>0.433</v>
      </c>
      <c r="E435">
        <v>9.1</v>
      </c>
      <c r="F435">
        <v>3.7945000000000002</v>
      </c>
      <c r="G435">
        <v>1.1339999999999999</v>
      </c>
      <c r="H435">
        <v>0.29199999999999998</v>
      </c>
      <c r="I435">
        <v>-2.01E-2</v>
      </c>
      <c r="J435">
        <v>2.5270000000000001</v>
      </c>
      <c r="K435">
        <v>5.9799999999999999E-2</v>
      </c>
      <c r="L435">
        <v>15.621</v>
      </c>
      <c r="M435">
        <v>15.27</v>
      </c>
      <c r="N435" s="1">
        <v>21100000</v>
      </c>
      <c r="O435" s="1">
        <v>8460</v>
      </c>
      <c r="P435" s="1">
        <v>0</v>
      </c>
      <c r="Q435" s="1">
        <v>0</v>
      </c>
    </row>
    <row r="436" spans="1:17" x14ac:dyDescent="0.2">
      <c r="A436" t="s">
        <v>474</v>
      </c>
      <c r="B436" t="s">
        <v>9</v>
      </c>
      <c r="C436">
        <v>0</v>
      </c>
      <c r="D436">
        <v>0.57499999999999996</v>
      </c>
      <c r="E436">
        <v>8.3000000000000007</v>
      </c>
      <c r="F436">
        <v>7.0679999999999996</v>
      </c>
      <c r="G436">
        <v>1.141</v>
      </c>
      <c r="H436">
        <v>0.29099999999999998</v>
      </c>
      <c r="I436">
        <v>-8.8999999999999999E-3</v>
      </c>
      <c r="J436">
        <v>0.26800000000000002</v>
      </c>
      <c r="K436">
        <v>7.6E-3</v>
      </c>
      <c r="L436">
        <v>19.634</v>
      </c>
      <c r="M436">
        <v>18.928999999999998</v>
      </c>
      <c r="N436" s="1">
        <v>23500000</v>
      </c>
      <c r="O436" s="1">
        <v>10700</v>
      </c>
      <c r="P436" s="1">
        <v>0</v>
      </c>
      <c r="Q436" s="1">
        <v>0</v>
      </c>
    </row>
    <row r="437" spans="1:17" x14ac:dyDescent="0.2">
      <c r="A437" t="s">
        <v>475</v>
      </c>
      <c r="B437" t="s">
        <v>11</v>
      </c>
      <c r="C437">
        <v>10</v>
      </c>
      <c r="D437">
        <v>0.748</v>
      </c>
      <c r="E437">
        <v>8.4</v>
      </c>
      <c r="F437">
        <v>4.6710000000000003</v>
      </c>
      <c r="G437">
        <v>1.1359999999999999</v>
      </c>
      <c r="H437">
        <v>0.38800000000000001</v>
      </c>
      <c r="I437">
        <v>-3.6600000000000001E-2</v>
      </c>
      <c r="J437">
        <v>5.5979999999999999</v>
      </c>
      <c r="K437">
        <v>0.20119999999999999</v>
      </c>
      <c r="L437">
        <v>13.32</v>
      </c>
      <c r="M437">
        <v>16.692</v>
      </c>
      <c r="N437" s="1">
        <v>14100000</v>
      </c>
      <c r="O437" s="1">
        <v>11800</v>
      </c>
      <c r="P437" s="1">
        <v>0</v>
      </c>
      <c r="Q437" s="1">
        <v>0</v>
      </c>
    </row>
    <row r="438" spans="1:17" x14ac:dyDescent="0.2">
      <c r="A438" t="s">
        <v>476</v>
      </c>
      <c r="B438" t="s">
        <v>13</v>
      </c>
      <c r="C438">
        <v>0</v>
      </c>
      <c r="D438">
        <v>6.32</v>
      </c>
      <c r="E438">
        <v>8.4</v>
      </c>
      <c r="F438">
        <v>6.5010000000000003</v>
      </c>
      <c r="G438">
        <v>1.0489999999999999</v>
      </c>
      <c r="H438">
        <v>0.32</v>
      </c>
      <c r="I438">
        <v>-2.2499999999999999E-2</v>
      </c>
      <c r="J438">
        <v>-2E-3</v>
      </c>
      <c r="K438">
        <v>5.0000000000000001E-3</v>
      </c>
      <c r="L438">
        <v>15.361000000000001</v>
      </c>
      <c r="M438">
        <v>12.88</v>
      </c>
      <c r="N438" s="1">
        <v>2250000</v>
      </c>
      <c r="O438" s="1">
        <v>36500</v>
      </c>
      <c r="P438" s="1">
        <v>0</v>
      </c>
      <c r="Q438" s="1">
        <v>0</v>
      </c>
    </row>
    <row r="439" spans="1:17" x14ac:dyDescent="0.2">
      <c r="A439" t="s">
        <v>477</v>
      </c>
      <c r="B439" t="s">
        <v>15</v>
      </c>
      <c r="C439">
        <v>0</v>
      </c>
      <c r="D439">
        <v>2.0880000000000001</v>
      </c>
      <c r="E439">
        <v>8.5</v>
      </c>
      <c r="F439">
        <v>5.2439999999999998</v>
      </c>
      <c r="G439">
        <v>1.101</v>
      </c>
      <c r="H439">
        <v>0.27900000000000003</v>
      </c>
      <c r="I439">
        <v>-3.39E-2</v>
      </c>
      <c r="J439">
        <v>0.18099999999999999</v>
      </c>
      <c r="K439">
        <v>8.3000000000000001E-3</v>
      </c>
      <c r="L439">
        <v>16.763999999999999</v>
      </c>
      <c r="M439">
        <v>18.88</v>
      </c>
      <c r="N439" s="1">
        <v>6410000</v>
      </c>
      <c r="O439" s="1">
        <v>175000</v>
      </c>
      <c r="P439" s="1">
        <v>0</v>
      </c>
      <c r="Q439" s="1">
        <v>0</v>
      </c>
    </row>
    <row r="440" spans="1:17" x14ac:dyDescent="0.2">
      <c r="A440" t="s">
        <v>478</v>
      </c>
      <c r="B440" t="s">
        <v>17</v>
      </c>
      <c r="C440">
        <v>63</v>
      </c>
      <c r="D440">
        <v>0.38</v>
      </c>
      <c r="E440">
        <v>8.6</v>
      </c>
      <c r="F440">
        <v>7.1619999999999999</v>
      </c>
      <c r="G440">
        <v>1.1479999999999999</v>
      </c>
      <c r="H440">
        <v>0.307</v>
      </c>
      <c r="I440">
        <v>-3.44E-2</v>
      </c>
      <c r="J440">
        <v>0.27700000000000002</v>
      </c>
      <c r="K440">
        <v>1.01E-2</v>
      </c>
      <c r="L440">
        <v>19.521999999999998</v>
      </c>
      <c r="M440">
        <v>18.466000000000001</v>
      </c>
      <c r="N440" s="1">
        <v>12800000</v>
      </c>
      <c r="O440" s="1">
        <v>27400</v>
      </c>
      <c r="P440" s="1">
        <v>0</v>
      </c>
      <c r="Q440" s="1">
        <v>0</v>
      </c>
    </row>
    <row r="441" spans="1:17" x14ac:dyDescent="0.2">
      <c r="A441" t="s">
        <v>479</v>
      </c>
      <c r="B441" t="s">
        <v>19</v>
      </c>
      <c r="C441">
        <v>280</v>
      </c>
      <c r="D441">
        <v>0.33800000000000002</v>
      </c>
      <c r="E441">
        <v>8.1</v>
      </c>
      <c r="F441">
        <v>5.2640000000000002</v>
      </c>
      <c r="G441">
        <v>1.0209999999999999</v>
      </c>
      <c r="H441">
        <v>0.312</v>
      </c>
      <c r="I441">
        <v>-4.48E-2</v>
      </c>
      <c r="J441">
        <v>2.9000000000000001E-2</v>
      </c>
      <c r="K441">
        <v>5.9999999999999995E-4</v>
      </c>
      <c r="L441">
        <v>23.611000000000001</v>
      </c>
      <c r="M441">
        <v>16.481000000000002</v>
      </c>
      <c r="N441" s="1">
        <v>24100000</v>
      </c>
      <c r="O441" s="1">
        <v>37500</v>
      </c>
      <c r="P441" s="1">
        <v>0</v>
      </c>
      <c r="Q441" s="1">
        <v>0</v>
      </c>
    </row>
    <row r="442" spans="1:17" x14ac:dyDescent="0.2">
      <c r="A442" t="s">
        <v>480</v>
      </c>
      <c r="B442" t="s">
        <v>21</v>
      </c>
      <c r="C442">
        <v>10</v>
      </c>
      <c r="D442">
        <v>1.097</v>
      </c>
      <c r="E442">
        <v>9</v>
      </c>
      <c r="F442">
        <v>5.5090000000000003</v>
      </c>
      <c r="G442">
        <v>1.1000000000000001</v>
      </c>
      <c r="H442">
        <v>0.316</v>
      </c>
      <c r="I442">
        <v>-3.7400000000000003E-2</v>
      </c>
      <c r="J442">
        <v>0.248</v>
      </c>
      <c r="K442">
        <v>5.1000000000000004E-3</v>
      </c>
      <c r="L442">
        <v>54.052</v>
      </c>
      <c r="M442">
        <v>17.649999999999999</v>
      </c>
      <c r="N442" s="1">
        <v>8700000</v>
      </c>
      <c r="O442" s="1">
        <v>32300</v>
      </c>
      <c r="P442" s="1">
        <v>0</v>
      </c>
      <c r="Q442" s="1">
        <v>154000</v>
      </c>
    </row>
    <row r="443" spans="1:17" x14ac:dyDescent="0.2">
      <c r="A443" t="s">
        <v>481</v>
      </c>
      <c r="B443" t="s">
        <v>23</v>
      </c>
      <c r="C443">
        <v>0</v>
      </c>
      <c r="D443">
        <v>4.6879999999999997</v>
      </c>
      <c r="E443">
        <v>9.1</v>
      </c>
      <c r="F443">
        <v>6.3879999999999999</v>
      </c>
      <c r="G443">
        <v>1.115</v>
      </c>
      <c r="H443">
        <v>0.253</v>
      </c>
      <c r="I443">
        <v>-1.9800000000000002E-2</v>
      </c>
      <c r="J443">
        <v>0.28999999999999998</v>
      </c>
      <c r="K443">
        <v>4.7999999999999996E-3</v>
      </c>
      <c r="L443">
        <v>9.6489999999999991</v>
      </c>
      <c r="M443">
        <v>9.6530000000000005</v>
      </c>
      <c r="N443" s="1">
        <v>7430000</v>
      </c>
      <c r="O443" s="1">
        <v>183000</v>
      </c>
      <c r="P443" s="1">
        <v>0</v>
      </c>
      <c r="Q443" s="1">
        <v>0</v>
      </c>
    </row>
    <row r="444" spans="1:17" x14ac:dyDescent="0.2">
      <c r="A444" t="s">
        <v>482</v>
      </c>
      <c r="B444" t="s">
        <v>25</v>
      </c>
      <c r="C444">
        <v>31</v>
      </c>
      <c r="D444">
        <v>0.53800000000000003</v>
      </c>
      <c r="E444">
        <v>8.1</v>
      </c>
      <c r="F444">
        <v>5.883</v>
      </c>
      <c r="G444">
        <v>1.0629999999999999</v>
      </c>
      <c r="H444">
        <v>0.28899999999999998</v>
      </c>
      <c r="I444">
        <v>-3.7600000000000001E-2</v>
      </c>
      <c r="J444">
        <v>1.9E-2</v>
      </c>
      <c r="K444">
        <v>0</v>
      </c>
      <c r="L444">
        <v>23.632000000000001</v>
      </c>
      <c r="M444">
        <v>18.116</v>
      </c>
      <c r="N444" s="1">
        <v>22500000</v>
      </c>
      <c r="O444" s="1">
        <v>72600</v>
      </c>
      <c r="P444" s="1">
        <v>0</v>
      </c>
      <c r="Q444" s="1">
        <v>0</v>
      </c>
    </row>
    <row r="445" spans="1:17" x14ac:dyDescent="0.2">
      <c r="A445" t="s">
        <v>483</v>
      </c>
      <c r="B445" t="s">
        <v>27</v>
      </c>
      <c r="C445">
        <v>0</v>
      </c>
      <c r="D445">
        <v>0.433</v>
      </c>
      <c r="E445">
        <v>8.7200000000000006</v>
      </c>
      <c r="F445">
        <v>24.65</v>
      </c>
      <c r="G445">
        <v>1.1200000000000001</v>
      </c>
      <c r="H445">
        <v>0.27700000000000002</v>
      </c>
      <c r="I445">
        <v>-3.8899999999999997E-2</v>
      </c>
      <c r="J445">
        <v>8.9999999999999993E-3</v>
      </c>
      <c r="K445">
        <v>2.3999999999999998E-3</v>
      </c>
      <c r="L445">
        <v>10.756</v>
      </c>
      <c r="M445">
        <v>20.5</v>
      </c>
      <c r="N445" s="1">
        <v>8550000</v>
      </c>
      <c r="O445" s="1">
        <v>10700</v>
      </c>
      <c r="P445" s="1">
        <v>0</v>
      </c>
      <c r="Q445" s="1">
        <v>0</v>
      </c>
    </row>
    <row r="446" spans="1:17" x14ac:dyDescent="0.2">
      <c r="A446" t="s">
        <v>484</v>
      </c>
      <c r="B446" t="s">
        <v>29</v>
      </c>
      <c r="C446">
        <v>0</v>
      </c>
      <c r="D446">
        <v>0.28999999999999998</v>
      </c>
      <c r="E446">
        <v>8.4</v>
      </c>
      <c r="F446">
        <v>6.6135000000000002</v>
      </c>
      <c r="G446">
        <v>1.0389999999999999</v>
      </c>
      <c r="H446">
        <v>0.20799999999999999</v>
      </c>
      <c r="I446">
        <v>0.59950000000000003</v>
      </c>
      <c r="J446">
        <v>1.4999999999999999E-2</v>
      </c>
      <c r="K446">
        <v>1.4E-3</v>
      </c>
      <c r="L446">
        <v>2.8</v>
      </c>
      <c r="M446">
        <v>41.075000000000003</v>
      </c>
      <c r="N446" s="1">
        <v>11900000</v>
      </c>
      <c r="O446" s="1">
        <v>11100</v>
      </c>
      <c r="P446" s="1">
        <v>0</v>
      </c>
      <c r="Q446" s="1">
        <v>0</v>
      </c>
    </row>
    <row r="447" spans="1:17" x14ac:dyDescent="0.2">
      <c r="A447" t="s">
        <v>485</v>
      </c>
      <c r="B447" t="s">
        <v>31</v>
      </c>
      <c r="C447">
        <v>0</v>
      </c>
      <c r="D447">
        <v>0.317</v>
      </c>
      <c r="E447">
        <v>8.6199999999999992</v>
      </c>
      <c r="F447">
        <v>24.8</v>
      </c>
      <c r="G447">
        <v>1.0549999999999999</v>
      </c>
      <c r="H447">
        <v>0.16900000000000001</v>
      </c>
      <c r="I447">
        <v>0.57210000000000005</v>
      </c>
      <c r="J447">
        <v>0.01</v>
      </c>
      <c r="K447">
        <v>4.7000000000000002E-3</v>
      </c>
      <c r="L447">
        <v>11.042</v>
      </c>
      <c r="M447">
        <v>9.734</v>
      </c>
      <c r="N447" s="1">
        <v>6470000</v>
      </c>
      <c r="O447" s="1">
        <v>0</v>
      </c>
      <c r="P447" s="1">
        <v>0</v>
      </c>
      <c r="Q447" s="1">
        <v>0</v>
      </c>
    </row>
    <row r="448" spans="1:17" x14ac:dyDescent="0.2">
      <c r="A448" t="s">
        <v>486</v>
      </c>
      <c r="B448" t="s">
        <v>33</v>
      </c>
      <c r="C448">
        <v>0</v>
      </c>
      <c r="D448">
        <v>1.3049999999999999</v>
      </c>
      <c r="E448">
        <v>9</v>
      </c>
      <c r="F448">
        <v>5.407</v>
      </c>
      <c r="G448">
        <v>1.1060000000000001</v>
      </c>
      <c r="H448">
        <v>0.26900000000000002</v>
      </c>
      <c r="I448">
        <v>1.2699999999999999E-2</v>
      </c>
      <c r="J448">
        <v>0.26900000000000002</v>
      </c>
      <c r="K448">
        <v>1.2999999999999999E-3</v>
      </c>
      <c r="L448">
        <v>10.407999999999999</v>
      </c>
      <c r="M448">
        <v>8.923</v>
      </c>
      <c r="N448" s="1">
        <v>5520000</v>
      </c>
      <c r="O448" s="1">
        <v>32200</v>
      </c>
      <c r="P448" s="1">
        <v>0</v>
      </c>
      <c r="Q448" s="1">
        <v>76900</v>
      </c>
    </row>
    <row r="449" spans="1:17" x14ac:dyDescent="0.2">
      <c r="A449" t="s">
        <v>487</v>
      </c>
      <c r="B449" t="s">
        <v>35</v>
      </c>
      <c r="C449">
        <v>360</v>
      </c>
      <c r="D449">
        <v>0.47299999999999998</v>
      </c>
      <c r="E449">
        <v>9.1999999999999993</v>
      </c>
      <c r="F449">
        <v>7.6120000000000001</v>
      </c>
      <c r="G449">
        <v>1.1499999999999999</v>
      </c>
      <c r="H449">
        <v>0.17399999999999999</v>
      </c>
      <c r="I449">
        <v>0.45469999999999999</v>
      </c>
      <c r="J449">
        <v>6.4000000000000001E-2</v>
      </c>
      <c r="K449">
        <v>1.9099999999999999E-2</v>
      </c>
      <c r="L449">
        <v>21.529</v>
      </c>
      <c r="M449">
        <v>16.311</v>
      </c>
      <c r="N449" s="1">
        <v>37800000</v>
      </c>
      <c r="O449" s="1">
        <v>32800</v>
      </c>
      <c r="P449" s="1">
        <v>0</v>
      </c>
      <c r="Q449" s="1">
        <v>0</v>
      </c>
    </row>
    <row r="450" spans="1:17" x14ac:dyDescent="0.2">
      <c r="A450" t="s">
        <v>488</v>
      </c>
      <c r="B450" t="s">
        <v>37</v>
      </c>
      <c r="C450">
        <v>74</v>
      </c>
      <c r="D450">
        <v>1.0820000000000001</v>
      </c>
      <c r="E450">
        <v>9.9</v>
      </c>
      <c r="F450">
        <v>10.71</v>
      </c>
      <c r="G450">
        <v>1.143</v>
      </c>
      <c r="H450">
        <v>0.19900000000000001</v>
      </c>
      <c r="I450">
        <v>0.3901</v>
      </c>
      <c r="J450">
        <v>2.5999999999999999E-2</v>
      </c>
      <c r="K450">
        <v>1.84E-2</v>
      </c>
      <c r="L450">
        <v>20.8</v>
      </c>
      <c r="M450">
        <v>27.952000000000002</v>
      </c>
      <c r="N450" s="1">
        <v>5400000</v>
      </c>
      <c r="O450" s="1">
        <v>25800</v>
      </c>
      <c r="P450" s="1">
        <v>0</v>
      </c>
      <c r="Q450" s="1">
        <v>0</v>
      </c>
    </row>
    <row r="451" spans="1:17" x14ac:dyDescent="0.2">
      <c r="A451" t="s">
        <v>489</v>
      </c>
      <c r="B451" t="s">
        <v>39</v>
      </c>
      <c r="C451">
        <v>74</v>
      </c>
      <c r="D451">
        <v>0.56999999999999995</v>
      </c>
      <c r="E451">
        <v>8.4</v>
      </c>
      <c r="F451">
        <v>4.5194999999999999</v>
      </c>
      <c r="G451">
        <v>1.0940000000000001</v>
      </c>
      <c r="H451">
        <v>0.27</v>
      </c>
      <c r="I451">
        <v>-3.39E-2</v>
      </c>
      <c r="J451">
        <v>0.255</v>
      </c>
      <c r="K451">
        <v>2.3E-3</v>
      </c>
      <c r="L451">
        <v>30.832999999999998</v>
      </c>
      <c r="M451">
        <v>13.045</v>
      </c>
      <c r="N451" s="1">
        <v>15800000</v>
      </c>
      <c r="O451" s="1">
        <v>0</v>
      </c>
      <c r="P451" s="1">
        <v>0</v>
      </c>
      <c r="Q451" s="1">
        <v>0</v>
      </c>
    </row>
    <row r="452" spans="1:17" x14ac:dyDescent="0.2">
      <c r="A452" t="s">
        <v>490</v>
      </c>
      <c r="B452" t="s">
        <v>41</v>
      </c>
      <c r="C452">
        <v>52</v>
      </c>
      <c r="D452">
        <v>1.2030000000000001</v>
      </c>
      <c r="E452">
        <v>8.76</v>
      </c>
      <c r="F452">
        <v>4.1230000000000002</v>
      </c>
      <c r="G452">
        <v>1.228</v>
      </c>
      <c r="H452">
        <v>0.23</v>
      </c>
      <c r="I452">
        <v>-3.5099999999999999E-2</v>
      </c>
      <c r="J452">
        <v>0.27700000000000002</v>
      </c>
      <c r="K452">
        <v>1.1299999999999999E-2</v>
      </c>
      <c r="L452">
        <v>29.574000000000002</v>
      </c>
      <c r="M452">
        <v>20.277999999999999</v>
      </c>
      <c r="N452" s="1">
        <v>4590000</v>
      </c>
      <c r="O452" s="1">
        <v>22900</v>
      </c>
      <c r="P452" s="1">
        <v>0</v>
      </c>
      <c r="Q452" s="1">
        <v>0</v>
      </c>
    </row>
    <row r="453" spans="1:17" x14ac:dyDescent="0.2">
      <c r="A453" t="s">
        <v>491</v>
      </c>
      <c r="B453" t="s">
        <v>43</v>
      </c>
      <c r="C453">
        <v>0</v>
      </c>
      <c r="D453">
        <v>0.80300000000000005</v>
      </c>
      <c r="E453">
        <v>8.9700000000000006</v>
      </c>
      <c r="F453">
        <v>10.27</v>
      </c>
      <c r="G453">
        <v>1.0640000000000001</v>
      </c>
      <c r="H453">
        <v>0.30499999999999999</v>
      </c>
      <c r="I453">
        <v>4.3700000000000003E-2</v>
      </c>
      <c r="J453">
        <v>0.28199999999999997</v>
      </c>
      <c r="K453">
        <v>8.6E-3</v>
      </c>
      <c r="L453">
        <v>8.2119999999999997</v>
      </c>
      <c r="M453">
        <v>13.693</v>
      </c>
      <c r="N453" s="1">
        <v>8900000</v>
      </c>
      <c r="O453" s="1">
        <v>8710</v>
      </c>
      <c r="P453" s="1">
        <v>0</v>
      </c>
      <c r="Q453" s="1">
        <v>0</v>
      </c>
    </row>
    <row r="454" spans="1:17" x14ac:dyDescent="0.2">
      <c r="A454" t="s">
        <v>492</v>
      </c>
      <c r="B454" t="s">
        <v>45</v>
      </c>
      <c r="C454">
        <v>0</v>
      </c>
      <c r="D454">
        <v>0.46</v>
      </c>
      <c r="E454">
        <v>8.6</v>
      </c>
      <c r="F454">
        <v>7.9619999999999997</v>
      </c>
      <c r="G454">
        <v>1.1200000000000001</v>
      </c>
      <c r="H454">
        <v>0.27300000000000002</v>
      </c>
      <c r="I454">
        <v>-4.1700000000000001E-2</v>
      </c>
      <c r="J454">
        <v>3.4000000000000002E-2</v>
      </c>
      <c r="K454">
        <v>4.7999999999999996E-3</v>
      </c>
      <c r="L454">
        <v>4.1840000000000002</v>
      </c>
      <c r="M454">
        <v>13.487</v>
      </c>
      <c r="N454" s="1">
        <v>3410000</v>
      </c>
      <c r="O454" s="1">
        <v>7100</v>
      </c>
      <c r="P454" s="1">
        <v>0</v>
      </c>
      <c r="Q454" s="1">
        <v>0</v>
      </c>
    </row>
    <row r="455" spans="1:17" x14ac:dyDescent="0.2">
      <c r="A455" t="s">
        <v>493</v>
      </c>
      <c r="B455" t="s">
        <v>47</v>
      </c>
      <c r="C455">
        <v>0</v>
      </c>
      <c r="D455">
        <v>0.82</v>
      </c>
      <c r="E455">
        <v>8.69</v>
      </c>
      <c r="F455">
        <v>9.5399999999999991</v>
      </c>
      <c r="G455">
        <v>1.181</v>
      </c>
      <c r="H455">
        <v>0.25</v>
      </c>
      <c r="I455">
        <v>-3.9899999999999998E-2</v>
      </c>
      <c r="J455">
        <v>0.27</v>
      </c>
      <c r="K455">
        <v>8.6999999999999994E-3</v>
      </c>
      <c r="L455">
        <v>9.8789999999999996</v>
      </c>
      <c r="M455">
        <v>61.712000000000003</v>
      </c>
      <c r="N455" s="1">
        <v>20600000</v>
      </c>
      <c r="O455" s="1">
        <v>0</v>
      </c>
      <c r="P455" s="1">
        <v>0</v>
      </c>
      <c r="Q455" s="1">
        <v>0</v>
      </c>
    </row>
    <row r="456" spans="1:17" x14ac:dyDescent="0.2">
      <c r="A456" t="s">
        <v>494</v>
      </c>
      <c r="B456" t="s">
        <v>49</v>
      </c>
      <c r="C456">
        <v>1900</v>
      </c>
      <c r="D456">
        <v>0.442</v>
      </c>
      <c r="E456">
        <v>8.5</v>
      </c>
      <c r="F456">
        <v>7.19</v>
      </c>
      <c r="G456">
        <v>1.071</v>
      </c>
      <c r="H456">
        <v>0.26900000000000002</v>
      </c>
      <c r="I456">
        <v>2.3999999999999998E-3</v>
      </c>
      <c r="J456">
        <v>8.9999999999999993E-3</v>
      </c>
      <c r="K456">
        <v>1.9E-3</v>
      </c>
      <c r="L456">
        <v>6.4829999999999997</v>
      </c>
      <c r="M456">
        <v>8.5429999999999993</v>
      </c>
      <c r="N456" s="1">
        <v>8790000</v>
      </c>
      <c r="O456" s="1">
        <v>19300</v>
      </c>
      <c r="P456" s="1">
        <v>0</v>
      </c>
      <c r="Q456" s="1">
        <v>0</v>
      </c>
    </row>
    <row r="457" spans="1:17" x14ac:dyDescent="0.2">
      <c r="A457" t="s">
        <v>495</v>
      </c>
      <c r="B457" t="s">
        <v>51</v>
      </c>
      <c r="C457">
        <v>10</v>
      </c>
      <c r="D457">
        <v>2.8319999999999999</v>
      </c>
      <c r="E457">
        <v>8.4</v>
      </c>
      <c r="F457">
        <v>7.8810000000000002</v>
      </c>
      <c r="G457">
        <v>1.1850000000000001</v>
      </c>
      <c r="H457">
        <v>0.22800000000000001</v>
      </c>
      <c r="I457">
        <v>-2.9700000000000001E-2</v>
      </c>
      <c r="J457">
        <v>3.9E-2</v>
      </c>
      <c r="K457">
        <v>-1E-3</v>
      </c>
      <c r="L457">
        <v>13.686</v>
      </c>
      <c r="M457">
        <v>10.205</v>
      </c>
      <c r="N457" s="1">
        <v>5360000</v>
      </c>
      <c r="O457" s="1">
        <v>163000</v>
      </c>
      <c r="P457" s="1">
        <v>0</v>
      </c>
      <c r="Q457" s="1">
        <v>0</v>
      </c>
    </row>
    <row r="458" spans="1:17" x14ac:dyDescent="0.2">
      <c r="A458" t="s">
        <v>496</v>
      </c>
      <c r="B458" t="s">
        <v>53</v>
      </c>
      <c r="C458">
        <v>0</v>
      </c>
      <c r="D458">
        <v>0.52</v>
      </c>
      <c r="E458">
        <v>8.81</v>
      </c>
      <c r="F458">
        <v>6.2015000000000002</v>
      </c>
      <c r="G458">
        <v>1.0309999999999999</v>
      </c>
      <c r="H458">
        <v>0.28199999999999997</v>
      </c>
      <c r="I458">
        <v>-3.1099999999999999E-2</v>
      </c>
      <c r="J458">
        <v>-1E-3</v>
      </c>
      <c r="K458">
        <v>-1E-3</v>
      </c>
      <c r="L458">
        <v>1.484</v>
      </c>
      <c r="M458">
        <v>5.2409999999999997</v>
      </c>
      <c r="N458" s="1">
        <v>9620000</v>
      </c>
      <c r="O458" s="1">
        <v>0</v>
      </c>
      <c r="P458" s="1">
        <v>0</v>
      </c>
      <c r="Q458" s="1">
        <v>0</v>
      </c>
    </row>
    <row r="459" spans="1:17" x14ac:dyDescent="0.2">
      <c r="A459" t="s">
        <v>497</v>
      </c>
      <c r="B459" t="s">
        <v>55</v>
      </c>
      <c r="C459">
        <v>20</v>
      </c>
      <c r="D459">
        <v>1.3</v>
      </c>
      <c r="E459">
        <v>8.6999999999999993</v>
      </c>
      <c r="F459">
        <v>6.4539999999999997</v>
      </c>
      <c r="G459">
        <v>1.091</v>
      </c>
      <c r="H459">
        <v>0.307</v>
      </c>
      <c r="I459">
        <v>-2.1299999999999999E-2</v>
      </c>
      <c r="J459">
        <v>0.27900000000000003</v>
      </c>
      <c r="K459">
        <v>1.32E-2</v>
      </c>
      <c r="L459">
        <v>24.404</v>
      </c>
      <c r="M459">
        <v>62.848999999999997</v>
      </c>
      <c r="N459" s="1">
        <v>7740000</v>
      </c>
      <c r="O459" s="1">
        <v>40400</v>
      </c>
      <c r="P459" s="1">
        <v>0</v>
      </c>
      <c r="Q459" s="1">
        <v>0</v>
      </c>
    </row>
    <row r="460" spans="1:17" x14ac:dyDescent="0.2">
      <c r="A460" t="s">
        <v>498</v>
      </c>
      <c r="B460" t="s">
        <v>57</v>
      </c>
      <c r="C460">
        <v>0</v>
      </c>
      <c r="D460">
        <v>1.617</v>
      </c>
      <c r="E460">
        <v>8.6</v>
      </c>
      <c r="F460">
        <v>6.524</v>
      </c>
      <c r="G460">
        <v>1.004</v>
      </c>
      <c r="H460">
        <v>0.33400000000000002</v>
      </c>
      <c r="I460">
        <v>-3.78E-2</v>
      </c>
      <c r="J460">
        <v>0.29199999999999998</v>
      </c>
      <c r="K460">
        <v>1.49E-2</v>
      </c>
      <c r="L460">
        <v>24.300999999999998</v>
      </c>
      <c r="M460">
        <v>59.457000000000001</v>
      </c>
      <c r="N460" s="1">
        <v>7720000</v>
      </c>
      <c r="O460" s="1">
        <v>61800</v>
      </c>
      <c r="P460" s="1">
        <v>0</v>
      </c>
      <c r="Q460" s="1">
        <v>0</v>
      </c>
    </row>
    <row r="461" spans="1:17" x14ac:dyDescent="0.2">
      <c r="A461" t="s">
        <v>499</v>
      </c>
      <c r="B461" t="s">
        <v>59</v>
      </c>
      <c r="C461">
        <v>0</v>
      </c>
      <c r="D461">
        <v>1.125</v>
      </c>
      <c r="E461">
        <v>8.1999999999999993</v>
      </c>
      <c r="F461">
        <v>5.2009999999999996</v>
      </c>
      <c r="G461">
        <v>1.0209999999999999</v>
      </c>
      <c r="H461">
        <v>0.32900000000000001</v>
      </c>
      <c r="I461">
        <v>2.7099999999999999E-2</v>
      </c>
      <c r="J461">
        <v>3.5000000000000003E-2</v>
      </c>
      <c r="K461">
        <v>8.9999999999999998E-4</v>
      </c>
      <c r="L461">
        <v>23.427</v>
      </c>
      <c r="M461">
        <v>15.949</v>
      </c>
      <c r="N461" s="1">
        <v>20900000</v>
      </c>
      <c r="O461" s="1">
        <v>48300</v>
      </c>
      <c r="P461" s="1">
        <v>0</v>
      </c>
      <c r="Q461" s="1">
        <v>0</v>
      </c>
    </row>
    <row r="462" spans="1:17" x14ac:dyDescent="0.2">
      <c r="A462" t="s">
        <v>500</v>
      </c>
      <c r="B462" t="s">
        <v>61</v>
      </c>
      <c r="C462">
        <v>150</v>
      </c>
      <c r="D462">
        <v>0.71699999999999997</v>
      </c>
      <c r="E462">
        <v>9.11</v>
      </c>
      <c r="F462">
        <v>5.6029999999999998</v>
      </c>
      <c r="G462">
        <v>1.1719999999999999</v>
      </c>
      <c r="H462">
        <v>0.30299999999999999</v>
      </c>
      <c r="I462">
        <v>-3.8899999999999997E-2</v>
      </c>
      <c r="J462">
        <v>0.26300000000000001</v>
      </c>
      <c r="K462">
        <v>1.0500000000000001E-2</v>
      </c>
      <c r="L462">
        <v>13.749000000000001</v>
      </c>
      <c r="M462">
        <v>13.965999999999999</v>
      </c>
      <c r="N462" s="1">
        <v>5280000</v>
      </c>
      <c r="O462" s="1">
        <v>5420</v>
      </c>
      <c r="P462" s="1">
        <v>0</v>
      </c>
      <c r="Q462" s="1">
        <v>0</v>
      </c>
    </row>
    <row r="463" spans="1:17" x14ac:dyDescent="0.2">
      <c r="A463" t="s">
        <v>501</v>
      </c>
      <c r="B463" t="s">
        <v>63</v>
      </c>
      <c r="C463">
        <v>10</v>
      </c>
      <c r="D463">
        <v>0.86299999999999999</v>
      </c>
      <c r="E463">
        <v>7.84</v>
      </c>
      <c r="F463">
        <v>4.2839999999999998</v>
      </c>
      <c r="G463">
        <v>1.1739999999999999</v>
      </c>
      <c r="H463">
        <v>0.36799999999999999</v>
      </c>
      <c r="I463">
        <v>8.2600000000000007E-2</v>
      </c>
      <c r="J463">
        <v>0.06</v>
      </c>
      <c r="K463">
        <v>2.23E-2</v>
      </c>
      <c r="L463">
        <v>14.961</v>
      </c>
      <c r="M463">
        <v>10.551</v>
      </c>
      <c r="N463" s="1">
        <v>18700000</v>
      </c>
      <c r="O463" s="1">
        <v>0</v>
      </c>
      <c r="P463" s="1">
        <v>0</v>
      </c>
      <c r="Q463" s="1">
        <v>0</v>
      </c>
    </row>
    <row r="464" spans="1:17" x14ac:dyDescent="0.2">
      <c r="A464" t="s">
        <v>502</v>
      </c>
      <c r="B464" t="s">
        <v>65</v>
      </c>
      <c r="C464">
        <v>10</v>
      </c>
      <c r="D464">
        <v>1.2629999999999999</v>
      </c>
      <c r="E464">
        <v>8.6999999999999993</v>
      </c>
      <c r="F464">
        <v>4.0750000000000002</v>
      </c>
      <c r="G464">
        <v>1.17</v>
      </c>
      <c r="H464">
        <v>0.24099999999999999</v>
      </c>
      <c r="I464">
        <v>0.51339999999999997</v>
      </c>
      <c r="J464">
        <v>0.67100000000000004</v>
      </c>
      <c r="K464">
        <v>0.1646</v>
      </c>
      <c r="L464">
        <v>13.603</v>
      </c>
      <c r="M464">
        <v>18.363</v>
      </c>
      <c r="N464" s="1">
        <v>21000000</v>
      </c>
      <c r="O464" s="1">
        <v>116000</v>
      </c>
      <c r="P464" s="1">
        <v>0</v>
      </c>
      <c r="Q464" s="1">
        <v>0</v>
      </c>
    </row>
    <row r="465" spans="1:17" x14ac:dyDescent="0.2">
      <c r="A465" t="s">
        <v>503</v>
      </c>
      <c r="B465" t="s">
        <v>67</v>
      </c>
      <c r="C465">
        <v>0</v>
      </c>
      <c r="D465">
        <v>0.42499999999999999</v>
      </c>
      <c r="E465">
        <v>9.09</v>
      </c>
      <c r="F465">
        <v>3.7349999999999999</v>
      </c>
      <c r="G465">
        <v>1.0920000000000001</v>
      </c>
      <c r="H465">
        <v>0.29199999999999998</v>
      </c>
      <c r="I465">
        <v>-3.3399999999999999E-2</v>
      </c>
      <c r="J465">
        <v>1.002</v>
      </c>
      <c r="K465">
        <v>6.0100000000000001E-2</v>
      </c>
      <c r="L465">
        <v>8.7690000000000001</v>
      </c>
      <c r="M465">
        <v>11.287000000000001</v>
      </c>
      <c r="N465" s="1">
        <v>4750000</v>
      </c>
      <c r="O465" s="1">
        <v>6750</v>
      </c>
      <c r="P465" s="1">
        <v>0</v>
      </c>
      <c r="Q465" s="1">
        <v>0</v>
      </c>
    </row>
    <row r="466" spans="1:17" x14ac:dyDescent="0.2">
      <c r="A466" t="s">
        <v>504</v>
      </c>
      <c r="B466" t="s">
        <v>69</v>
      </c>
      <c r="C466">
        <v>0</v>
      </c>
      <c r="D466">
        <v>0.33</v>
      </c>
      <c r="E466">
        <v>8.3000000000000007</v>
      </c>
      <c r="F466">
        <v>5.2560000000000002</v>
      </c>
      <c r="G466">
        <v>1.117</v>
      </c>
      <c r="H466">
        <v>0.28299999999999997</v>
      </c>
      <c r="I466">
        <v>-4.3799999999999999E-2</v>
      </c>
      <c r="J466">
        <v>4.3999999999999997E-2</v>
      </c>
      <c r="K466">
        <v>2.5000000000000001E-3</v>
      </c>
      <c r="L466">
        <v>23.648</v>
      </c>
      <c r="M466">
        <v>16.829000000000001</v>
      </c>
      <c r="N466" s="1">
        <v>18600000</v>
      </c>
      <c r="O466" s="1">
        <v>19200</v>
      </c>
      <c r="P466" s="1">
        <v>0</v>
      </c>
      <c r="Q466" s="1">
        <v>0</v>
      </c>
    </row>
    <row r="467" spans="1:17" x14ac:dyDescent="0.2">
      <c r="A467" t="s">
        <v>505</v>
      </c>
      <c r="B467" t="s">
        <v>71</v>
      </c>
      <c r="C467">
        <v>10</v>
      </c>
      <c r="D467">
        <v>1.7430000000000001</v>
      </c>
      <c r="E467">
        <v>9.1</v>
      </c>
      <c r="F467">
        <v>4.1399999999999997</v>
      </c>
      <c r="G467">
        <v>1.0660000000000001</v>
      </c>
      <c r="H467">
        <v>0.309</v>
      </c>
      <c r="I467">
        <v>-3.09E-2</v>
      </c>
      <c r="J467">
        <v>0.25900000000000001</v>
      </c>
      <c r="K467">
        <v>4.0000000000000001E-3</v>
      </c>
      <c r="L467">
        <v>12.757999999999999</v>
      </c>
      <c r="M467">
        <v>13.231999999999999</v>
      </c>
      <c r="N467" s="1">
        <v>29400000</v>
      </c>
      <c r="O467" s="1">
        <v>145000</v>
      </c>
      <c r="P467" s="1">
        <v>0</v>
      </c>
      <c r="Q467" s="1">
        <v>28700</v>
      </c>
    </row>
    <row r="468" spans="1:17" x14ac:dyDescent="0.2">
      <c r="A468" t="s">
        <v>506</v>
      </c>
      <c r="B468" t="s">
        <v>73</v>
      </c>
      <c r="C468">
        <v>20</v>
      </c>
      <c r="D468" t="s">
        <v>470</v>
      </c>
      <c r="E468">
        <v>9.1</v>
      </c>
      <c r="F468">
        <v>9.2059999999999995</v>
      </c>
      <c r="G468">
        <v>1.073</v>
      </c>
      <c r="H468">
        <v>0.30199999999999999</v>
      </c>
      <c r="I468">
        <v>-5.04E-2</v>
      </c>
      <c r="J468">
        <v>0.28100000000000003</v>
      </c>
      <c r="K468">
        <v>7.6E-3</v>
      </c>
      <c r="L468">
        <v>8.9670000000000005</v>
      </c>
      <c r="M468">
        <v>11.276</v>
      </c>
      <c r="N468" s="1">
        <v>2210000</v>
      </c>
      <c r="O468" s="1">
        <v>68300</v>
      </c>
      <c r="P468" s="1">
        <v>0</v>
      </c>
      <c r="Q468" s="1">
        <v>0</v>
      </c>
    </row>
    <row r="469" spans="1:17" x14ac:dyDescent="0.2">
      <c r="A469" t="s">
        <v>507</v>
      </c>
      <c r="B469" t="s">
        <v>3</v>
      </c>
      <c r="C469">
        <v>260</v>
      </c>
      <c r="D469">
        <v>0.438</v>
      </c>
      <c r="E469">
        <v>8.9</v>
      </c>
      <c r="F469">
        <v>2.1509999999999998</v>
      </c>
      <c r="G469">
        <v>1.0640000000000001</v>
      </c>
      <c r="H469">
        <v>0.16900000000000001</v>
      </c>
      <c r="I469">
        <v>0.43909999999999999</v>
      </c>
      <c r="J469">
        <v>7.4960000000000004</v>
      </c>
      <c r="K469">
        <v>3.6400000000000002E-2</v>
      </c>
      <c r="L469">
        <v>16.673999999999999</v>
      </c>
      <c r="M469">
        <v>23.57</v>
      </c>
      <c r="N469" s="1">
        <v>40400000</v>
      </c>
      <c r="O469" s="1">
        <v>0</v>
      </c>
      <c r="P469" s="1">
        <v>0</v>
      </c>
      <c r="Q469" s="1">
        <v>0</v>
      </c>
    </row>
    <row r="470" spans="1:17" x14ac:dyDescent="0.2">
      <c r="A470" t="s">
        <v>508</v>
      </c>
      <c r="B470" t="s">
        <v>5</v>
      </c>
      <c r="C470">
        <v>2300</v>
      </c>
      <c r="D470">
        <v>0.377</v>
      </c>
      <c r="E470">
        <v>7.8</v>
      </c>
      <c r="F470">
        <v>4.7640000000000002</v>
      </c>
      <c r="G470">
        <v>1.224</v>
      </c>
      <c r="H470">
        <v>0.19700000000000001</v>
      </c>
      <c r="I470">
        <v>0.50780000000000003</v>
      </c>
      <c r="J470">
        <v>8.327</v>
      </c>
      <c r="K470">
        <v>4.4499999999999998E-2</v>
      </c>
      <c r="L470">
        <v>15.852</v>
      </c>
      <c r="M470">
        <v>18.626000000000001</v>
      </c>
      <c r="N470" s="1">
        <v>33100000</v>
      </c>
      <c r="O470" s="1">
        <v>38200</v>
      </c>
      <c r="P470" s="1">
        <v>0</v>
      </c>
      <c r="Q470" s="1">
        <v>0</v>
      </c>
    </row>
    <row r="471" spans="1:17" x14ac:dyDescent="0.2">
      <c r="A471" t="s">
        <v>509</v>
      </c>
      <c r="B471" t="s">
        <v>7</v>
      </c>
      <c r="C471">
        <v>0</v>
      </c>
      <c r="D471">
        <v>0.69</v>
      </c>
      <c r="E471">
        <v>8.9</v>
      </c>
      <c r="F471">
        <v>4.2450000000000001</v>
      </c>
      <c r="G471">
        <v>1.0680000000000001</v>
      </c>
      <c r="H471">
        <v>0.187</v>
      </c>
      <c r="I471">
        <v>3.5700000000000003E-2</v>
      </c>
      <c r="J471">
        <v>1.9370000000000001</v>
      </c>
      <c r="K471">
        <v>6.3600000000000004E-2</v>
      </c>
      <c r="L471">
        <v>16.298999999999999</v>
      </c>
      <c r="M471">
        <v>11.526999999999999</v>
      </c>
      <c r="N471" s="1">
        <v>4820000</v>
      </c>
      <c r="O471" s="1">
        <v>0</v>
      </c>
      <c r="P471" s="1">
        <v>0</v>
      </c>
      <c r="Q471" s="1">
        <v>0</v>
      </c>
    </row>
    <row r="472" spans="1:17" x14ac:dyDescent="0.2">
      <c r="A472" t="s">
        <v>510</v>
      </c>
      <c r="B472" t="s">
        <v>9</v>
      </c>
      <c r="C472">
        <v>0</v>
      </c>
      <c r="D472">
        <v>0.69</v>
      </c>
      <c r="E472">
        <v>8.3000000000000007</v>
      </c>
      <c r="F472">
        <v>7.8369999999999997</v>
      </c>
      <c r="G472">
        <v>1.022</v>
      </c>
      <c r="H472">
        <v>0.193</v>
      </c>
      <c r="I472">
        <v>4.9000000000000002E-2</v>
      </c>
      <c r="J472">
        <v>1.2999999999999999E-2</v>
      </c>
      <c r="K472">
        <v>1.6899999999999998E-2</v>
      </c>
      <c r="L472">
        <v>19.905000000000001</v>
      </c>
      <c r="M472">
        <v>15.965</v>
      </c>
      <c r="N472" s="1">
        <v>188000000</v>
      </c>
      <c r="O472" s="1">
        <v>58900</v>
      </c>
      <c r="P472" s="1">
        <v>0</v>
      </c>
      <c r="Q472" s="1">
        <v>0</v>
      </c>
    </row>
    <row r="473" spans="1:17" x14ac:dyDescent="0.2">
      <c r="A473" t="s">
        <v>511</v>
      </c>
      <c r="B473" t="s">
        <v>11</v>
      </c>
      <c r="C473">
        <v>0</v>
      </c>
      <c r="D473">
        <v>1.6279999999999999</v>
      </c>
      <c r="E473">
        <v>8.1999999999999993</v>
      </c>
      <c r="F473">
        <v>5.5970000000000004</v>
      </c>
      <c r="G473">
        <v>1.0489999999999999</v>
      </c>
      <c r="H473">
        <v>0.17199999999999999</v>
      </c>
      <c r="I473">
        <v>9.3399999999999997E-2</v>
      </c>
      <c r="J473">
        <v>4.8540000000000001</v>
      </c>
      <c r="K473">
        <v>0.17599999999999999</v>
      </c>
      <c r="L473">
        <v>14.481999999999999</v>
      </c>
      <c r="M473">
        <v>16.827999999999999</v>
      </c>
      <c r="N473" s="1">
        <v>4440000</v>
      </c>
      <c r="O473" s="1">
        <v>33500</v>
      </c>
      <c r="P473" s="1">
        <v>0</v>
      </c>
      <c r="Q473" s="1">
        <v>0</v>
      </c>
    </row>
    <row r="474" spans="1:17" x14ac:dyDescent="0.2">
      <c r="A474" t="s">
        <v>512</v>
      </c>
      <c r="B474" t="s">
        <v>13</v>
      </c>
      <c r="C474">
        <v>20</v>
      </c>
      <c r="D474">
        <v>6.1079999999999997</v>
      </c>
      <c r="E474">
        <v>8.6</v>
      </c>
      <c r="F474">
        <v>8.0299999999999994</v>
      </c>
      <c r="G474">
        <v>1.036</v>
      </c>
      <c r="H474">
        <v>0.16600000000000001</v>
      </c>
      <c r="I474">
        <v>1.3899999999999999E-2</v>
      </c>
      <c r="J474">
        <v>0.105</v>
      </c>
      <c r="K474">
        <v>8.9999999999999993E-3</v>
      </c>
      <c r="L474">
        <v>16.222999999999999</v>
      </c>
      <c r="M474">
        <v>8.8949999999999996</v>
      </c>
      <c r="N474" s="1">
        <v>1400000</v>
      </c>
      <c r="O474" s="1">
        <v>10900</v>
      </c>
      <c r="P474" s="1">
        <v>0</v>
      </c>
      <c r="Q474" s="1">
        <v>0</v>
      </c>
    </row>
    <row r="475" spans="1:17" x14ac:dyDescent="0.2">
      <c r="A475" t="s">
        <v>513</v>
      </c>
      <c r="B475" t="s">
        <v>15</v>
      </c>
      <c r="C475">
        <v>41</v>
      </c>
      <c r="D475">
        <v>2.6150000000000002</v>
      </c>
      <c r="E475">
        <v>8.5</v>
      </c>
      <c r="F475">
        <v>6.8319999999999999</v>
      </c>
      <c r="G475">
        <v>1.0449999999999999</v>
      </c>
      <c r="H475">
        <v>0.16400000000000001</v>
      </c>
      <c r="I475">
        <v>0.1114</v>
      </c>
      <c r="J475">
        <v>-0.04</v>
      </c>
      <c r="K475">
        <v>5.4999999999999997E-3</v>
      </c>
      <c r="L475">
        <v>18.62</v>
      </c>
      <c r="M475">
        <v>14.08</v>
      </c>
      <c r="N475" s="1">
        <v>7360000</v>
      </c>
      <c r="O475" s="1">
        <v>228000</v>
      </c>
      <c r="P475" s="1">
        <v>0</v>
      </c>
      <c r="Q475" s="1">
        <v>0</v>
      </c>
    </row>
    <row r="476" spans="1:17" x14ac:dyDescent="0.2">
      <c r="A476" t="s">
        <v>514</v>
      </c>
      <c r="B476" t="s">
        <v>17</v>
      </c>
      <c r="C476">
        <v>560</v>
      </c>
      <c r="D476">
        <v>0.433</v>
      </c>
      <c r="E476">
        <v>8.4</v>
      </c>
      <c r="F476">
        <v>7.7549999999999999</v>
      </c>
      <c r="G476">
        <v>1.1659999999999999</v>
      </c>
      <c r="H476">
        <v>0.17100000000000001</v>
      </c>
      <c r="I476">
        <v>1.37E-2</v>
      </c>
      <c r="J476">
        <v>2.5000000000000001E-2</v>
      </c>
      <c r="K476">
        <v>1.2200000000000001E-2</v>
      </c>
      <c r="L476">
        <v>19.611999999999998</v>
      </c>
      <c r="M476">
        <v>13.675000000000001</v>
      </c>
      <c r="N476" s="1">
        <v>119000000</v>
      </c>
      <c r="O476" s="1">
        <v>64800</v>
      </c>
      <c r="P476" s="1">
        <v>0</v>
      </c>
      <c r="Q476" s="1">
        <v>0</v>
      </c>
    </row>
    <row r="477" spans="1:17" x14ac:dyDescent="0.2">
      <c r="A477" t="s">
        <v>515</v>
      </c>
      <c r="B477" t="s">
        <v>19</v>
      </c>
      <c r="C477">
        <v>63</v>
      </c>
      <c r="D477">
        <v>0.625</v>
      </c>
      <c r="E477">
        <v>8.3000000000000007</v>
      </c>
      <c r="F477">
        <v>34.450000000000003</v>
      </c>
      <c r="G477">
        <v>1.091</v>
      </c>
      <c r="H477">
        <v>0.154</v>
      </c>
      <c r="I477">
        <v>-9.1999999999999998E-3</v>
      </c>
      <c r="J477">
        <v>-3.5000000000000003E-2</v>
      </c>
      <c r="K477">
        <v>6.8999999999999999E-3</v>
      </c>
      <c r="L477">
        <v>24.509</v>
      </c>
      <c r="M477">
        <v>13.023999999999999</v>
      </c>
      <c r="N477" s="1">
        <v>9570000</v>
      </c>
      <c r="O477" s="1">
        <v>37000</v>
      </c>
      <c r="P477" s="1">
        <v>0</v>
      </c>
      <c r="Q477" s="1">
        <v>0</v>
      </c>
    </row>
    <row r="478" spans="1:17" x14ac:dyDescent="0.2">
      <c r="A478" t="s">
        <v>516</v>
      </c>
      <c r="B478" t="s">
        <v>21</v>
      </c>
      <c r="C478">
        <v>10</v>
      </c>
      <c r="D478">
        <v>0.65</v>
      </c>
      <c r="E478">
        <v>8.8000000000000007</v>
      </c>
      <c r="F478">
        <v>7.4560000000000004</v>
      </c>
      <c r="G478">
        <v>1.117</v>
      </c>
      <c r="H478">
        <v>0.16200000000000001</v>
      </c>
      <c r="I478">
        <v>4.2700000000000002E-2</v>
      </c>
      <c r="J478">
        <v>2.5000000000000001E-2</v>
      </c>
      <c r="K478">
        <v>5.7000000000000002E-3</v>
      </c>
      <c r="L478">
        <v>53.878</v>
      </c>
      <c r="M478">
        <v>17.04</v>
      </c>
      <c r="N478" s="1">
        <v>3550000</v>
      </c>
      <c r="O478" s="1">
        <v>17500</v>
      </c>
      <c r="P478" s="1">
        <v>0</v>
      </c>
      <c r="Q478" s="1">
        <v>30000</v>
      </c>
    </row>
    <row r="479" spans="1:17" x14ac:dyDescent="0.2">
      <c r="A479" t="s">
        <v>517</v>
      </c>
      <c r="B479" t="s">
        <v>23</v>
      </c>
      <c r="C479">
        <v>260</v>
      </c>
      <c r="D479">
        <v>6.9219999999999997</v>
      </c>
      <c r="E479">
        <v>8.3000000000000007</v>
      </c>
      <c r="F479">
        <v>9.2260000000000009</v>
      </c>
      <c r="G479">
        <v>1.1180000000000001</v>
      </c>
      <c r="H479">
        <v>0.13900000000000001</v>
      </c>
      <c r="I479">
        <v>4.1300000000000003E-2</v>
      </c>
      <c r="J479">
        <v>-2.7E-2</v>
      </c>
      <c r="K479">
        <v>1.1599999999999999E-2</v>
      </c>
      <c r="L479">
        <v>10.587</v>
      </c>
      <c r="M479">
        <v>8.9870000000000001</v>
      </c>
      <c r="N479" s="1">
        <v>8090000</v>
      </c>
      <c r="O479" s="1">
        <v>331000</v>
      </c>
      <c r="P479" s="1">
        <v>0</v>
      </c>
      <c r="Q479" s="1">
        <v>0</v>
      </c>
    </row>
    <row r="480" spans="1:17" x14ac:dyDescent="0.2">
      <c r="A480" t="s">
        <v>518</v>
      </c>
      <c r="B480" t="s">
        <v>25</v>
      </c>
      <c r="C480">
        <v>41</v>
      </c>
      <c r="D480">
        <v>0.33500000000000002</v>
      </c>
      <c r="E480">
        <v>8.3000000000000007</v>
      </c>
      <c r="F480">
        <v>6.0679999999999996</v>
      </c>
      <c r="G480">
        <v>1.0620000000000001</v>
      </c>
      <c r="H480">
        <v>0.14699999999999999</v>
      </c>
      <c r="I480">
        <v>0.20050000000000001</v>
      </c>
      <c r="J480">
        <v>-1.9E-2</v>
      </c>
      <c r="K480">
        <v>4.7999999999999996E-3</v>
      </c>
      <c r="L480">
        <v>24.504000000000001</v>
      </c>
      <c r="M480">
        <v>13.273999999999999</v>
      </c>
      <c r="N480" s="1">
        <v>12800000</v>
      </c>
      <c r="O480" s="1">
        <v>52000</v>
      </c>
      <c r="P480" s="1">
        <v>0</v>
      </c>
      <c r="Q480" s="1">
        <v>0</v>
      </c>
    </row>
    <row r="481" spans="1:17" x14ac:dyDescent="0.2">
      <c r="A481" t="s">
        <v>519</v>
      </c>
      <c r="B481" t="s">
        <v>27</v>
      </c>
      <c r="C481">
        <v>0</v>
      </c>
      <c r="D481">
        <v>0.42499999999999999</v>
      </c>
      <c r="E481">
        <v>8.11</v>
      </c>
      <c r="F481">
        <v>6.2670000000000003</v>
      </c>
      <c r="G481">
        <v>1.2010000000000001</v>
      </c>
      <c r="H481">
        <v>0.11799999999999999</v>
      </c>
      <c r="I481">
        <v>3.04E-2</v>
      </c>
      <c r="J481">
        <v>0.20499999999999999</v>
      </c>
      <c r="K481">
        <v>5.1000000000000004E-3</v>
      </c>
      <c r="L481">
        <v>11.874000000000001</v>
      </c>
      <c r="M481">
        <v>19.940999999999999</v>
      </c>
      <c r="N481" s="1">
        <v>8900000</v>
      </c>
      <c r="O481" s="1">
        <v>25200</v>
      </c>
      <c r="P481" s="1">
        <v>0</v>
      </c>
      <c r="Q481" s="1">
        <v>0</v>
      </c>
    </row>
    <row r="482" spans="1:17" x14ac:dyDescent="0.2">
      <c r="A482" t="s">
        <v>520</v>
      </c>
      <c r="B482" t="s">
        <v>29</v>
      </c>
      <c r="C482">
        <v>0</v>
      </c>
      <c r="D482">
        <v>0.67500000000000004</v>
      </c>
      <c r="E482">
        <v>8.3000000000000007</v>
      </c>
      <c r="F482">
        <v>7.6559999999999997</v>
      </c>
      <c r="G482">
        <v>1.0149999999999999</v>
      </c>
      <c r="H482">
        <v>0.156</v>
      </c>
      <c r="I482">
        <v>0.24979999999999999</v>
      </c>
      <c r="J482">
        <v>1.4999999999999999E-2</v>
      </c>
      <c r="K482">
        <v>9.7000000000000003E-3</v>
      </c>
      <c r="L482">
        <v>4.0620000000000003</v>
      </c>
      <c r="M482">
        <v>38.518999999999998</v>
      </c>
      <c r="N482" s="1">
        <v>0</v>
      </c>
      <c r="O482" s="1">
        <v>0</v>
      </c>
      <c r="P482" s="1">
        <v>0</v>
      </c>
      <c r="Q482" s="1">
        <v>0</v>
      </c>
    </row>
    <row r="483" spans="1:17" x14ac:dyDescent="0.2">
      <c r="A483" t="s">
        <v>521</v>
      </c>
      <c r="B483" t="s">
        <v>31</v>
      </c>
      <c r="C483">
        <v>0</v>
      </c>
      <c r="D483">
        <v>0.752</v>
      </c>
      <c r="E483">
        <v>7.9</v>
      </c>
      <c r="F483">
        <v>29.78</v>
      </c>
      <c r="G483">
        <v>1.165</v>
      </c>
      <c r="H483">
        <v>9.7000000000000003E-2</v>
      </c>
      <c r="I483">
        <v>0.54600000000000004</v>
      </c>
      <c r="J483">
        <v>0.18099999999999999</v>
      </c>
      <c r="K483">
        <v>1.4500000000000001E-2</v>
      </c>
      <c r="L483">
        <v>12.763999999999999</v>
      </c>
      <c r="M483">
        <v>7.6150000000000002</v>
      </c>
      <c r="N483" s="1">
        <v>9690</v>
      </c>
      <c r="O483" s="1">
        <v>0</v>
      </c>
      <c r="P483" s="1">
        <v>0</v>
      </c>
      <c r="Q483" s="1">
        <v>0</v>
      </c>
    </row>
    <row r="484" spans="1:17" x14ac:dyDescent="0.2">
      <c r="A484" t="s">
        <v>522</v>
      </c>
      <c r="B484" t="s">
        <v>33</v>
      </c>
      <c r="C484">
        <v>74</v>
      </c>
      <c r="D484">
        <v>0.34</v>
      </c>
      <c r="E484">
        <v>8.0299999999999994</v>
      </c>
      <c r="F484">
        <v>5.7469999999999999</v>
      </c>
      <c r="G484">
        <v>1.0640000000000001</v>
      </c>
      <c r="H484">
        <v>0.16</v>
      </c>
      <c r="I484">
        <v>3.49E-2</v>
      </c>
      <c r="J484">
        <v>3.1E-2</v>
      </c>
      <c r="K484">
        <v>7.1999999999999998E-3</v>
      </c>
      <c r="L484">
        <v>10.614000000000001</v>
      </c>
      <c r="M484">
        <v>7.4459999999999997</v>
      </c>
      <c r="N484" s="1">
        <v>13200000</v>
      </c>
      <c r="O484" s="1">
        <v>14300</v>
      </c>
      <c r="P484" s="1">
        <v>0</v>
      </c>
      <c r="Q484" s="1">
        <v>39400</v>
      </c>
    </row>
    <row r="485" spans="1:17" x14ac:dyDescent="0.2">
      <c r="A485" t="s">
        <v>523</v>
      </c>
      <c r="B485" t="s">
        <v>35</v>
      </c>
      <c r="C485">
        <v>10</v>
      </c>
      <c r="D485">
        <v>0.56699999999999995</v>
      </c>
      <c r="E485">
        <v>7.4</v>
      </c>
      <c r="F485">
        <v>9.2910000000000004</v>
      </c>
      <c r="G485">
        <v>1.0865</v>
      </c>
      <c r="H485">
        <v>-0.1215</v>
      </c>
      <c r="I485">
        <v>0.74460000000000004</v>
      </c>
      <c r="J485">
        <v>-7.3499999999999996E-2</v>
      </c>
      <c r="K485">
        <v>1.455E-2</v>
      </c>
      <c r="L485">
        <v>22.4605</v>
      </c>
      <c r="M485">
        <v>11.070499999999999</v>
      </c>
      <c r="N485" s="1">
        <v>50700000</v>
      </c>
      <c r="O485" s="1">
        <v>4820</v>
      </c>
      <c r="P485" s="1">
        <v>0</v>
      </c>
      <c r="Q485" s="1">
        <v>0</v>
      </c>
    </row>
    <row r="486" spans="1:17" x14ac:dyDescent="0.2">
      <c r="A486" t="s">
        <v>524</v>
      </c>
      <c r="B486" t="s">
        <v>37</v>
      </c>
      <c r="C486">
        <v>230</v>
      </c>
      <c r="D486">
        <v>0.85499999999999998</v>
      </c>
      <c r="E486">
        <v>9</v>
      </c>
      <c r="F486">
        <v>11.055</v>
      </c>
      <c r="G486">
        <v>1.0310000000000001</v>
      </c>
      <c r="H486">
        <v>0.14450000000000002</v>
      </c>
      <c r="I486">
        <v>0.37919999999999998</v>
      </c>
      <c r="J486">
        <v>-5.6500000000000002E-2</v>
      </c>
      <c r="K486">
        <v>1.7500000000000002E-2</v>
      </c>
      <c r="L486">
        <v>22.259500000000003</v>
      </c>
      <c r="M486">
        <v>21.615000000000002</v>
      </c>
      <c r="N486" s="1">
        <v>1080000</v>
      </c>
      <c r="O486" s="1">
        <v>5160</v>
      </c>
      <c r="P486" s="1">
        <v>0</v>
      </c>
      <c r="Q486" s="1">
        <v>0</v>
      </c>
    </row>
    <row r="487" spans="1:17" x14ac:dyDescent="0.2">
      <c r="A487" t="s">
        <v>525</v>
      </c>
      <c r="B487" t="s">
        <v>39</v>
      </c>
      <c r="C487">
        <v>52</v>
      </c>
      <c r="D487">
        <v>0.49299999999999999</v>
      </c>
      <c r="E487">
        <v>8.75</v>
      </c>
      <c r="F487">
        <v>5.0220000000000002</v>
      </c>
      <c r="G487">
        <v>1.048</v>
      </c>
      <c r="H487">
        <v>0.157</v>
      </c>
      <c r="I487">
        <v>0.50960000000000005</v>
      </c>
      <c r="J487">
        <v>2.7E-2</v>
      </c>
      <c r="K487">
        <v>3.3999999999999998E-3</v>
      </c>
      <c r="L487">
        <v>32.155999999999999</v>
      </c>
      <c r="M487">
        <v>12.673</v>
      </c>
      <c r="N487" s="1">
        <v>8580000</v>
      </c>
      <c r="O487" s="1">
        <v>0</v>
      </c>
      <c r="P487" s="1">
        <v>0</v>
      </c>
      <c r="Q487" s="1">
        <v>0</v>
      </c>
    </row>
    <row r="488" spans="1:17" x14ac:dyDescent="0.2">
      <c r="A488" t="s">
        <v>526</v>
      </c>
      <c r="B488" t="s">
        <v>41</v>
      </c>
      <c r="C488">
        <v>41</v>
      </c>
      <c r="D488">
        <v>1.34</v>
      </c>
      <c r="E488">
        <v>8.25</v>
      </c>
      <c r="F488">
        <v>4.3979999999999997</v>
      </c>
      <c r="G488">
        <v>1.139</v>
      </c>
      <c r="H488">
        <v>0.13100000000000001</v>
      </c>
      <c r="I488">
        <v>0.41830000000000001</v>
      </c>
      <c r="J488">
        <v>0.104</v>
      </c>
      <c r="K488">
        <v>1.6199999999999999E-2</v>
      </c>
      <c r="L488">
        <v>29.268999999999998</v>
      </c>
      <c r="M488">
        <v>18.297999999999998</v>
      </c>
      <c r="N488" s="1">
        <v>14800000</v>
      </c>
      <c r="O488" s="1">
        <v>64900</v>
      </c>
      <c r="P488" s="1">
        <v>0</v>
      </c>
      <c r="Q488" s="1">
        <v>0</v>
      </c>
    </row>
    <row r="489" spans="1:17" x14ac:dyDescent="0.2">
      <c r="A489" t="s">
        <v>527</v>
      </c>
      <c r="B489" t="s">
        <v>43</v>
      </c>
      <c r="C489">
        <v>41</v>
      </c>
      <c r="D489">
        <v>0.65300000000000002</v>
      </c>
      <c r="E489">
        <v>8.9</v>
      </c>
      <c r="F489">
        <v>10.72</v>
      </c>
      <c r="G489">
        <v>0.97299999999999998</v>
      </c>
      <c r="H489">
        <v>0.14499999999999999</v>
      </c>
      <c r="I489">
        <v>5.6899999999999999E-2</v>
      </c>
      <c r="J489">
        <v>-0.02</v>
      </c>
      <c r="K489">
        <v>1.1900000000000001E-2</v>
      </c>
      <c r="L489">
        <v>10.163</v>
      </c>
      <c r="M489">
        <v>8.5969999999999995</v>
      </c>
      <c r="N489" s="1">
        <v>2730000</v>
      </c>
      <c r="O489" s="1">
        <v>60000</v>
      </c>
      <c r="P489" s="1">
        <v>0</v>
      </c>
      <c r="Q489" s="1">
        <v>0</v>
      </c>
    </row>
    <row r="490" spans="1:17" x14ac:dyDescent="0.2">
      <c r="A490" t="s">
        <v>528</v>
      </c>
      <c r="B490" t="s">
        <v>45</v>
      </c>
      <c r="C490">
        <v>52</v>
      </c>
      <c r="D490">
        <v>0.35799999999999998</v>
      </c>
      <c r="E490">
        <v>8.4</v>
      </c>
      <c r="F490">
        <v>9.9580000000000002</v>
      </c>
      <c r="G490">
        <v>0.98499999999999999</v>
      </c>
      <c r="H490">
        <v>0.16400000000000001</v>
      </c>
      <c r="I490">
        <v>4.7699999999999999E-2</v>
      </c>
      <c r="J490">
        <v>-0.01</v>
      </c>
      <c r="K490">
        <v>8.9999999999999993E-3</v>
      </c>
      <c r="L490">
        <v>5.5019999999999998</v>
      </c>
      <c r="M490">
        <v>9.6319999999999997</v>
      </c>
      <c r="N490" s="1">
        <v>4080000</v>
      </c>
      <c r="O490" s="1">
        <v>8340</v>
      </c>
      <c r="P490" s="1">
        <v>0</v>
      </c>
      <c r="Q490" s="1">
        <v>0</v>
      </c>
    </row>
    <row r="491" spans="1:17" x14ac:dyDescent="0.2">
      <c r="A491" t="s">
        <v>529</v>
      </c>
      <c r="B491" t="s">
        <v>47</v>
      </c>
      <c r="C491">
        <v>10</v>
      </c>
      <c r="D491">
        <v>0.67800000000000005</v>
      </c>
      <c r="E491">
        <v>8.48</v>
      </c>
      <c r="F491">
        <v>10.54</v>
      </c>
      <c r="G491">
        <v>1.073</v>
      </c>
      <c r="H491">
        <v>-0.11</v>
      </c>
      <c r="I491">
        <v>0.53300000000000003</v>
      </c>
      <c r="J491">
        <v>1.2999999999999999E-2</v>
      </c>
      <c r="K491">
        <v>1.3899999999999999E-2</v>
      </c>
      <c r="L491">
        <v>10.442</v>
      </c>
      <c r="M491">
        <v>61.789000000000001</v>
      </c>
      <c r="N491" s="1">
        <v>9440000</v>
      </c>
      <c r="O491" s="1">
        <v>0</v>
      </c>
      <c r="P491" s="1">
        <v>0</v>
      </c>
      <c r="Q491" s="1">
        <v>0</v>
      </c>
    </row>
    <row r="492" spans="1:17" x14ac:dyDescent="0.2">
      <c r="A492" t="s">
        <v>530</v>
      </c>
      <c r="B492" t="s">
        <v>49</v>
      </c>
      <c r="C492">
        <v>120</v>
      </c>
      <c r="D492">
        <v>0.54500000000000004</v>
      </c>
      <c r="E492">
        <v>8.15</v>
      </c>
      <c r="F492">
        <v>3.6669999999999998</v>
      </c>
      <c r="G492">
        <v>1.0365</v>
      </c>
      <c r="H492">
        <v>0.249</v>
      </c>
      <c r="I492">
        <v>0.60694999999999999</v>
      </c>
      <c r="J492">
        <v>0.64949999999999997</v>
      </c>
      <c r="K492">
        <v>6.7250000000000004E-2</v>
      </c>
      <c r="L492">
        <v>15.584</v>
      </c>
      <c r="M492">
        <v>10.0725</v>
      </c>
      <c r="N492" s="1">
        <v>27800000</v>
      </c>
      <c r="O492" s="1">
        <v>19600</v>
      </c>
      <c r="P492" s="1">
        <v>0</v>
      </c>
      <c r="Q492" s="1">
        <v>0</v>
      </c>
    </row>
    <row r="493" spans="1:17" x14ac:dyDescent="0.2">
      <c r="A493" t="s">
        <v>531</v>
      </c>
      <c r="B493" t="s">
        <v>51</v>
      </c>
      <c r="C493">
        <v>490</v>
      </c>
      <c r="D493">
        <v>4.9770000000000003</v>
      </c>
      <c r="E493">
        <v>8.1</v>
      </c>
      <c r="F493">
        <v>9.24</v>
      </c>
      <c r="G493">
        <v>1.1120000000000001</v>
      </c>
      <c r="H493">
        <v>0.155</v>
      </c>
      <c r="I493">
        <v>2.2700000000000001E-2</v>
      </c>
      <c r="J493">
        <v>7.3999999999999996E-2</v>
      </c>
      <c r="K493">
        <v>3.2000000000000002E-3</v>
      </c>
      <c r="L493">
        <v>15.423</v>
      </c>
      <c r="M493">
        <v>7.7869999999999999</v>
      </c>
      <c r="N493" s="1">
        <v>2070000</v>
      </c>
      <c r="O493" s="1">
        <v>27400</v>
      </c>
      <c r="P493" s="1">
        <v>0</v>
      </c>
      <c r="Q493" s="1">
        <v>0</v>
      </c>
    </row>
    <row r="494" spans="1:17" x14ac:dyDescent="0.2">
      <c r="A494" t="s">
        <v>532</v>
      </c>
      <c r="B494" t="s">
        <v>53</v>
      </c>
      <c r="C494">
        <v>10</v>
      </c>
      <c r="D494">
        <v>0.53300000000000003</v>
      </c>
      <c r="E494">
        <v>8.6199999999999992</v>
      </c>
      <c r="F494">
        <v>7.2720000000000002</v>
      </c>
      <c r="G494">
        <v>1.0049999999999999</v>
      </c>
      <c r="H494">
        <v>0.16500000000000001</v>
      </c>
      <c r="I494">
        <v>8.3999999999999995E-3</v>
      </c>
      <c r="J494">
        <v>-2.5999999999999999E-2</v>
      </c>
      <c r="K494">
        <v>-2.0000000000000001E-4</v>
      </c>
      <c r="L494">
        <v>2.794</v>
      </c>
      <c r="M494">
        <v>3.8210000000000002</v>
      </c>
      <c r="N494" s="1">
        <v>6850000</v>
      </c>
      <c r="O494" s="1">
        <v>0</v>
      </c>
      <c r="P494" s="1">
        <v>0</v>
      </c>
      <c r="Q494" s="1">
        <v>0</v>
      </c>
    </row>
    <row r="495" spans="1:17" x14ac:dyDescent="0.2">
      <c r="A495" t="s">
        <v>533</v>
      </c>
      <c r="B495" t="s">
        <v>55</v>
      </c>
      <c r="C495">
        <v>280</v>
      </c>
      <c r="D495">
        <v>0.67</v>
      </c>
      <c r="E495">
        <v>8.5</v>
      </c>
      <c r="F495">
        <v>7.8959999999999999</v>
      </c>
      <c r="G495">
        <v>1.0269999999999999</v>
      </c>
      <c r="H495">
        <v>0.17899999999999999</v>
      </c>
      <c r="I495">
        <v>3.2500000000000001E-2</v>
      </c>
      <c r="J495">
        <v>2E-3</v>
      </c>
      <c r="K495">
        <v>2.0199999999999999E-2</v>
      </c>
      <c r="L495">
        <v>23.779</v>
      </c>
      <c r="M495">
        <v>61.991</v>
      </c>
      <c r="N495" s="1">
        <v>4300000</v>
      </c>
      <c r="O495" s="1">
        <v>16100</v>
      </c>
      <c r="P495" s="1">
        <v>0</v>
      </c>
      <c r="Q495" s="1">
        <v>0</v>
      </c>
    </row>
    <row r="496" spans="1:17" x14ac:dyDescent="0.2">
      <c r="A496" t="s">
        <v>534</v>
      </c>
      <c r="B496" t="s">
        <v>57</v>
      </c>
      <c r="C496">
        <v>180</v>
      </c>
      <c r="D496">
        <v>0.748</v>
      </c>
      <c r="E496">
        <v>8.6</v>
      </c>
      <c r="F496">
        <v>7.6020000000000003</v>
      </c>
      <c r="G496">
        <v>1.115</v>
      </c>
      <c r="H496">
        <v>0.16600000000000001</v>
      </c>
      <c r="I496">
        <v>6.4299999999999996E-2</v>
      </c>
      <c r="J496">
        <v>0.219</v>
      </c>
      <c r="K496">
        <v>2.3E-2</v>
      </c>
      <c r="L496">
        <v>23.718</v>
      </c>
      <c r="M496">
        <v>58.021999999999998</v>
      </c>
      <c r="N496" s="1">
        <v>2540000</v>
      </c>
      <c r="O496" s="1">
        <v>9740</v>
      </c>
      <c r="P496" s="1">
        <v>0</v>
      </c>
      <c r="Q496" s="1">
        <v>0</v>
      </c>
    </row>
    <row r="497" spans="1:17" x14ac:dyDescent="0.2">
      <c r="A497" t="s">
        <v>535</v>
      </c>
      <c r="B497" t="s">
        <v>59</v>
      </c>
      <c r="C497">
        <v>0</v>
      </c>
      <c r="D497">
        <v>0.51500000000000001</v>
      </c>
      <c r="E497">
        <v>8.3000000000000007</v>
      </c>
      <c r="F497">
        <v>6.1189999999999998</v>
      </c>
      <c r="G497">
        <v>1.1299999999999999</v>
      </c>
      <c r="H497">
        <v>0.193</v>
      </c>
      <c r="I497">
        <v>1.0999999999999999E-2</v>
      </c>
      <c r="J497">
        <v>-2E-3</v>
      </c>
      <c r="K497">
        <v>3.5000000000000001E-3</v>
      </c>
      <c r="L497">
        <v>24.605</v>
      </c>
      <c r="M497">
        <v>13.637</v>
      </c>
      <c r="N497" s="1">
        <v>11800000</v>
      </c>
      <c r="O497" s="1">
        <v>41200</v>
      </c>
      <c r="P497" s="1">
        <v>0</v>
      </c>
      <c r="Q497" s="1">
        <v>0</v>
      </c>
    </row>
    <row r="498" spans="1:17" x14ac:dyDescent="0.2">
      <c r="A498" t="s">
        <v>536</v>
      </c>
      <c r="B498" t="s">
        <v>61</v>
      </c>
      <c r="C498">
        <v>3300</v>
      </c>
      <c r="D498">
        <v>0.66</v>
      </c>
      <c r="E498">
        <v>7.69</v>
      </c>
      <c r="F498">
        <v>5.2590000000000003</v>
      </c>
      <c r="G498">
        <v>1.1599999999999999</v>
      </c>
      <c r="H498">
        <v>0.23699999999999999</v>
      </c>
      <c r="I498">
        <v>0.61439999999999995</v>
      </c>
      <c r="J498">
        <v>-1.2E-2</v>
      </c>
      <c r="K498">
        <v>1.32E-2</v>
      </c>
      <c r="L498">
        <v>13.922000000000001</v>
      </c>
      <c r="M498">
        <v>9.3109999999999999</v>
      </c>
      <c r="N498" s="1">
        <v>15000000</v>
      </c>
      <c r="O498" s="1">
        <v>9160</v>
      </c>
      <c r="P498" s="1">
        <v>0</v>
      </c>
      <c r="Q498" s="1">
        <v>0</v>
      </c>
    </row>
    <row r="499" spans="1:17" x14ac:dyDescent="0.2">
      <c r="A499" t="s">
        <v>537</v>
      </c>
      <c r="B499" t="s">
        <v>63</v>
      </c>
      <c r="C499">
        <v>31</v>
      </c>
      <c r="D499">
        <v>0.69499999999999995</v>
      </c>
      <c r="E499">
        <v>7.64</v>
      </c>
      <c r="F499">
        <v>8.6229999999999993</v>
      </c>
      <c r="G499">
        <v>1.1859999999999999</v>
      </c>
      <c r="H499">
        <v>0.08</v>
      </c>
      <c r="I499">
        <v>0.501</v>
      </c>
      <c r="J499">
        <v>3.9E-2</v>
      </c>
      <c r="K499">
        <v>2.7000000000000001E-3</v>
      </c>
      <c r="L499">
        <v>7.9950000000000001</v>
      </c>
      <c r="M499">
        <v>6.3369999999999997</v>
      </c>
      <c r="N499" s="1">
        <v>24100000</v>
      </c>
      <c r="O499" s="1">
        <v>0</v>
      </c>
      <c r="P499" s="1">
        <v>0</v>
      </c>
      <c r="Q499" s="1">
        <v>0</v>
      </c>
    </row>
    <row r="500" spans="1:17" x14ac:dyDescent="0.2">
      <c r="A500" t="s">
        <v>538</v>
      </c>
      <c r="B500" t="s">
        <v>65</v>
      </c>
      <c r="C500">
        <v>5500</v>
      </c>
      <c r="D500">
        <v>0.76700000000000002</v>
      </c>
      <c r="E500">
        <v>8.1</v>
      </c>
      <c r="F500">
        <v>4.7969999999999997</v>
      </c>
      <c r="G500">
        <v>1.0940000000000001</v>
      </c>
      <c r="H500">
        <v>0.249</v>
      </c>
      <c r="I500">
        <v>0.22670000000000001</v>
      </c>
      <c r="J500">
        <v>0.443</v>
      </c>
      <c r="K500">
        <v>9.2600000000000002E-2</v>
      </c>
      <c r="L500">
        <v>15.069000000000001</v>
      </c>
      <c r="M500">
        <v>13.888</v>
      </c>
      <c r="N500" s="1">
        <v>27100000</v>
      </c>
      <c r="O500" s="1">
        <v>66200</v>
      </c>
      <c r="P500" s="1">
        <v>0</v>
      </c>
      <c r="Q500" s="1">
        <v>0</v>
      </c>
    </row>
    <row r="501" spans="1:17" x14ac:dyDescent="0.2">
      <c r="A501" t="s">
        <v>539</v>
      </c>
      <c r="B501" t="s">
        <v>67</v>
      </c>
      <c r="C501">
        <v>41</v>
      </c>
      <c r="D501">
        <v>5.0000000000000001E-3</v>
      </c>
      <c r="E501">
        <v>8.26</v>
      </c>
      <c r="F501">
        <v>3.2890000000000001</v>
      </c>
      <c r="G501">
        <v>1.0760000000000001</v>
      </c>
      <c r="H501">
        <v>0.19600000000000001</v>
      </c>
      <c r="I501">
        <v>0.4622</v>
      </c>
      <c r="J501">
        <v>0.79900000000000004</v>
      </c>
      <c r="K501">
        <v>9.11E-2</v>
      </c>
      <c r="L501">
        <v>9.1519999999999992</v>
      </c>
      <c r="M501">
        <v>9.3369999999999997</v>
      </c>
      <c r="N501" s="1">
        <v>6710000</v>
      </c>
      <c r="O501" s="1">
        <v>25300</v>
      </c>
      <c r="P501" s="1">
        <v>0</v>
      </c>
      <c r="Q501" s="1">
        <v>0</v>
      </c>
    </row>
    <row r="502" spans="1:17" x14ac:dyDescent="0.2">
      <c r="A502" t="s">
        <v>540</v>
      </c>
      <c r="B502" t="s">
        <v>69</v>
      </c>
      <c r="C502">
        <v>0</v>
      </c>
      <c r="D502">
        <v>0.55800000000000005</v>
      </c>
      <c r="E502">
        <v>8.1999999999999993</v>
      </c>
      <c r="F502">
        <v>6.2670000000000003</v>
      </c>
      <c r="G502">
        <v>1.091</v>
      </c>
      <c r="H502">
        <v>0.151</v>
      </c>
      <c r="I502">
        <v>4.6600000000000003E-2</v>
      </c>
      <c r="J502">
        <v>-3.1E-2</v>
      </c>
      <c r="K502">
        <v>4.4000000000000003E-3</v>
      </c>
      <c r="L502">
        <v>24.893999999999998</v>
      </c>
      <c r="M502">
        <v>13.05</v>
      </c>
      <c r="N502" s="1">
        <v>16100000</v>
      </c>
      <c r="O502" s="1">
        <v>11500</v>
      </c>
      <c r="P502" s="1">
        <v>0</v>
      </c>
      <c r="Q502" s="1">
        <v>0</v>
      </c>
    </row>
    <row r="503" spans="1:17" x14ac:dyDescent="0.2">
      <c r="A503" t="s">
        <v>541</v>
      </c>
      <c r="B503" t="s">
        <v>71</v>
      </c>
      <c r="C503">
        <v>110</v>
      </c>
      <c r="D503">
        <v>1.8169999999999999</v>
      </c>
      <c r="E503">
        <v>8.9</v>
      </c>
      <c r="F503">
        <v>4.5110000000000001</v>
      </c>
      <c r="G503">
        <v>1.109</v>
      </c>
      <c r="H503">
        <v>0.17199999999999999</v>
      </c>
      <c r="I503">
        <v>0.60975000000000001</v>
      </c>
      <c r="J503">
        <v>4.5999999999999999E-2</v>
      </c>
      <c r="K503">
        <v>1.0450000000000001E-2</v>
      </c>
      <c r="L503">
        <v>14.4415</v>
      </c>
      <c r="M503">
        <v>12.817499999999999</v>
      </c>
      <c r="N503" s="1">
        <v>53700000</v>
      </c>
      <c r="O503" s="1">
        <v>195000</v>
      </c>
      <c r="P503" s="1">
        <v>0</v>
      </c>
      <c r="Q503" s="1">
        <v>16700</v>
      </c>
    </row>
    <row r="504" spans="1:17" x14ac:dyDescent="0.2">
      <c r="A504" t="s">
        <v>542</v>
      </c>
      <c r="B504" t="s">
        <v>73</v>
      </c>
      <c r="C504">
        <v>10</v>
      </c>
      <c r="D504" t="s">
        <v>470</v>
      </c>
      <c r="E504">
        <v>8.6</v>
      </c>
      <c r="F504">
        <v>12.28</v>
      </c>
      <c r="G504">
        <v>1.1000000000000001</v>
      </c>
      <c r="H504">
        <v>0.183</v>
      </c>
      <c r="I504">
        <v>1.9300000000000001E-2</v>
      </c>
      <c r="J504">
        <v>-5.8000000000000003E-2</v>
      </c>
      <c r="K504">
        <v>1.2699999999999999E-2</v>
      </c>
      <c r="L504">
        <v>8.8209999999999997</v>
      </c>
      <c r="M504">
        <v>12.696</v>
      </c>
      <c r="N504" s="1">
        <v>13400000</v>
      </c>
      <c r="O504" s="1">
        <v>17600</v>
      </c>
      <c r="P504" s="1">
        <v>0</v>
      </c>
      <c r="Q504" s="1">
        <v>0</v>
      </c>
    </row>
    <row r="505" spans="1:17" x14ac:dyDescent="0.2">
      <c r="A505" t="s">
        <v>543</v>
      </c>
      <c r="B505" t="s">
        <v>3</v>
      </c>
      <c r="C505">
        <v>150</v>
      </c>
      <c r="D505">
        <v>0.41799999999999998</v>
      </c>
      <c r="E505">
        <v>8.8000000000000007</v>
      </c>
      <c r="F505">
        <v>1.728</v>
      </c>
      <c r="G505">
        <v>1.0189999999999999</v>
      </c>
      <c r="H505">
        <v>1.1419999999999999</v>
      </c>
      <c r="J505">
        <v>6.9989999999999997</v>
      </c>
      <c r="K505">
        <v>4.2200000000000001E-2</v>
      </c>
      <c r="L505">
        <v>17.507000000000001</v>
      </c>
      <c r="M505">
        <v>24.370999999999999</v>
      </c>
      <c r="N505" s="1">
        <v>7650000</v>
      </c>
      <c r="O505" s="1">
        <v>0</v>
      </c>
      <c r="P505" s="1">
        <v>0</v>
      </c>
      <c r="Q505" s="1">
        <v>0</v>
      </c>
    </row>
    <row r="506" spans="1:17" x14ac:dyDescent="0.2">
      <c r="A506" t="s">
        <v>544</v>
      </c>
      <c r="B506" t="s">
        <v>5</v>
      </c>
      <c r="C506">
        <v>20000</v>
      </c>
      <c r="D506">
        <v>0.435</v>
      </c>
      <c r="E506">
        <v>7.6</v>
      </c>
      <c r="F506">
        <v>5.5049999999999999</v>
      </c>
      <c r="G506">
        <v>1.294</v>
      </c>
      <c r="H506">
        <v>0.02</v>
      </c>
      <c r="J506">
        <v>4.6520000000000001</v>
      </c>
      <c r="K506">
        <v>5.33E-2</v>
      </c>
      <c r="L506">
        <v>9.3919999999999995</v>
      </c>
      <c r="M506">
        <v>26.311</v>
      </c>
      <c r="N506" s="1">
        <v>0</v>
      </c>
      <c r="O506" s="1">
        <v>0</v>
      </c>
      <c r="P506" s="1">
        <v>0</v>
      </c>
      <c r="Q506" s="1">
        <v>0</v>
      </c>
    </row>
    <row r="507" spans="1:17" x14ac:dyDescent="0.2">
      <c r="A507" t="s">
        <v>545</v>
      </c>
      <c r="B507" t="s">
        <v>7</v>
      </c>
      <c r="C507">
        <v>20</v>
      </c>
      <c r="D507">
        <v>0.85499999999999998</v>
      </c>
      <c r="E507">
        <v>8.5</v>
      </c>
      <c r="F507">
        <v>4.4240000000000004</v>
      </c>
      <c r="G507">
        <v>1.0760000000000001</v>
      </c>
      <c r="H507">
        <v>0.129</v>
      </c>
      <c r="J507">
        <v>1.738</v>
      </c>
      <c r="K507">
        <v>6.7400000000000002E-2</v>
      </c>
      <c r="L507">
        <v>16.739999999999998</v>
      </c>
      <c r="M507">
        <v>12.574999999999999</v>
      </c>
      <c r="N507" s="1">
        <v>125000000</v>
      </c>
      <c r="O507" s="1">
        <v>72700</v>
      </c>
      <c r="P507" s="1">
        <v>0</v>
      </c>
      <c r="Q507" s="1">
        <v>0</v>
      </c>
    </row>
    <row r="508" spans="1:17" x14ac:dyDescent="0.2">
      <c r="A508" t="s">
        <v>546</v>
      </c>
      <c r="B508" t="s">
        <v>9</v>
      </c>
      <c r="C508">
        <v>0</v>
      </c>
      <c r="D508">
        <v>0.81</v>
      </c>
      <c r="E508">
        <v>8.1999999999999993</v>
      </c>
      <c r="F508">
        <v>6.3940000000000001</v>
      </c>
      <c r="G508">
        <v>1.095</v>
      </c>
      <c r="H508">
        <v>-3.3000000000000002E-2</v>
      </c>
      <c r="J508">
        <v>6.6000000000000003E-2</v>
      </c>
      <c r="K508">
        <v>1.1900000000000001E-2</v>
      </c>
      <c r="L508">
        <v>18.7</v>
      </c>
      <c r="M508">
        <v>16.242000000000001</v>
      </c>
      <c r="N508" s="1">
        <v>8930000</v>
      </c>
      <c r="O508" s="1">
        <v>7800</v>
      </c>
      <c r="P508" s="1">
        <v>0</v>
      </c>
      <c r="Q508" s="1">
        <v>0</v>
      </c>
    </row>
    <row r="509" spans="1:17" x14ac:dyDescent="0.2">
      <c r="A509" t="s">
        <v>547</v>
      </c>
      <c r="B509" t="s">
        <v>11</v>
      </c>
      <c r="C509">
        <v>810</v>
      </c>
      <c r="D509">
        <v>0.84199999999999997</v>
      </c>
      <c r="E509">
        <v>7.7</v>
      </c>
      <c r="F509">
        <v>4.4139999999999997</v>
      </c>
      <c r="G509">
        <v>1.137</v>
      </c>
      <c r="H509">
        <v>-0.14599999999999999</v>
      </c>
      <c r="J509">
        <v>4.157</v>
      </c>
      <c r="K509">
        <v>6.8900000000000003E-2</v>
      </c>
      <c r="L509">
        <v>9.0289999999999999</v>
      </c>
      <c r="M509">
        <v>14.879</v>
      </c>
      <c r="N509" s="1">
        <v>9020000</v>
      </c>
      <c r="O509" s="1">
        <v>20900</v>
      </c>
      <c r="P509" s="1">
        <v>0</v>
      </c>
      <c r="Q509" s="1">
        <v>0</v>
      </c>
    </row>
    <row r="510" spans="1:17" x14ac:dyDescent="0.2">
      <c r="A510" t="s">
        <v>548</v>
      </c>
      <c r="B510" t="s">
        <v>13</v>
      </c>
      <c r="C510">
        <v>160</v>
      </c>
      <c r="D510">
        <v>6.6349999999999998</v>
      </c>
      <c r="E510">
        <v>8.4499999999999993</v>
      </c>
      <c r="F510">
        <v>9.8140000000000001</v>
      </c>
      <c r="G510">
        <v>1</v>
      </c>
      <c r="H510">
        <v>0.121</v>
      </c>
      <c r="J510">
        <v>0.44</v>
      </c>
      <c r="K510">
        <v>1.21E-2</v>
      </c>
      <c r="L510">
        <v>14.76</v>
      </c>
      <c r="M510">
        <v>11.444000000000001</v>
      </c>
      <c r="N510" s="1">
        <v>929000</v>
      </c>
      <c r="O510" s="1">
        <v>10800</v>
      </c>
      <c r="P510" s="1">
        <v>0</v>
      </c>
      <c r="Q510" s="1">
        <v>0</v>
      </c>
    </row>
    <row r="511" spans="1:17" x14ac:dyDescent="0.2">
      <c r="A511" t="s">
        <v>549</v>
      </c>
      <c r="B511" t="s">
        <v>15</v>
      </c>
      <c r="C511">
        <v>10</v>
      </c>
      <c r="D511">
        <v>8.5050000000000008</v>
      </c>
      <c r="E511">
        <v>8.6</v>
      </c>
      <c r="F511">
        <v>6.7089999999999996</v>
      </c>
      <c r="G511">
        <v>1.069</v>
      </c>
      <c r="H511">
        <v>0.12</v>
      </c>
      <c r="J511">
        <v>4.2000000000000003E-2</v>
      </c>
      <c r="K511">
        <v>8.0999999999999996E-3</v>
      </c>
      <c r="L511">
        <v>17.335000000000001</v>
      </c>
      <c r="M511">
        <v>16.812999999999999</v>
      </c>
      <c r="N511" s="1">
        <v>9070000</v>
      </c>
      <c r="O511" s="1">
        <v>32200</v>
      </c>
      <c r="P511" s="1">
        <v>0</v>
      </c>
      <c r="Q511" s="1">
        <v>0</v>
      </c>
    </row>
    <row r="512" spans="1:17" x14ac:dyDescent="0.2">
      <c r="A512" t="s">
        <v>550</v>
      </c>
      <c r="B512" t="s">
        <v>17</v>
      </c>
      <c r="C512">
        <v>20</v>
      </c>
      <c r="D512">
        <v>0.46800000000000003</v>
      </c>
      <c r="E512">
        <v>8.1999999999999993</v>
      </c>
      <c r="F512">
        <v>6.5019999999999998</v>
      </c>
      <c r="G512">
        <v>1.155</v>
      </c>
      <c r="H512">
        <v>-0.14599999999999999</v>
      </c>
      <c r="J512">
        <v>0.24299999999999999</v>
      </c>
      <c r="K512">
        <v>3.1800000000000002E-2</v>
      </c>
      <c r="L512">
        <v>17.634</v>
      </c>
      <c r="M512">
        <v>15.318</v>
      </c>
      <c r="N512" s="1">
        <v>22700000</v>
      </c>
      <c r="O512" s="1">
        <v>10600</v>
      </c>
      <c r="P512" s="1">
        <v>0</v>
      </c>
      <c r="Q512" s="1">
        <v>0</v>
      </c>
    </row>
    <row r="513" spans="1:17" x14ac:dyDescent="0.2">
      <c r="A513" t="s">
        <v>551</v>
      </c>
      <c r="B513" t="s">
        <v>19</v>
      </c>
      <c r="C513">
        <v>9800</v>
      </c>
      <c r="D513">
        <v>0.45800000000000002</v>
      </c>
      <c r="E513">
        <v>8.1999999999999993</v>
      </c>
      <c r="F513">
        <v>5.3890000000000002</v>
      </c>
      <c r="G513">
        <v>1.008</v>
      </c>
      <c r="H513">
        <v>0.115</v>
      </c>
      <c r="J513">
        <v>5.5E-2</v>
      </c>
      <c r="K513">
        <v>7.3000000000000001E-3</v>
      </c>
      <c r="L513">
        <v>22.614000000000001</v>
      </c>
      <c r="M513">
        <v>15.185</v>
      </c>
      <c r="N513" s="1">
        <v>13200000</v>
      </c>
      <c r="O513" s="1">
        <v>27600</v>
      </c>
      <c r="P513" s="1">
        <v>0</v>
      </c>
      <c r="Q513" s="1">
        <v>0</v>
      </c>
    </row>
    <row r="514" spans="1:17" x14ac:dyDescent="0.2">
      <c r="A514" t="s">
        <v>552</v>
      </c>
      <c r="B514" t="s">
        <v>21</v>
      </c>
      <c r="C514">
        <v>0</v>
      </c>
      <c r="D514">
        <v>0.51500000000000001</v>
      </c>
      <c r="E514">
        <v>9.1</v>
      </c>
      <c r="F514">
        <v>5.5579999999999998</v>
      </c>
      <c r="G514">
        <v>1.2430000000000001</v>
      </c>
      <c r="H514">
        <v>-0.13900000000000001</v>
      </c>
      <c r="J514">
        <v>5.8999999999999997E-2</v>
      </c>
      <c r="K514">
        <v>9.4000000000000004E-3</v>
      </c>
      <c r="L514">
        <v>53.295000000000002</v>
      </c>
      <c r="M514">
        <v>15.621</v>
      </c>
      <c r="N514" s="1">
        <v>21700000</v>
      </c>
      <c r="O514" s="1">
        <v>38400</v>
      </c>
      <c r="P514" s="1">
        <v>0</v>
      </c>
      <c r="Q514" s="1">
        <v>63400</v>
      </c>
    </row>
    <row r="515" spans="1:17" x14ac:dyDescent="0.2">
      <c r="A515" t="s">
        <v>553</v>
      </c>
      <c r="B515" t="s">
        <v>23</v>
      </c>
      <c r="C515">
        <v>63</v>
      </c>
      <c r="D515">
        <v>7.1420000000000003</v>
      </c>
      <c r="E515">
        <v>8.2200000000000006</v>
      </c>
      <c r="F515">
        <v>7.02</v>
      </c>
      <c r="G515">
        <v>1.0389999999999999</v>
      </c>
      <c r="H515">
        <v>0.17100000000000001</v>
      </c>
      <c r="J515">
        <v>0.06</v>
      </c>
      <c r="K515">
        <v>1.1299999999999999E-2</v>
      </c>
      <c r="L515">
        <v>9.4580000000000002</v>
      </c>
      <c r="M515">
        <v>7.657</v>
      </c>
      <c r="N515" s="1">
        <v>19200000</v>
      </c>
      <c r="O515" s="1">
        <v>258000</v>
      </c>
      <c r="P515" s="1">
        <v>0</v>
      </c>
      <c r="Q515" s="1">
        <v>0</v>
      </c>
    </row>
    <row r="516" spans="1:17" x14ac:dyDescent="0.2">
      <c r="A516" t="s">
        <v>554</v>
      </c>
      <c r="B516" t="s">
        <v>25</v>
      </c>
      <c r="C516">
        <v>41</v>
      </c>
      <c r="D516">
        <v>0.39200000000000002</v>
      </c>
      <c r="E516">
        <v>8.3000000000000007</v>
      </c>
      <c r="F516">
        <v>5.3259999999999996</v>
      </c>
      <c r="G516">
        <v>1.0669999999999999</v>
      </c>
      <c r="H516">
        <v>4.2000000000000003E-2</v>
      </c>
      <c r="J516">
        <v>3.5999999999999997E-2</v>
      </c>
      <c r="K516">
        <v>3.5000000000000001E-3</v>
      </c>
      <c r="L516">
        <v>23.446000000000002</v>
      </c>
      <c r="M516">
        <v>14.733000000000001</v>
      </c>
      <c r="N516" s="1">
        <v>10600000</v>
      </c>
      <c r="O516" s="1">
        <v>51200</v>
      </c>
      <c r="P516" s="1">
        <v>0</v>
      </c>
      <c r="Q516" s="1">
        <v>0</v>
      </c>
    </row>
    <row r="517" spans="1:17" x14ac:dyDescent="0.2">
      <c r="A517" t="s">
        <v>555</v>
      </c>
      <c r="B517" t="s">
        <v>27</v>
      </c>
      <c r="C517">
        <v>0</v>
      </c>
      <c r="D517">
        <v>0.48799999999999999</v>
      </c>
      <c r="E517">
        <v>8.4</v>
      </c>
      <c r="F517">
        <v>24.92</v>
      </c>
      <c r="G517">
        <v>1.016</v>
      </c>
      <c r="H517">
        <v>4.9000000000000002E-2</v>
      </c>
      <c r="J517">
        <v>5.7000000000000002E-2</v>
      </c>
      <c r="K517">
        <v>1.41E-2</v>
      </c>
      <c r="L517">
        <v>11.127000000000001</v>
      </c>
      <c r="M517">
        <v>20.045000000000002</v>
      </c>
      <c r="N517" s="1">
        <v>10700000</v>
      </c>
      <c r="O517" s="1">
        <v>31900</v>
      </c>
      <c r="P517" s="1">
        <v>0</v>
      </c>
      <c r="Q517" s="1">
        <v>0</v>
      </c>
    </row>
    <row r="518" spans="1:17" x14ac:dyDescent="0.2">
      <c r="A518" t="s">
        <v>556</v>
      </c>
      <c r="B518" t="s">
        <v>29</v>
      </c>
      <c r="C518">
        <v>2600</v>
      </c>
      <c r="D518">
        <v>0.93</v>
      </c>
      <c r="E518">
        <v>8.1999999999999993</v>
      </c>
      <c r="F518">
        <v>9.1329999999999991</v>
      </c>
      <c r="G518">
        <v>1.0860000000000001</v>
      </c>
      <c r="H518">
        <v>-1E-3</v>
      </c>
      <c r="J518">
        <v>9.0999999999999998E-2</v>
      </c>
      <c r="K518">
        <v>0.02</v>
      </c>
      <c r="L518">
        <v>25.09</v>
      </c>
      <c r="M518">
        <v>22.7</v>
      </c>
      <c r="N518" s="1">
        <v>5820000</v>
      </c>
      <c r="O518" s="1">
        <v>0</v>
      </c>
      <c r="P518" s="1">
        <v>0</v>
      </c>
      <c r="Q518" s="1">
        <v>0</v>
      </c>
    </row>
    <row r="519" spans="1:17" x14ac:dyDescent="0.2">
      <c r="A519" t="s">
        <v>557</v>
      </c>
      <c r="B519" t="s">
        <v>31</v>
      </c>
      <c r="C519">
        <v>0</v>
      </c>
      <c r="D519">
        <v>0.52</v>
      </c>
      <c r="E519">
        <v>7.79</v>
      </c>
      <c r="F519">
        <v>25.2</v>
      </c>
      <c r="G519">
        <v>1.0429999999999999</v>
      </c>
      <c r="H519">
        <v>-1.2999999999999999E-2</v>
      </c>
      <c r="J519">
        <v>8.5000000000000006E-2</v>
      </c>
      <c r="K519">
        <v>1.6899999999999998E-2</v>
      </c>
      <c r="L519">
        <v>11.387</v>
      </c>
      <c r="M519">
        <v>7.6929999999999996</v>
      </c>
      <c r="N519" s="1">
        <v>7650000</v>
      </c>
      <c r="O519" s="1">
        <v>0</v>
      </c>
      <c r="P519" s="1">
        <v>0</v>
      </c>
      <c r="Q519" s="1">
        <v>0</v>
      </c>
    </row>
    <row r="520" spans="1:17" x14ac:dyDescent="0.2">
      <c r="A520" t="s">
        <v>558</v>
      </c>
      <c r="B520" t="s">
        <v>33</v>
      </c>
      <c r="C520">
        <v>0</v>
      </c>
      <c r="D520">
        <v>0.47299999999999998</v>
      </c>
      <c r="E520">
        <v>7.7</v>
      </c>
      <c r="F520">
        <v>5.673</v>
      </c>
      <c r="G520">
        <v>1.008</v>
      </c>
      <c r="H520">
        <v>0.19800000000000001</v>
      </c>
      <c r="J520">
        <v>6.8000000000000005E-2</v>
      </c>
      <c r="K520">
        <v>1.2200000000000001E-2</v>
      </c>
      <c r="L520">
        <v>10.009</v>
      </c>
      <c r="M520">
        <v>6.7510000000000003</v>
      </c>
      <c r="N520" s="1">
        <v>17400000</v>
      </c>
      <c r="O520" s="1">
        <v>16800</v>
      </c>
      <c r="P520" s="1">
        <v>0</v>
      </c>
      <c r="Q520" s="1">
        <v>18000</v>
      </c>
    </row>
    <row r="521" spans="1:17" x14ac:dyDescent="0.2">
      <c r="A521" t="s">
        <v>559</v>
      </c>
      <c r="B521" t="s">
        <v>35</v>
      </c>
      <c r="C521">
        <v>2300</v>
      </c>
      <c r="D521">
        <v>0.71499999999999997</v>
      </c>
      <c r="E521">
        <v>8.6</v>
      </c>
      <c r="F521">
        <v>9.1289999999999996</v>
      </c>
      <c r="G521">
        <v>1.145</v>
      </c>
      <c r="H521">
        <v>-0.126</v>
      </c>
      <c r="J521">
        <v>5.1999999999999998E-2</v>
      </c>
      <c r="K521">
        <v>1.95E-2</v>
      </c>
      <c r="L521">
        <v>21.283999999999999</v>
      </c>
      <c r="M521">
        <v>20.047999999999998</v>
      </c>
      <c r="N521" s="1">
        <v>6750000</v>
      </c>
      <c r="O521" s="1">
        <v>0</v>
      </c>
      <c r="P521" s="1">
        <v>0</v>
      </c>
      <c r="Q521" s="1">
        <v>0</v>
      </c>
    </row>
    <row r="522" spans="1:17" x14ac:dyDescent="0.2">
      <c r="A522" t="s">
        <v>560</v>
      </c>
      <c r="B522" t="s">
        <v>37</v>
      </c>
      <c r="C522">
        <v>2200</v>
      </c>
      <c r="D522">
        <v>0.9</v>
      </c>
      <c r="E522">
        <v>8.9</v>
      </c>
      <c r="F522">
        <v>9.3949999999999996</v>
      </c>
      <c r="G522">
        <v>1.141</v>
      </c>
      <c r="H522">
        <v>3.1E-2</v>
      </c>
      <c r="J522">
        <v>4.4999999999999998E-2</v>
      </c>
      <c r="K522">
        <v>2.1499999999999998E-2</v>
      </c>
      <c r="L522">
        <v>20.873999999999999</v>
      </c>
      <c r="M522">
        <v>24.1</v>
      </c>
      <c r="N522" s="1">
        <v>7270000</v>
      </c>
      <c r="O522" s="1">
        <v>0</v>
      </c>
      <c r="P522" s="1">
        <v>0</v>
      </c>
      <c r="Q522" s="1">
        <v>0</v>
      </c>
    </row>
    <row r="523" spans="1:17" x14ac:dyDescent="0.2">
      <c r="A523" t="s">
        <v>561</v>
      </c>
      <c r="B523" t="s">
        <v>39</v>
      </c>
      <c r="C523">
        <v>20</v>
      </c>
      <c r="D523">
        <v>0.57499999999999996</v>
      </c>
      <c r="E523">
        <v>8.6999999999999993</v>
      </c>
      <c r="F523">
        <v>4.5119999999999996</v>
      </c>
      <c r="G523">
        <v>0.95899999999999996</v>
      </c>
      <c r="H523">
        <v>0.114</v>
      </c>
      <c r="J523">
        <v>2.5999999999999999E-2</v>
      </c>
      <c r="K523">
        <v>7.4999999999999997E-3</v>
      </c>
      <c r="L523">
        <v>31.344999999999999</v>
      </c>
      <c r="M523">
        <v>11.089</v>
      </c>
      <c r="N523" s="1">
        <v>0</v>
      </c>
      <c r="O523" s="1">
        <v>0</v>
      </c>
      <c r="P523" s="1">
        <v>0</v>
      </c>
      <c r="Q523" s="1">
        <v>0</v>
      </c>
    </row>
    <row r="524" spans="1:17" x14ac:dyDescent="0.2">
      <c r="A524" t="s">
        <v>562</v>
      </c>
      <c r="B524" t="s">
        <v>41</v>
      </c>
      <c r="C524">
        <v>0</v>
      </c>
      <c r="D524">
        <v>1.7569999999999999</v>
      </c>
      <c r="E524">
        <v>8.77</v>
      </c>
      <c r="F524">
        <v>4.5810000000000004</v>
      </c>
      <c r="G524">
        <v>1.0549999999999999</v>
      </c>
      <c r="H524">
        <v>0.13500000000000001</v>
      </c>
      <c r="J524">
        <v>5.2999999999999999E-2</v>
      </c>
      <c r="K524">
        <v>1.6400000000000001E-2</v>
      </c>
      <c r="L524">
        <v>28.526</v>
      </c>
      <c r="M524">
        <v>15.891</v>
      </c>
      <c r="N524" s="1">
        <v>11300000</v>
      </c>
      <c r="O524" s="1">
        <v>71300</v>
      </c>
      <c r="P524" s="1">
        <v>0</v>
      </c>
      <c r="Q524" s="1">
        <v>0</v>
      </c>
    </row>
    <row r="525" spans="1:17" x14ac:dyDescent="0.2">
      <c r="A525" t="s">
        <v>563</v>
      </c>
      <c r="B525" t="s">
        <v>43</v>
      </c>
      <c r="C525">
        <v>20</v>
      </c>
      <c r="D525">
        <v>0.85799999999999998</v>
      </c>
      <c r="E525">
        <v>7.9</v>
      </c>
      <c r="F525">
        <v>9.4670000000000005</v>
      </c>
      <c r="G525">
        <v>0.97499999999999998</v>
      </c>
      <c r="H525">
        <v>0.14499999999999999</v>
      </c>
      <c r="J525">
        <v>7.4999999999999997E-2</v>
      </c>
      <c r="K525">
        <v>9.9000000000000008E-3</v>
      </c>
      <c r="L525">
        <v>8.0820000000000007</v>
      </c>
      <c r="M525">
        <v>9.9939999999999998</v>
      </c>
      <c r="N525" s="1">
        <v>0</v>
      </c>
      <c r="O525" s="1">
        <v>0</v>
      </c>
      <c r="P525" s="1">
        <v>0</v>
      </c>
      <c r="Q525" s="1">
        <v>0</v>
      </c>
    </row>
    <row r="526" spans="1:17" x14ac:dyDescent="0.2">
      <c r="A526" t="s">
        <v>564</v>
      </c>
      <c r="B526" t="s">
        <v>45</v>
      </c>
      <c r="C526">
        <v>2400</v>
      </c>
      <c r="D526">
        <v>0.61</v>
      </c>
      <c r="E526">
        <v>8.6</v>
      </c>
      <c r="F526">
        <v>9.4710000000000001</v>
      </c>
      <c r="G526">
        <v>1.119</v>
      </c>
      <c r="H526">
        <v>-0.155</v>
      </c>
      <c r="J526">
        <v>4.1000000000000002E-2</v>
      </c>
      <c r="K526">
        <v>2.0799999999999999E-2</v>
      </c>
      <c r="L526">
        <v>20.652000000000001</v>
      </c>
      <c r="M526">
        <v>22.202000000000002</v>
      </c>
      <c r="N526" s="1">
        <v>0</v>
      </c>
      <c r="O526" s="1">
        <v>0</v>
      </c>
      <c r="P526" s="1">
        <v>0</v>
      </c>
      <c r="Q526" s="1">
        <v>0</v>
      </c>
    </row>
    <row r="527" spans="1:17" x14ac:dyDescent="0.2">
      <c r="A527" t="s">
        <v>565</v>
      </c>
      <c r="B527" t="s">
        <v>47</v>
      </c>
      <c r="C527">
        <v>10</v>
      </c>
      <c r="D527">
        <v>0.82499999999999996</v>
      </c>
      <c r="E527">
        <v>8.3800000000000008</v>
      </c>
      <c r="F527">
        <v>9.23</v>
      </c>
      <c r="G527">
        <v>1.073</v>
      </c>
      <c r="H527">
        <v>-0.115</v>
      </c>
      <c r="J527">
        <v>5.3999999999999999E-2</v>
      </c>
      <c r="K527">
        <v>1.2800000000000001E-2</v>
      </c>
      <c r="L527">
        <v>9.4819999999999993</v>
      </c>
      <c r="M527">
        <v>60.68</v>
      </c>
      <c r="N527" s="1">
        <v>288000</v>
      </c>
      <c r="O527" s="1">
        <v>0</v>
      </c>
      <c r="P527" s="1">
        <v>0</v>
      </c>
      <c r="Q527" s="1">
        <v>0</v>
      </c>
    </row>
    <row r="528" spans="1:17" x14ac:dyDescent="0.2">
      <c r="A528" t="s">
        <v>566</v>
      </c>
      <c r="B528" t="s">
        <v>49</v>
      </c>
      <c r="C528">
        <v>170</v>
      </c>
      <c r="D528">
        <v>0.83499999999999996</v>
      </c>
      <c r="E528">
        <v>8.5</v>
      </c>
      <c r="F528">
        <v>3.988</v>
      </c>
      <c r="G528">
        <v>1.071</v>
      </c>
      <c r="H528">
        <v>0.13700000000000001</v>
      </c>
      <c r="J528">
        <v>0.76100000000000001</v>
      </c>
      <c r="K528">
        <v>8.3099999999999993E-2</v>
      </c>
      <c r="L528">
        <v>13.595000000000001</v>
      </c>
      <c r="M528">
        <v>10.257</v>
      </c>
      <c r="N528" s="1">
        <v>0</v>
      </c>
      <c r="O528" s="1">
        <v>0</v>
      </c>
      <c r="P528" s="1">
        <v>0</v>
      </c>
      <c r="Q528" s="1">
        <v>0</v>
      </c>
    </row>
    <row r="529" spans="1:17" x14ac:dyDescent="0.2">
      <c r="A529" t="s">
        <v>567</v>
      </c>
      <c r="B529" t="s">
        <v>51</v>
      </c>
      <c r="C529">
        <v>620</v>
      </c>
      <c r="D529">
        <v>3.6949999999999998</v>
      </c>
      <c r="E529">
        <v>8.5</v>
      </c>
      <c r="F529">
        <v>8.4860000000000007</v>
      </c>
      <c r="G529">
        <v>1.046</v>
      </c>
      <c r="H529">
        <v>-0.123</v>
      </c>
      <c r="J529">
        <v>0.06</v>
      </c>
      <c r="K529">
        <v>6.0000000000000001E-3</v>
      </c>
      <c r="L529">
        <v>13.923</v>
      </c>
      <c r="M529">
        <v>7.907</v>
      </c>
      <c r="N529" s="1">
        <v>0</v>
      </c>
      <c r="O529" s="1">
        <v>0</v>
      </c>
      <c r="P529" s="1">
        <v>0</v>
      </c>
      <c r="Q529" s="1">
        <v>0</v>
      </c>
    </row>
    <row r="530" spans="1:17" x14ac:dyDescent="0.2">
      <c r="A530" t="s">
        <v>568</v>
      </c>
      <c r="B530" t="s">
        <v>53</v>
      </c>
      <c r="C530">
        <v>74</v>
      </c>
      <c r="D530">
        <v>0.498</v>
      </c>
      <c r="E530">
        <v>8.36</v>
      </c>
      <c r="F530">
        <v>6.2350000000000003</v>
      </c>
      <c r="G530">
        <v>1.0209999999999999</v>
      </c>
      <c r="H530">
        <v>0.104</v>
      </c>
      <c r="J530">
        <v>3.4000000000000002E-2</v>
      </c>
      <c r="K530">
        <v>5.7999999999999996E-3</v>
      </c>
      <c r="L530">
        <v>1.96</v>
      </c>
      <c r="M530">
        <v>5.024</v>
      </c>
      <c r="N530" s="1">
        <v>440000</v>
      </c>
      <c r="O530" s="1">
        <v>0</v>
      </c>
      <c r="P530" s="1">
        <v>0</v>
      </c>
      <c r="Q530" s="1">
        <v>0</v>
      </c>
    </row>
    <row r="531" spans="1:17" x14ac:dyDescent="0.2">
      <c r="A531" t="s">
        <v>569</v>
      </c>
      <c r="B531" t="s">
        <v>55</v>
      </c>
      <c r="C531">
        <v>63</v>
      </c>
      <c r="D531">
        <v>1.0980000000000001</v>
      </c>
      <c r="E531">
        <v>8.4</v>
      </c>
      <c r="F531">
        <v>3.2210000000000001</v>
      </c>
      <c r="G531">
        <v>1.0009999999999999</v>
      </c>
      <c r="H531">
        <v>0.11700000000000001</v>
      </c>
      <c r="J531">
        <v>3.9E-2</v>
      </c>
      <c r="K531">
        <v>2.4400000000000002E-2</v>
      </c>
      <c r="L531">
        <v>21.992999999999999</v>
      </c>
      <c r="M531">
        <v>64.867999999999995</v>
      </c>
      <c r="N531" s="1">
        <v>4260000</v>
      </c>
      <c r="O531" s="1">
        <v>43100</v>
      </c>
      <c r="P531" s="1">
        <v>0</v>
      </c>
      <c r="Q531" s="1">
        <v>0</v>
      </c>
    </row>
    <row r="532" spans="1:17" x14ac:dyDescent="0.2">
      <c r="A532" t="s">
        <v>570</v>
      </c>
      <c r="B532" t="s">
        <v>57</v>
      </c>
      <c r="C532">
        <v>41</v>
      </c>
      <c r="D532">
        <v>1.115</v>
      </c>
      <c r="E532">
        <v>8.5</v>
      </c>
      <c r="F532">
        <v>7.0869999999999997</v>
      </c>
      <c r="G532">
        <v>1.032</v>
      </c>
      <c r="H532">
        <v>0.12</v>
      </c>
      <c r="J532">
        <v>4.8000000000000001E-2</v>
      </c>
      <c r="K532">
        <v>2.3699999999999999E-2</v>
      </c>
      <c r="L532">
        <v>23.666</v>
      </c>
      <c r="M532">
        <v>63.292000000000002</v>
      </c>
      <c r="N532" s="1">
        <v>5070000</v>
      </c>
      <c r="O532" s="1">
        <v>46700</v>
      </c>
      <c r="P532" s="1">
        <v>0</v>
      </c>
      <c r="Q532" s="1">
        <v>0</v>
      </c>
    </row>
    <row r="533" spans="1:17" x14ac:dyDescent="0.2">
      <c r="A533" t="s">
        <v>571</v>
      </c>
      <c r="B533" t="s">
        <v>59</v>
      </c>
      <c r="C533">
        <v>0</v>
      </c>
      <c r="D533">
        <v>0.82499999999999996</v>
      </c>
      <c r="E533">
        <v>8.3000000000000007</v>
      </c>
      <c r="F533">
        <v>5.657</v>
      </c>
      <c r="G533">
        <v>1.145</v>
      </c>
      <c r="H533">
        <v>2.9000000000000001E-2</v>
      </c>
      <c r="J533">
        <v>4.3999999999999997E-2</v>
      </c>
      <c r="K533">
        <v>2.8999999999999998E-3</v>
      </c>
      <c r="L533">
        <v>24.384</v>
      </c>
      <c r="M533">
        <v>14.696</v>
      </c>
      <c r="N533" s="1">
        <v>12500000</v>
      </c>
      <c r="O533" s="1">
        <v>35700</v>
      </c>
      <c r="P533" s="1">
        <v>0</v>
      </c>
      <c r="Q533" s="1">
        <v>0</v>
      </c>
    </row>
    <row r="534" spans="1:17" x14ac:dyDescent="0.2">
      <c r="A534" t="s">
        <v>572</v>
      </c>
      <c r="B534" t="s">
        <v>61</v>
      </c>
      <c r="C534">
        <v>400</v>
      </c>
      <c r="D534">
        <v>2.2429999999999999</v>
      </c>
      <c r="E534">
        <v>8.9</v>
      </c>
      <c r="F534">
        <v>6.0049999999999999</v>
      </c>
      <c r="G534">
        <v>1.147</v>
      </c>
      <c r="H534">
        <v>-6.9000000000000006E-2</v>
      </c>
      <c r="J534">
        <v>0.09</v>
      </c>
      <c r="K534">
        <v>1.7399999999999999E-2</v>
      </c>
      <c r="L534">
        <v>12.79</v>
      </c>
      <c r="M534">
        <v>10.564</v>
      </c>
      <c r="N534" s="1">
        <v>0</v>
      </c>
      <c r="O534" s="1">
        <v>0</v>
      </c>
      <c r="P534" s="1">
        <v>0</v>
      </c>
      <c r="Q534" s="1">
        <v>0</v>
      </c>
    </row>
    <row r="535" spans="1:17" x14ac:dyDescent="0.2">
      <c r="A535" t="s">
        <v>573</v>
      </c>
      <c r="B535" t="s">
        <v>63</v>
      </c>
      <c r="C535">
        <v>20</v>
      </c>
      <c r="D535">
        <v>0.80500000000000005</v>
      </c>
      <c r="E535">
        <v>7.53</v>
      </c>
      <c r="F535">
        <v>7.8</v>
      </c>
      <c r="G535">
        <v>1.0580000000000001</v>
      </c>
      <c r="H535">
        <v>9.2999999999999999E-2</v>
      </c>
      <c r="J535">
        <v>3.6999999999999998E-2</v>
      </c>
      <c r="K535">
        <v>5.8999999999999999E-3</v>
      </c>
      <c r="L535">
        <v>6.1710000000000003</v>
      </c>
      <c r="M535">
        <v>7.1349999999999998</v>
      </c>
      <c r="N535" s="1">
        <v>270000</v>
      </c>
      <c r="O535" s="1">
        <v>0</v>
      </c>
      <c r="P535" s="1">
        <v>0</v>
      </c>
      <c r="Q535" s="1">
        <v>0</v>
      </c>
    </row>
    <row r="536" spans="1:17" x14ac:dyDescent="0.2">
      <c r="A536" t="s">
        <v>574</v>
      </c>
      <c r="B536" t="s">
        <v>65</v>
      </c>
      <c r="C536">
        <v>41</v>
      </c>
      <c r="D536">
        <v>0.93799999999999994</v>
      </c>
      <c r="E536">
        <v>8.4</v>
      </c>
      <c r="F536">
        <v>4.3760000000000003</v>
      </c>
      <c r="G536">
        <v>0.995</v>
      </c>
      <c r="H536">
        <v>0.16400000000000001</v>
      </c>
      <c r="J536">
        <v>0.318</v>
      </c>
      <c r="K536">
        <v>0.1089</v>
      </c>
      <c r="L536">
        <v>14.115</v>
      </c>
      <c r="M536">
        <v>15.536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2">
      <c r="A537" t="s">
        <v>575</v>
      </c>
      <c r="B537" t="s">
        <v>67</v>
      </c>
      <c r="C537">
        <v>110</v>
      </c>
      <c r="D537">
        <v>0.79300000000000004</v>
      </c>
      <c r="E537">
        <v>8.5</v>
      </c>
      <c r="F537">
        <v>3.3149999999999999</v>
      </c>
      <c r="G537">
        <v>1.036</v>
      </c>
      <c r="H537">
        <v>0.107</v>
      </c>
      <c r="J537">
        <v>0.82799999999999996</v>
      </c>
      <c r="K537">
        <v>6.7100000000000007E-2</v>
      </c>
      <c r="L537">
        <v>7.9290000000000003</v>
      </c>
      <c r="M537">
        <v>9.1289999999999996</v>
      </c>
      <c r="N537" s="1">
        <v>0</v>
      </c>
      <c r="O537" s="1">
        <v>0</v>
      </c>
      <c r="P537" s="1">
        <v>0</v>
      </c>
      <c r="Q537" s="1">
        <v>0</v>
      </c>
    </row>
    <row r="538" spans="1:17" x14ac:dyDescent="0.2">
      <c r="A538" t="s">
        <v>576</v>
      </c>
      <c r="B538" t="s">
        <v>69</v>
      </c>
      <c r="C538">
        <v>0</v>
      </c>
      <c r="D538">
        <v>0.442</v>
      </c>
      <c r="E538">
        <v>8.1999999999999993</v>
      </c>
      <c r="F538">
        <v>5.4039999999999999</v>
      </c>
      <c r="G538">
        <v>0.96299999999999997</v>
      </c>
      <c r="H538">
        <v>-3.0000000000000001E-3</v>
      </c>
      <c r="J538">
        <v>5.8000000000000003E-2</v>
      </c>
      <c r="K538">
        <v>1.06E-2</v>
      </c>
      <c r="L538">
        <v>24.23</v>
      </c>
      <c r="M538">
        <v>15.638999999999999</v>
      </c>
      <c r="N538" s="1">
        <v>10400000</v>
      </c>
      <c r="O538" s="1">
        <v>21200</v>
      </c>
      <c r="P538" s="1">
        <v>0</v>
      </c>
      <c r="Q538" s="1">
        <v>0</v>
      </c>
    </row>
    <row r="539" spans="1:17" x14ac:dyDescent="0.2">
      <c r="A539" t="s">
        <v>577</v>
      </c>
      <c r="B539" t="s">
        <v>71</v>
      </c>
      <c r="C539">
        <v>73</v>
      </c>
      <c r="D539">
        <v>5.9180000000000001</v>
      </c>
      <c r="E539">
        <v>8.6999999999999993</v>
      </c>
      <c r="F539">
        <v>4.5060000000000002</v>
      </c>
      <c r="G539">
        <v>1.0960000000000001</v>
      </c>
      <c r="H539">
        <v>0.14499999999999999</v>
      </c>
      <c r="J539">
        <v>0.04</v>
      </c>
      <c r="K539">
        <v>1.15E-2</v>
      </c>
      <c r="L539">
        <v>13.394</v>
      </c>
      <c r="M539">
        <v>11.161</v>
      </c>
      <c r="N539" s="1">
        <v>0</v>
      </c>
      <c r="O539" s="1">
        <v>0</v>
      </c>
      <c r="P539" s="1">
        <v>0</v>
      </c>
      <c r="Q539" s="1">
        <v>0</v>
      </c>
    </row>
    <row r="540" spans="1:17" x14ac:dyDescent="0.2">
      <c r="A540" t="s">
        <v>578</v>
      </c>
      <c r="B540" t="s">
        <v>73</v>
      </c>
      <c r="C540">
        <v>52</v>
      </c>
      <c r="D540">
        <v>38.96</v>
      </c>
      <c r="E540">
        <v>8.1999999999999993</v>
      </c>
      <c r="F540">
        <v>9.2550000000000008</v>
      </c>
      <c r="G540">
        <v>0.98499999999999999</v>
      </c>
      <c r="H540">
        <v>0.13900000000000001</v>
      </c>
      <c r="J540">
        <v>5.8999999999999997E-2</v>
      </c>
      <c r="K540">
        <v>9.5999999999999992E-3</v>
      </c>
      <c r="L540">
        <v>9.6</v>
      </c>
      <c r="M540">
        <v>8.9459999999999997</v>
      </c>
      <c r="N540" s="1">
        <v>8050000</v>
      </c>
      <c r="O540" s="1">
        <v>484000</v>
      </c>
      <c r="P540" s="1">
        <v>0</v>
      </c>
      <c r="Q54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E5D3-2B40-3E46-82CB-D52B48B26881}">
  <dimension ref="A1:V540"/>
  <sheetViews>
    <sheetView workbookViewId="0">
      <selection activeCell="B1" sqref="B1:P540"/>
    </sheetView>
  </sheetViews>
  <sheetFormatPr baseColWidth="10" defaultRowHeight="16" x14ac:dyDescent="0.2"/>
  <cols>
    <col min="13" max="13" width="8.6640625" bestFit="1" customWidth="1"/>
    <col min="18" max="18" width="29.5" bestFit="1" customWidth="1"/>
    <col min="19" max="19" width="41.5" bestFit="1" customWidth="1"/>
  </cols>
  <sheetData>
    <row r="1" spans="1:22" x14ac:dyDescent="0.2">
      <c r="A1" t="s">
        <v>581</v>
      </c>
      <c r="B1" t="s">
        <v>590</v>
      </c>
      <c r="C1" t="s">
        <v>580</v>
      </c>
      <c r="D1" t="s">
        <v>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  <c r="M1" t="s">
        <v>1131</v>
      </c>
      <c r="N1" t="s">
        <v>1132</v>
      </c>
      <c r="O1" t="s">
        <v>1133</v>
      </c>
      <c r="P1" t="s">
        <v>1134</v>
      </c>
      <c r="Q1" t="s">
        <v>579</v>
      </c>
      <c r="R1" t="s">
        <v>0</v>
      </c>
      <c r="S1" t="s">
        <v>591</v>
      </c>
    </row>
    <row r="2" spans="1:22" x14ac:dyDescent="0.2">
      <c r="A2">
        <v>0.63</v>
      </c>
      <c r="B2">
        <v>1</v>
      </c>
      <c r="C2">
        <v>7300</v>
      </c>
      <c r="D2">
        <v>8.1</v>
      </c>
      <c r="E2">
        <v>5.8479999999999999</v>
      </c>
      <c r="F2">
        <v>1.609</v>
      </c>
      <c r="G2">
        <v>0.66</v>
      </c>
      <c r="H2">
        <v>2.4E-2</v>
      </c>
      <c r="I2">
        <v>1.7999999999999999E-2</v>
      </c>
      <c r="K2">
        <v>18.760000000000002</v>
      </c>
      <c r="L2">
        <v>21.602</v>
      </c>
      <c r="M2" s="1">
        <v>147000</v>
      </c>
      <c r="N2" s="1">
        <v>0</v>
      </c>
      <c r="O2" s="1">
        <v>0</v>
      </c>
      <c r="P2" s="1">
        <v>0</v>
      </c>
      <c r="Q2" t="s">
        <v>2</v>
      </c>
      <c r="R2" t="s">
        <v>3</v>
      </c>
      <c r="S2" t="str">
        <f>R2&amp;"_"&amp;Q2</f>
        <v>Backbone Beach_1-21280001</v>
      </c>
    </row>
    <row r="3" spans="1:22" x14ac:dyDescent="0.2">
      <c r="A3">
        <v>0.40200000000000002</v>
      </c>
      <c r="B3">
        <v>1</v>
      </c>
      <c r="C3">
        <v>4400</v>
      </c>
      <c r="D3">
        <v>8.5</v>
      </c>
      <c r="E3">
        <v>2.7690000000000001</v>
      </c>
      <c r="F3">
        <v>1.2430000000000001</v>
      </c>
      <c r="G3">
        <v>0.495</v>
      </c>
      <c r="H3">
        <v>0.02</v>
      </c>
      <c r="I3">
        <v>4.8710000000000004</v>
      </c>
      <c r="K3">
        <v>17.091000000000001</v>
      </c>
      <c r="L3">
        <v>16.614000000000001</v>
      </c>
      <c r="M3" s="1">
        <v>3340000</v>
      </c>
      <c r="N3" s="1">
        <v>0</v>
      </c>
      <c r="O3" s="1">
        <v>0</v>
      </c>
      <c r="P3" s="1">
        <v>0</v>
      </c>
      <c r="Q3" t="s">
        <v>4</v>
      </c>
      <c r="R3" t="s">
        <v>5</v>
      </c>
      <c r="S3" t="str">
        <f t="shared" ref="S3:S66" si="0">R3&amp;"_"&amp;Q3</f>
        <v>Beed’s Lake Beach_1-21350001</v>
      </c>
    </row>
    <row r="4" spans="1:22" x14ac:dyDescent="0.2">
      <c r="A4">
        <v>0.73</v>
      </c>
      <c r="B4">
        <v>1</v>
      </c>
      <c r="C4">
        <v>0</v>
      </c>
      <c r="D4">
        <v>8.6999999999999993</v>
      </c>
      <c r="E4">
        <v>4.4580000000000002</v>
      </c>
      <c r="F4">
        <v>1.339</v>
      </c>
      <c r="G4">
        <v>0.46700000000000003</v>
      </c>
      <c r="H4">
        <v>1.7000000000000001E-2</v>
      </c>
      <c r="I4">
        <v>5.0880000000000001</v>
      </c>
      <c r="J4">
        <v>3.3099999999999997E-2</v>
      </c>
      <c r="K4">
        <v>24.742999999999999</v>
      </c>
      <c r="L4">
        <v>13.765000000000001</v>
      </c>
      <c r="M4" s="1">
        <v>11200000</v>
      </c>
      <c r="N4" s="1">
        <v>0</v>
      </c>
      <c r="O4" s="1">
        <v>0</v>
      </c>
      <c r="P4" s="1">
        <v>0</v>
      </c>
      <c r="Q4" t="s">
        <v>6</v>
      </c>
      <c r="R4" t="s">
        <v>7</v>
      </c>
      <c r="S4" t="str">
        <f t="shared" si="0"/>
        <v>Big Creek Beach_1-21770001</v>
      </c>
      <c r="V4">
        <f>COUNTIF(B2:B540, 1)</f>
        <v>384</v>
      </c>
    </row>
    <row r="5" spans="1:22" x14ac:dyDescent="0.2">
      <c r="A5">
        <v>0.46500000000000002</v>
      </c>
      <c r="B5">
        <v>1</v>
      </c>
      <c r="C5">
        <v>75</v>
      </c>
      <c r="D5">
        <v>8</v>
      </c>
      <c r="E5">
        <v>6.1719999999999997</v>
      </c>
      <c r="F5">
        <v>1.266</v>
      </c>
      <c r="G5">
        <v>0.56499999999999995</v>
      </c>
      <c r="H5">
        <v>6.5000000000000002E-2</v>
      </c>
      <c r="I5">
        <v>0.44500000000000001</v>
      </c>
      <c r="J5">
        <v>-7.4700000000000003E-2</v>
      </c>
      <c r="K5">
        <v>25.221</v>
      </c>
      <c r="L5">
        <v>21.103999999999999</v>
      </c>
      <c r="M5" s="1">
        <v>1040000</v>
      </c>
      <c r="N5" s="1">
        <v>2000</v>
      </c>
      <c r="O5" s="1">
        <v>0</v>
      </c>
      <c r="P5" s="1">
        <v>0</v>
      </c>
      <c r="Q5" t="s">
        <v>8</v>
      </c>
      <c r="R5" t="s">
        <v>9</v>
      </c>
      <c r="S5" t="str">
        <f t="shared" si="0"/>
        <v>Black Hawk Beach_1-21810002</v>
      </c>
      <c r="V5">
        <f>COUNTIF(B2:B540,2)</f>
        <v>155</v>
      </c>
    </row>
    <row r="6" spans="1:22" x14ac:dyDescent="0.2">
      <c r="A6">
        <v>0.47199999999999998</v>
      </c>
      <c r="B6">
        <v>1</v>
      </c>
      <c r="C6">
        <v>0</v>
      </c>
      <c r="D6">
        <v>8.1</v>
      </c>
      <c r="E6">
        <v>4.0869999999999997</v>
      </c>
      <c r="F6">
        <v>1.33</v>
      </c>
      <c r="G6">
        <v>0.49099999999999999</v>
      </c>
      <c r="H6">
        <v>6.5000000000000002E-2</v>
      </c>
      <c r="I6">
        <v>8.9849999999999994</v>
      </c>
      <c r="J6">
        <v>-4.19E-2</v>
      </c>
      <c r="K6">
        <v>23.731999999999999</v>
      </c>
      <c r="L6">
        <v>19.928999999999998</v>
      </c>
      <c r="M6" s="1">
        <v>369000</v>
      </c>
      <c r="N6" s="1">
        <v>0</v>
      </c>
      <c r="O6" s="1">
        <v>0</v>
      </c>
      <c r="P6" s="1">
        <v>0</v>
      </c>
      <c r="Q6" t="s">
        <v>10</v>
      </c>
      <c r="R6" t="s">
        <v>11</v>
      </c>
      <c r="S6" t="str">
        <f t="shared" si="0"/>
        <v>Brushy Creek Beach_1-21940001</v>
      </c>
    </row>
    <row r="7" spans="1:22" x14ac:dyDescent="0.2">
      <c r="A7">
        <v>1.163</v>
      </c>
      <c r="B7">
        <v>2</v>
      </c>
      <c r="C7">
        <v>400</v>
      </c>
      <c r="D7">
        <v>8.6999999999999993</v>
      </c>
      <c r="E7">
        <v>6.4880000000000004</v>
      </c>
      <c r="F7">
        <v>1.2170000000000001</v>
      </c>
      <c r="G7">
        <v>0.46800000000000003</v>
      </c>
      <c r="H7">
        <v>0.03</v>
      </c>
      <c r="I7">
        <v>4.2000000000000003E-2</v>
      </c>
      <c r="K7">
        <v>14.666</v>
      </c>
      <c r="L7">
        <v>9.6379999999999999</v>
      </c>
      <c r="M7" s="1">
        <v>614000</v>
      </c>
      <c r="N7" s="1">
        <v>4650</v>
      </c>
      <c r="O7" s="1">
        <v>0</v>
      </c>
      <c r="P7" s="1">
        <v>0</v>
      </c>
      <c r="Q7" t="s">
        <v>12</v>
      </c>
      <c r="R7" t="s">
        <v>13</v>
      </c>
      <c r="S7" t="str">
        <f t="shared" si="0"/>
        <v>Clear Lake Beach_1-21170001</v>
      </c>
    </row>
    <row r="8" spans="1:22" x14ac:dyDescent="0.2">
      <c r="A8">
        <v>0.55800000000000005</v>
      </c>
      <c r="B8">
        <v>1</v>
      </c>
      <c r="C8">
        <v>120</v>
      </c>
      <c r="D8">
        <v>8</v>
      </c>
      <c r="E8">
        <v>5.5110000000000001</v>
      </c>
      <c r="F8">
        <v>1.238</v>
      </c>
      <c r="G8">
        <v>0.502</v>
      </c>
      <c r="H8">
        <v>4.7E-2</v>
      </c>
      <c r="I8">
        <v>0.83199999999999996</v>
      </c>
      <c r="K8">
        <v>18.797000000000001</v>
      </c>
      <c r="L8">
        <v>21.358000000000001</v>
      </c>
      <c r="M8" s="1">
        <v>782000</v>
      </c>
      <c r="N8" s="1">
        <v>2230</v>
      </c>
      <c r="O8" s="1">
        <v>0</v>
      </c>
      <c r="P8" s="1">
        <v>0</v>
      </c>
      <c r="Q8" t="s">
        <v>14</v>
      </c>
      <c r="R8" t="s">
        <v>15</v>
      </c>
      <c r="S8" t="str">
        <f t="shared" si="0"/>
        <v>Crandall’s Beach_1-21300005</v>
      </c>
    </row>
    <row r="9" spans="1:22" x14ac:dyDescent="0.2">
      <c r="A9">
        <v>0.872</v>
      </c>
      <c r="B9">
        <v>1</v>
      </c>
      <c r="C9">
        <v>110</v>
      </c>
      <c r="D9">
        <v>8.1</v>
      </c>
      <c r="E9">
        <v>8.0489999999999995</v>
      </c>
      <c r="F9">
        <v>1.593</v>
      </c>
      <c r="G9">
        <v>0.504</v>
      </c>
      <c r="H9">
        <v>0.14399999999999999</v>
      </c>
      <c r="I9">
        <v>0.46400000000000002</v>
      </c>
      <c r="J9">
        <v>-6.5799999999999997E-2</v>
      </c>
      <c r="K9">
        <v>24.853000000000002</v>
      </c>
      <c r="L9">
        <v>21.128</v>
      </c>
      <c r="M9" s="1">
        <v>1060000</v>
      </c>
      <c r="N9" s="1">
        <v>50500</v>
      </c>
      <c r="O9" s="1">
        <v>0</v>
      </c>
      <c r="P9" s="1">
        <v>0</v>
      </c>
      <c r="Q9" t="s">
        <v>16</v>
      </c>
      <c r="R9" t="s">
        <v>17</v>
      </c>
      <c r="S9" t="str">
        <f t="shared" si="0"/>
        <v>Denison Beach_1-21810001</v>
      </c>
    </row>
    <row r="10" spans="1:22" x14ac:dyDescent="0.2">
      <c r="A10">
        <v>0.13300000000000001</v>
      </c>
      <c r="B10">
        <v>1</v>
      </c>
      <c r="C10">
        <v>31</v>
      </c>
      <c r="D10">
        <v>8.1999999999999993</v>
      </c>
      <c r="E10">
        <v>4.7830000000000004</v>
      </c>
      <c r="F10">
        <v>1.2130000000000001</v>
      </c>
      <c r="G10">
        <v>0.59599999999999997</v>
      </c>
      <c r="H10">
        <v>7.0000000000000001E-3</v>
      </c>
      <c r="I10">
        <v>0.83399999999999996</v>
      </c>
      <c r="K10">
        <v>14.204000000000001</v>
      </c>
      <c r="L10">
        <v>9.1980000000000004</v>
      </c>
      <c r="M10" s="1">
        <v>1100000</v>
      </c>
      <c r="N10" s="1">
        <v>665</v>
      </c>
      <c r="O10" s="1">
        <v>0</v>
      </c>
      <c r="P10" s="1">
        <v>0</v>
      </c>
      <c r="Q10" t="s">
        <v>18</v>
      </c>
      <c r="R10" t="s">
        <v>19</v>
      </c>
      <c r="S10" t="str">
        <f t="shared" si="0"/>
        <v>Emerson Bay Beach_1-21300004</v>
      </c>
    </row>
    <row r="11" spans="1:22" x14ac:dyDescent="0.2">
      <c r="A11">
        <v>0.313</v>
      </c>
      <c r="B11">
        <v>1</v>
      </c>
      <c r="C11">
        <v>52</v>
      </c>
      <c r="D11">
        <v>8.3000000000000007</v>
      </c>
      <c r="E11">
        <v>6.3540000000000001</v>
      </c>
      <c r="F11">
        <v>1.353</v>
      </c>
      <c r="G11">
        <v>0.58699999999999997</v>
      </c>
      <c r="H11">
        <v>0.158</v>
      </c>
      <c r="I11">
        <v>3.6999999999999998E-2</v>
      </c>
      <c r="J11">
        <v>-0.10580000000000001</v>
      </c>
      <c r="K11">
        <v>55.853000000000002</v>
      </c>
      <c r="L11">
        <v>19.581</v>
      </c>
      <c r="M11" s="1">
        <v>606000</v>
      </c>
      <c r="N11" s="1">
        <v>8360</v>
      </c>
      <c r="O11" s="1">
        <v>0</v>
      </c>
      <c r="P11" s="1">
        <v>0</v>
      </c>
      <c r="Q11" t="s">
        <v>20</v>
      </c>
      <c r="R11" t="s">
        <v>21</v>
      </c>
      <c r="S11" t="str">
        <f t="shared" si="0"/>
        <v>George Wyth Beach_1-21070001</v>
      </c>
    </row>
    <row r="12" spans="1:22" x14ac:dyDescent="0.2">
      <c r="A12">
        <v>65.569999999999993</v>
      </c>
      <c r="B12">
        <v>2</v>
      </c>
      <c r="C12">
        <v>20</v>
      </c>
      <c r="D12">
        <v>8.4</v>
      </c>
      <c r="E12">
        <v>7.5449999999999999</v>
      </c>
      <c r="F12">
        <v>1.399</v>
      </c>
      <c r="G12">
        <v>0.61299999999999999</v>
      </c>
      <c r="H12">
        <v>-4.4999999999999998E-2</v>
      </c>
      <c r="I12">
        <v>6.2E-2</v>
      </c>
      <c r="J12">
        <v>-0.10349999999999999</v>
      </c>
      <c r="K12">
        <v>9.3339999999999996</v>
      </c>
      <c r="L12">
        <v>8.5060000000000002</v>
      </c>
      <c r="M12" s="1">
        <v>1200000</v>
      </c>
      <c r="N12" s="1">
        <v>21500</v>
      </c>
      <c r="O12" s="1">
        <v>0</v>
      </c>
      <c r="P12" s="1">
        <v>0</v>
      </c>
      <c r="Q12" t="s">
        <v>22</v>
      </c>
      <c r="R12" t="s">
        <v>23</v>
      </c>
      <c r="S12" t="str">
        <f t="shared" si="0"/>
        <v>Green Valley Beach_1-21880001</v>
      </c>
    </row>
    <row r="13" spans="1:22" x14ac:dyDescent="0.2">
      <c r="A13">
        <v>0.157</v>
      </c>
      <c r="B13">
        <v>1</v>
      </c>
      <c r="C13">
        <v>10</v>
      </c>
      <c r="D13">
        <v>8.1999999999999993</v>
      </c>
      <c r="E13">
        <v>1.28</v>
      </c>
      <c r="F13">
        <v>1.202</v>
      </c>
      <c r="G13">
        <v>0.53500000000000003</v>
      </c>
      <c r="H13">
        <v>0.16600000000000001</v>
      </c>
      <c r="I13">
        <v>13.414</v>
      </c>
      <c r="K13">
        <v>24.748000000000001</v>
      </c>
      <c r="L13">
        <v>17.481999999999999</v>
      </c>
      <c r="M13" s="1">
        <v>576000</v>
      </c>
      <c r="N13" s="1">
        <v>0</v>
      </c>
      <c r="O13" s="1">
        <v>0</v>
      </c>
      <c r="P13" s="1">
        <v>0</v>
      </c>
      <c r="Q13" t="s">
        <v>24</v>
      </c>
      <c r="R13" t="s">
        <v>25</v>
      </c>
      <c r="S13" t="str">
        <f t="shared" si="0"/>
        <v>Gull Point Beach_1-21300001</v>
      </c>
    </row>
    <row r="14" spans="1:22" x14ac:dyDescent="0.2">
      <c r="A14">
        <v>0.6</v>
      </c>
      <c r="B14">
        <v>1</v>
      </c>
      <c r="C14">
        <v>52</v>
      </c>
      <c r="D14">
        <v>8.3000000000000007</v>
      </c>
      <c r="E14">
        <v>4.9539999999999997</v>
      </c>
      <c r="F14">
        <v>1.25</v>
      </c>
      <c r="G14">
        <v>0.49</v>
      </c>
      <c r="H14">
        <v>1.6E-2</v>
      </c>
      <c r="I14">
        <v>8.0000000000000002E-3</v>
      </c>
      <c r="K14">
        <v>9.7780000000000005</v>
      </c>
      <c r="L14">
        <v>18.751999999999999</v>
      </c>
      <c r="M14" s="1">
        <v>1580000</v>
      </c>
      <c r="N14" s="1">
        <v>1800</v>
      </c>
      <c r="O14" s="1">
        <v>0</v>
      </c>
      <c r="P14" s="1">
        <v>0</v>
      </c>
      <c r="Q14" t="s">
        <v>26</v>
      </c>
      <c r="R14" t="s">
        <v>27</v>
      </c>
      <c r="S14" t="str">
        <f t="shared" si="0"/>
        <v>Honey Creek Resort Beach_1-21040001</v>
      </c>
    </row>
    <row r="15" spans="1:22" x14ac:dyDescent="0.2">
      <c r="A15">
        <v>0.29699999999999999</v>
      </c>
      <c r="B15">
        <v>1</v>
      </c>
      <c r="C15">
        <v>52</v>
      </c>
      <c r="D15">
        <v>8.8000000000000007</v>
      </c>
      <c r="E15">
        <v>7.8</v>
      </c>
      <c r="F15">
        <v>1.2290000000000001</v>
      </c>
      <c r="G15">
        <v>0.47599999999999998</v>
      </c>
      <c r="H15">
        <v>-1.2E-2</v>
      </c>
      <c r="I15">
        <v>1.9119999999999999</v>
      </c>
      <c r="K15">
        <v>2.5590000000000002</v>
      </c>
      <c r="L15">
        <v>8.6760000000000002</v>
      </c>
      <c r="M15" s="1">
        <v>369000</v>
      </c>
      <c r="N15" s="1">
        <v>0</v>
      </c>
      <c r="O15" s="1">
        <v>0</v>
      </c>
      <c r="P15" s="1">
        <v>0</v>
      </c>
      <c r="Q15" t="s">
        <v>28</v>
      </c>
      <c r="R15" t="s">
        <v>29</v>
      </c>
      <c r="S15" t="str">
        <f t="shared" si="0"/>
        <v>Lacey-Keosauqua Beach_1-21890001</v>
      </c>
    </row>
    <row r="16" spans="1:22" x14ac:dyDescent="0.2">
      <c r="A16">
        <v>0.21299999999999999</v>
      </c>
      <c r="B16">
        <v>1</v>
      </c>
      <c r="C16">
        <v>31</v>
      </c>
      <c r="D16">
        <v>8.3000000000000007</v>
      </c>
      <c r="E16">
        <v>4.8360000000000003</v>
      </c>
      <c r="F16">
        <v>1.347</v>
      </c>
      <c r="G16">
        <v>0.45500000000000002</v>
      </c>
      <c r="H16">
        <v>2E-3</v>
      </c>
      <c r="I16">
        <v>0.185</v>
      </c>
      <c r="J16">
        <v>-4.4600000000000001E-2</v>
      </c>
      <c r="K16">
        <v>10.035</v>
      </c>
      <c r="L16">
        <v>8.8770000000000007</v>
      </c>
      <c r="M16" s="1">
        <v>519000</v>
      </c>
      <c r="N16" s="1">
        <v>0</v>
      </c>
      <c r="O16" s="1">
        <v>0</v>
      </c>
      <c r="P16" s="1">
        <v>0</v>
      </c>
      <c r="Q16" t="s">
        <v>30</v>
      </c>
      <c r="R16" t="s">
        <v>31</v>
      </c>
      <c r="S16" t="str">
        <f t="shared" si="0"/>
        <v>Lake Ahquabi Beach_1-21910001</v>
      </c>
    </row>
    <row r="17" spans="1:19" x14ac:dyDescent="0.2">
      <c r="A17">
        <v>0.34300000000000003</v>
      </c>
      <c r="B17">
        <v>1</v>
      </c>
      <c r="C17">
        <v>0</v>
      </c>
      <c r="E17">
        <v>5.8739999999999997</v>
      </c>
      <c r="F17">
        <v>1.31</v>
      </c>
      <c r="G17">
        <v>0.51900000000000002</v>
      </c>
      <c r="H17">
        <v>6.0000000000000001E-3</v>
      </c>
      <c r="I17">
        <v>1.9E-2</v>
      </c>
      <c r="J17">
        <v>-0.10630000000000001</v>
      </c>
      <c r="K17">
        <v>11.131</v>
      </c>
      <c r="L17">
        <v>6.4550000000000001</v>
      </c>
      <c r="M17" s="1">
        <v>654000</v>
      </c>
      <c r="N17" s="1">
        <v>645</v>
      </c>
      <c r="O17" s="1">
        <v>0</v>
      </c>
      <c r="P17" s="1">
        <v>0</v>
      </c>
      <c r="Q17" t="s">
        <v>32</v>
      </c>
      <c r="R17" t="s">
        <v>33</v>
      </c>
      <c r="S17" t="str">
        <f t="shared" si="0"/>
        <v>Lake Anita Beach_1-21150001</v>
      </c>
    </row>
    <row r="18" spans="1:19" x14ac:dyDescent="0.2">
      <c r="A18">
        <v>1.385</v>
      </c>
      <c r="B18">
        <v>2</v>
      </c>
      <c r="C18">
        <v>52</v>
      </c>
      <c r="D18">
        <v>8.6</v>
      </c>
      <c r="E18">
        <v>8.2560000000000002</v>
      </c>
      <c r="F18">
        <v>1.1599999999999999</v>
      </c>
      <c r="G18">
        <v>0.47399999999999998</v>
      </c>
      <c r="H18">
        <v>0</v>
      </c>
      <c r="I18">
        <v>1.821</v>
      </c>
      <c r="K18">
        <v>20.408000000000001</v>
      </c>
      <c r="L18">
        <v>11.493</v>
      </c>
      <c r="M18" s="1">
        <v>2100000</v>
      </c>
      <c r="N18" s="1">
        <v>32300</v>
      </c>
      <c r="O18" s="1">
        <v>0</v>
      </c>
      <c r="P18" s="1">
        <v>0</v>
      </c>
      <c r="Q18" t="s">
        <v>34</v>
      </c>
      <c r="R18" t="s">
        <v>35</v>
      </c>
      <c r="S18" t="str">
        <f t="shared" si="0"/>
        <v>Lake Darling Beach_1-21920001</v>
      </c>
    </row>
    <row r="19" spans="1:19" x14ac:dyDescent="0.2">
      <c r="A19">
        <v>0.60199999999999998</v>
      </c>
      <c r="B19">
        <v>1</v>
      </c>
      <c r="C19">
        <v>110</v>
      </c>
      <c r="D19">
        <v>8.8000000000000007</v>
      </c>
      <c r="E19">
        <v>6.3360000000000003</v>
      </c>
      <c r="F19">
        <v>1.1879999999999999</v>
      </c>
      <c r="G19">
        <v>0.53</v>
      </c>
      <c r="H19">
        <v>2.1000000000000001E-2</v>
      </c>
      <c r="I19">
        <v>0.16200000000000001</v>
      </c>
      <c r="K19">
        <v>20.218</v>
      </c>
      <c r="L19">
        <v>22.608000000000001</v>
      </c>
      <c r="M19" s="1">
        <v>2010000</v>
      </c>
      <c r="N19" s="1">
        <v>2560</v>
      </c>
      <c r="O19" s="1">
        <v>0</v>
      </c>
      <c r="P19" s="1">
        <v>0</v>
      </c>
      <c r="Q19" t="s">
        <v>36</v>
      </c>
      <c r="R19" t="s">
        <v>37</v>
      </c>
      <c r="S19" t="str">
        <f t="shared" si="0"/>
        <v>Lake Keomah Beach_1-21620001</v>
      </c>
    </row>
    <row r="20" spans="1:19" x14ac:dyDescent="0.2">
      <c r="A20">
        <v>0.4</v>
      </c>
      <c r="B20">
        <v>1</v>
      </c>
      <c r="C20">
        <v>750</v>
      </c>
      <c r="D20">
        <v>8.8000000000000007</v>
      </c>
      <c r="E20">
        <v>6.327</v>
      </c>
      <c r="F20">
        <v>1.526</v>
      </c>
      <c r="G20">
        <v>0.57199999999999995</v>
      </c>
      <c r="H20">
        <v>0.161</v>
      </c>
      <c r="I20">
        <v>0.28799999999999998</v>
      </c>
      <c r="J20">
        <v>-8.2500000000000004E-2</v>
      </c>
      <c r="K20">
        <v>33.662999999999997</v>
      </c>
      <c r="L20">
        <v>12.648</v>
      </c>
      <c r="M20" s="1">
        <v>219000</v>
      </c>
      <c r="N20" s="1">
        <v>0</v>
      </c>
      <c r="O20" s="1">
        <v>0</v>
      </c>
      <c r="P20" s="1">
        <v>0</v>
      </c>
      <c r="Q20" t="s">
        <v>38</v>
      </c>
      <c r="R20" t="s">
        <v>39</v>
      </c>
      <c r="S20" t="str">
        <f t="shared" si="0"/>
        <v>Lake Macbride Beach_1-21520001</v>
      </c>
    </row>
    <row r="21" spans="1:19" x14ac:dyDescent="0.2">
      <c r="A21">
        <v>0.317</v>
      </c>
      <c r="B21">
        <v>1</v>
      </c>
      <c r="C21">
        <v>0</v>
      </c>
      <c r="D21">
        <v>8.1999999999999993</v>
      </c>
      <c r="E21">
        <v>5.8310000000000004</v>
      </c>
      <c r="F21">
        <v>1.2669999999999999</v>
      </c>
      <c r="G21">
        <v>0.61499999999999999</v>
      </c>
      <c r="H21">
        <v>0.189</v>
      </c>
      <c r="I21">
        <v>0.19800000000000001</v>
      </c>
      <c r="J21">
        <v>-8.9200000000000002E-2</v>
      </c>
      <c r="K21">
        <v>29.93</v>
      </c>
      <c r="L21">
        <v>22.477</v>
      </c>
      <c r="M21" s="1">
        <v>878000</v>
      </c>
      <c r="N21" s="1">
        <v>994</v>
      </c>
      <c r="O21" s="1">
        <v>0</v>
      </c>
      <c r="P21" s="1">
        <v>0</v>
      </c>
      <c r="Q21" t="s">
        <v>40</v>
      </c>
      <c r="R21" t="s">
        <v>41</v>
      </c>
      <c r="S21" t="str">
        <f t="shared" si="0"/>
        <v>Lake Manawa Beach_1-21780001</v>
      </c>
    </row>
    <row r="22" spans="1:19" x14ac:dyDescent="0.2">
      <c r="A22">
        <v>0.41799999999999998</v>
      </c>
      <c r="B22">
        <v>1</v>
      </c>
      <c r="C22">
        <v>86</v>
      </c>
      <c r="D22">
        <v>8.4</v>
      </c>
      <c r="E22">
        <v>10.25</v>
      </c>
      <c r="F22">
        <v>1.351</v>
      </c>
      <c r="G22">
        <v>0.59</v>
      </c>
      <c r="H22">
        <v>9.4E-2</v>
      </c>
      <c r="I22">
        <v>7.0000000000000007E-2</v>
      </c>
      <c r="J22">
        <v>1.23E-2</v>
      </c>
      <c r="K22">
        <v>8.0779999999999994</v>
      </c>
      <c r="L22">
        <v>9.8079999999999998</v>
      </c>
      <c r="M22" s="1">
        <v>529000</v>
      </c>
      <c r="N22" s="1">
        <v>1150</v>
      </c>
      <c r="O22" s="1">
        <v>0</v>
      </c>
      <c r="P22" s="1">
        <v>0</v>
      </c>
      <c r="Q22" t="s">
        <v>42</v>
      </c>
      <c r="R22" t="s">
        <v>43</v>
      </c>
      <c r="S22" t="str">
        <f t="shared" si="0"/>
        <v>Lake of Three Fires Beach_1-21870001</v>
      </c>
    </row>
    <row r="23" spans="1:19" x14ac:dyDescent="0.2">
      <c r="A23">
        <v>0.222</v>
      </c>
      <c r="B23">
        <v>1</v>
      </c>
      <c r="C23">
        <v>31</v>
      </c>
      <c r="D23">
        <v>8.4</v>
      </c>
      <c r="E23">
        <v>7.5659999999999998</v>
      </c>
      <c r="F23">
        <v>1.175</v>
      </c>
      <c r="G23">
        <v>0.46</v>
      </c>
      <c r="H23">
        <v>-3.0000000000000001E-3</v>
      </c>
      <c r="I23">
        <v>0.14399999999999999</v>
      </c>
      <c r="K23">
        <v>3.7389999999999999</v>
      </c>
      <c r="L23">
        <v>8.9860000000000007</v>
      </c>
      <c r="M23" s="1">
        <v>853000</v>
      </c>
      <c r="N23" s="1">
        <v>427</v>
      </c>
      <c r="O23" s="1">
        <v>0</v>
      </c>
      <c r="P23" s="1">
        <v>0</v>
      </c>
      <c r="Q23" t="s">
        <v>44</v>
      </c>
      <c r="R23" t="s">
        <v>45</v>
      </c>
      <c r="S23" t="str">
        <f t="shared" si="0"/>
        <v>Lake Wapello Beach_1-21260001</v>
      </c>
    </row>
    <row r="24" spans="1:19" x14ac:dyDescent="0.2">
      <c r="A24">
        <v>0.25700000000000001</v>
      </c>
      <c r="B24">
        <v>1</v>
      </c>
      <c r="C24">
        <v>300</v>
      </c>
      <c r="D24">
        <v>8.3000000000000007</v>
      </c>
      <c r="E24">
        <v>7.5730000000000004</v>
      </c>
      <c r="F24">
        <v>1.339</v>
      </c>
      <c r="G24">
        <v>0.50600000000000001</v>
      </c>
      <c r="H24">
        <v>3.3000000000000002E-2</v>
      </c>
      <c r="I24">
        <v>4.1000000000000002E-2</v>
      </c>
      <c r="J24">
        <v>-0.10059999999999999</v>
      </c>
      <c r="K24">
        <v>9.7289999999999992</v>
      </c>
      <c r="L24">
        <v>-33.494999999999997</v>
      </c>
      <c r="M24" s="1">
        <v>2000000</v>
      </c>
      <c r="N24" s="1">
        <v>347</v>
      </c>
      <c r="O24" s="1">
        <v>0</v>
      </c>
      <c r="P24" s="1">
        <v>0</v>
      </c>
      <c r="Q24" t="s">
        <v>46</v>
      </c>
      <c r="R24" t="s">
        <v>47</v>
      </c>
      <c r="S24" t="str">
        <f t="shared" si="0"/>
        <v>Lewis and Clark (Blue Lake) Beach_1-21670001</v>
      </c>
    </row>
    <row r="25" spans="1:19" x14ac:dyDescent="0.2">
      <c r="A25">
        <v>0.66</v>
      </c>
      <c r="B25">
        <v>1</v>
      </c>
      <c r="C25">
        <v>96</v>
      </c>
      <c r="D25">
        <v>8.4</v>
      </c>
      <c r="E25">
        <v>3.036</v>
      </c>
      <c r="F25">
        <v>1.2450000000000001</v>
      </c>
      <c r="G25">
        <v>0.58599999999999997</v>
      </c>
      <c r="H25">
        <v>4.9000000000000002E-2</v>
      </c>
      <c r="I25">
        <v>3.859</v>
      </c>
      <c r="K25">
        <v>14.101000000000001</v>
      </c>
      <c r="L25">
        <v>10.292999999999999</v>
      </c>
      <c r="M25" s="1">
        <v>1880000</v>
      </c>
      <c r="N25" s="1">
        <v>2050</v>
      </c>
      <c r="O25" s="1">
        <v>0</v>
      </c>
      <c r="P25" s="1">
        <v>0</v>
      </c>
      <c r="Q25" t="s">
        <v>48</v>
      </c>
      <c r="R25" t="s">
        <v>49</v>
      </c>
      <c r="S25" t="str">
        <f t="shared" si="0"/>
        <v>Lower Pine Lake Beach_1-21420001</v>
      </c>
    </row>
    <row r="26" spans="1:19" x14ac:dyDescent="0.2">
      <c r="A26">
        <v>1</v>
      </c>
      <c r="B26">
        <v>2</v>
      </c>
      <c r="C26">
        <v>20</v>
      </c>
      <c r="D26">
        <v>8.6999999999999993</v>
      </c>
      <c r="E26">
        <v>6.8280000000000003</v>
      </c>
      <c r="F26">
        <v>1.3280000000000001</v>
      </c>
      <c r="G26">
        <v>0.53600000000000003</v>
      </c>
      <c r="H26">
        <v>-8.0000000000000002E-3</v>
      </c>
      <c r="I26">
        <v>0.17100000000000001</v>
      </c>
      <c r="K26">
        <v>14.609</v>
      </c>
      <c r="L26">
        <v>10.443</v>
      </c>
      <c r="M26" s="1">
        <v>782000</v>
      </c>
      <c r="N26" s="1">
        <v>8770</v>
      </c>
      <c r="O26" s="1">
        <v>0</v>
      </c>
      <c r="P26" s="1">
        <v>0</v>
      </c>
      <c r="Q26" t="s">
        <v>50</v>
      </c>
      <c r="R26" t="s">
        <v>51</v>
      </c>
      <c r="S26" t="str">
        <f t="shared" si="0"/>
        <v>McIntosh Woods Beach_1-21170002</v>
      </c>
    </row>
    <row r="27" spans="1:19" x14ac:dyDescent="0.2">
      <c r="A27">
        <v>0.48299999999999998</v>
      </c>
      <c r="B27">
        <v>1</v>
      </c>
      <c r="C27">
        <v>75</v>
      </c>
      <c r="D27">
        <v>8.3000000000000007</v>
      </c>
      <c r="E27">
        <v>5.8840000000000003</v>
      </c>
      <c r="F27">
        <v>1.2450000000000001</v>
      </c>
      <c r="G27">
        <v>0.39500000000000002</v>
      </c>
      <c r="H27">
        <v>1.7000000000000001E-2</v>
      </c>
      <c r="I27">
        <v>1.101</v>
      </c>
      <c r="K27">
        <v>1.6879999999999999</v>
      </c>
      <c r="L27">
        <v>4.6369999999999996</v>
      </c>
      <c r="M27" s="1">
        <v>522000</v>
      </c>
      <c r="N27" s="1">
        <v>0</v>
      </c>
      <c r="O27" s="1">
        <v>0</v>
      </c>
      <c r="P27" s="1">
        <v>0</v>
      </c>
      <c r="Q27" t="s">
        <v>52</v>
      </c>
      <c r="R27" t="s">
        <v>53</v>
      </c>
      <c r="S27" t="str">
        <f t="shared" si="0"/>
        <v>Nine Eagles Beach_1-21270001</v>
      </c>
    </row>
    <row r="28" spans="1:19" x14ac:dyDescent="0.2">
      <c r="A28">
        <v>0.61</v>
      </c>
      <c r="B28">
        <v>1</v>
      </c>
      <c r="C28">
        <v>41</v>
      </c>
      <c r="D28">
        <v>8.4</v>
      </c>
      <c r="E28">
        <v>6.9109999999999996</v>
      </c>
      <c r="F28">
        <v>1.333</v>
      </c>
      <c r="G28">
        <v>0.68799999999999994</v>
      </c>
      <c r="H28">
        <v>0.17499999999999999</v>
      </c>
      <c r="I28">
        <v>0.121</v>
      </c>
      <c r="J28">
        <v>-9.4100000000000003E-2</v>
      </c>
      <c r="K28">
        <v>30.300999999999998</v>
      </c>
      <c r="L28">
        <v>-9.3960000000000008</v>
      </c>
      <c r="M28" s="1">
        <v>791000</v>
      </c>
      <c r="N28" s="1">
        <v>1620</v>
      </c>
      <c r="O28" s="1">
        <v>0</v>
      </c>
      <c r="P28" s="1">
        <v>0</v>
      </c>
      <c r="Q28" t="s">
        <v>54</v>
      </c>
      <c r="R28" t="s">
        <v>55</v>
      </c>
      <c r="S28" t="str">
        <f t="shared" si="0"/>
        <v>North Twin Lake East Beach _1-21130002</v>
      </c>
    </row>
    <row r="29" spans="1:19" x14ac:dyDescent="0.2">
      <c r="A29">
        <v>0.52</v>
      </c>
      <c r="B29">
        <v>1</v>
      </c>
      <c r="C29">
        <v>160</v>
      </c>
      <c r="D29">
        <v>8.4</v>
      </c>
      <c r="E29">
        <v>6.9180000000000001</v>
      </c>
      <c r="F29">
        <v>1.2509999999999999</v>
      </c>
      <c r="G29">
        <v>0.66300000000000003</v>
      </c>
      <c r="H29">
        <v>0.16700000000000001</v>
      </c>
      <c r="I29">
        <v>0.16400000000000001</v>
      </c>
      <c r="J29">
        <v>-9.5399999999999999E-2</v>
      </c>
      <c r="K29">
        <v>29.231000000000002</v>
      </c>
      <c r="L29">
        <v>-15.456</v>
      </c>
      <c r="M29" s="1">
        <v>771000</v>
      </c>
      <c r="N29" s="1">
        <v>7690</v>
      </c>
      <c r="O29" s="1">
        <v>0</v>
      </c>
      <c r="P29" s="1">
        <v>0</v>
      </c>
      <c r="Q29" t="s">
        <v>56</v>
      </c>
      <c r="R29" t="s">
        <v>57</v>
      </c>
      <c r="S29" t="str">
        <f t="shared" si="0"/>
        <v>North Twin Lake West Beach _1-21130001</v>
      </c>
    </row>
    <row r="30" spans="1:19" x14ac:dyDescent="0.2">
      <c r="A30">
        <v>0.65500000000000003</v>
      </c>
      <c r="B30">
        <v>1</v>
      </c>
      <c r="C30">
        <v>0</v>
      </c>
      <c r="D30">
        <v>8.1</v>
      </c>
      <c r="E30">
        <v>5.4349999999999996</v>
      </c>
      <c r="F30">
        <v>1.2609999999999999</v>
      </c>
      <c r="G30">
        <v>0.47599999999999998</v>
      </c>
      <c r="H30">
        <v>2E-3</v>
      </c>
      <c r="I30">
        <v>1.57</v>
      </c>
      <c r="K30">
        <v>25.422999999999998</v>
      </c>
      <c r="L30">
        <v>17.113</v>
      </c>
      <c r="M30" s="1">
        <v>1040000</v>
      </c>
      <c r="N30" s="1">
        <v>0</v>
      </c>
      <c r="O30" s="1">
        <v>0</v>
      </c>
      <c r="P30" s="1">
        <v>0</v>
      </c>
      <c r="Q30" t="s">
        <v>58</v>
      </c>
      <c r="R30" t="s">
        <v>59</v>
      </c>
      <c r="S30" t="str">
        <f t="shared" si="0"/>
        <v>Pike’s Point Beach_1-21300002</v>
      </c>
    </row>
    <row r="31" spans="1:19" x14ac:dyDescent="0.2">
      <c r="A31">
        <v>0.24</v>
      </c>
      <c r="B31">
        <v>1</v>
      </c>
      <c r="C31">
        <v>20</v>
      </c>
      <c r="D31">
        <v>8.4</v>
      </c>
      <c r="E31">
        <v>5.4649999999999999</v>
      </c>
      <c r="F31">
        <v>1.4319999999999999</v>
      </c>
      <c r="G31">
        <v>0.56100000000000005</v>
      </c>
      <c r="H31">
        <v>5.2999999999999999E-2</v>
      </c>
      <c r="I31">
        <v>0.20399999999999999</v>
      </c>
      <c r="J31">
        <v>-9.2999999999999999E-2</v>
      </c>
      <c r="K31">
        <v>14.801</v>
      </c>
      <c r="L31">
        <v>8.8989999999999991</v>
      </c>
      <c r="M31" s="1">
        <v>1090000</v>
      </c>
      <c r="N31" s="1">
        <v>4450</v>
      </c>
      <c r="O31" s="1">
        <v>0</v>
      </c>
      <c r="P31" s="1">
        <v>0</v>
      </c>
      <c r="Q31" t="s">
        <v>60</v>
      </c>
      <c r="R31" t="s">
        <v>61</v>
      </c>
      <c r="S31" t="str">
        <f t="shared" si="0"/>
        <v>Prairie Rose Beach_1-21830001</v>
      </c>
    </row>
    <row r="32" spans="1:19" x14ac:dyDescent="0.2">
      <c r="A32">
        <v>0.433</v>
      </c>
      <c r="B32">
        <v>1</v>
      </c>
      <c r="C32">
        <v>10</v>
      </c>
      <c r="D32">
        <v>7.9</v>
      </c>
      <c r="E32">
        <v>7.6420000000000003</v>
      </c>
      <c r="F32">
        <v>1.173</v>
      </c>
      <c r="G32">
        <v>0.44400000000000001</v>
      </c>
      <c r="H32">
        <v>1.2999999999999999E-2</v>
      </c>
      <c r="I32">
        <v>3.7999999999999999E-2</v>
      </c>
      <c r="K32">
        <v>5.7770000000000001</v>
      </c>
      <c r="L32">
        <v>7.3970000000000002</v>
      </c>
      <c r="M32" s="1">
        <v>1640000</v>
      </c>
      <c r="N32" s="1">
        <v>0</v>
      </c>
      <c r="O32" s="1">
        <v>0</v>
      </c>
      <c r="P32" s="1">
        <v>0</v>
      </c>
      <c r="Q32" t="s">
        <v>62</v>
      </c>
      <c r="R32" t="s">
        <v>63</v>
      </c>
      <c r="S32" t="str">
        <f t="shared" si="0"/>
        <v>Red Haw Beach_1-21590001</v>
      </c>
    </row>
    <row r="33" spans="1:19" x14ac:dyDescent="0.2">
      <c r="A33">
        <v>0.23499999999999999</v>
      </c>
      <c r="B33">
        <v>1</v>
      </c>
      <c r="C33">
        <v>30</v>
      </c>
      <c r="D33">
        <v>8.1999999999999993</v>
      </c>
      <c r="E33">
        <v>5.117</v>
      </c>
      <c r="F33">
        <v>1.224</v>
      </c>
      <c r="G33">
        <v>0.94299999999999995</v>
      </c>
      <c r="H33">
        <v>0.57899999999999996</v>
      </c>
      <c r="I33">
        <v>2.069</v>
      </c>
      <c r="K33">
        <v>15.368</v>
      </c>
      <c r="L33">
        <v>14.456</v>
      </c>
      <c r="M33" s="1">
        <v>1620000</v>
      </c>
      <c r="N33" s="1">
        <v>0</v>
      </c>
      <c r="O33" s="1">
        <v>0</v>
      </c>
      <c r="P33" s="1">
        <v>0</v>
      </c>
      <c r="Q33" t="s">
        <v>64</v>
      </c>
      <c r="R33" t="s">
        <v>65</v>
      </c>
      <c r="S33" t="str">
        <f t="shared" si="0"/>
        <v>Rock Creek Beach_1-21500001</v>
      </c>
    </row>
    <row r="34" spans="1:19" x14ac:dyDescent="0.2">
      <c r="A34">
        <v>0.02</v>
      </c>
      <c r="B34">
        <v>1</v>
      </c>
      <c r="C34">
        <v>41</v>
      </c>
      <c r="D34">
        <v>8.3000000000000007</v>
      </c>
      <c r="E34">
        <v>3.9169999999999998</v>
      </c>
      <c r="F34">
        <v>1.5920000000000001</v>
      </c>
      <c r="G34">
        <v>0.47099999999999997</v>
      </c>
      <c r="H34">
        <v>5.2999999999999999E-2</v>
      </c>
      <c r="I34">
        <v>3.6030000000000002</v>
      </c>
      <c r="J34">
        <v>-2.4799999999999999E-2</v>
      </c>
      <c r="K34">
        <v>8.9149999999999991</v>
      </c>
      <c r="L34">
        <v>9.7270000000000003</v>
      </c>
      <c r="M34" s="1">
        <v>306000</v>
      </c>
      <c r="N34" s="1">
        <v>0</v>
      </c>
      <c r="O34" s="1">
        <v>0</v>
      </c>
      <c r="P34" s="1">
        <v>0</v>
      </c>
      <c r="Q34" t="s">
        <v>66</v>
      </c>
      <c r="R34" t="s">
        <v>67</v>
      </c>
      <c r="S34" t="str">
        <f t="shared" si="0"/>
        <v>Springbrook Beach_1-21390001</v>
      </c>
    </row>
    <row r="35" spans="1:19" x14ac:dyDescent="0.2">
      <c r="A35">
        <v>0.25</v>
      </c>
      <c r="B35">
        <v>1</v>
      </c>
      <c r="C35">
        <v>73</v>
      </c>
      <c r="D35">
        <v>8</v>
      </c>
      <c r="E35">
        <v>23.37</v>
      </c>
      <c r="F35">
        <v>1.214</v>
      </c>
      <c r="G35">
        <v>0.499</v>
      </c>
      <c r="H35">
        <v>1.2E-2</v>
      </c>
      <c r="I35">
        <v>6.3E-2</v>
      </c>
      <c r="K35">
        <v>25.445</v>
      </c>
      <c r="L35">
        <v>17.501999999999999</v>
      </c>
      <c r="M35" s="1">
        <v>3910000</v>
      </c>
      <c r="N35" s="1">
        <v>456</v>
      </c>
      <c r="O35" s="1">
        <v>0</v>
      </c>
      <c r="P35" s="1">
        <v>0</v>
      </c>
      <c r="Q35" t="s">
        <v>68</v>
      </c>
      <c r="R35" t="s">
        <v>69</v>
      </c>
      <c r="S35" t="str">
        <f t="shared" si="0"/>
        <v>Triboji Beach_1-21300003</v>
      </c>
    </row>
    <row r="36" spans="1:19" x14ac:dyDescent="0.2">
      <c r="A36">
        <v>0.33500000000000002</v>
      </c>
      <c r="B36">
        <v>1</v>
      </c>
      <c r="C36">
        <v>10</v>
      </c>
      <c r="D36">
        <v>8.6</v>
      </c>
      <c r="E36">
        <v>4.9009999999999998</v>
      </c>
      <c r="F36">
        <v>1.2709999999999999</v>
      </c>
      <c r="G36">
        <v>0.48</v>
      </c>
      <c r="I36">
        <v>1.41</v>
      </c>
      <c r="J36">
        <v>-4.1799999999999997E-2</v>
      </c>
      <c r="M36" s="1">
        <v>1150000</v>
      </c>
      <c r="N36" s="1">
        <v>4380</v>
      </c>
      <c r="O36" s="1">
        <v>0</v>
      </c>
      <c r="P36" s="1">
        <v>0</v>
      </c>
      <c r="Q36" t="s">
        <v>70</v>
      </c>
      <c r="R36" t="s">
        <v>71</v>
      </c>
      <c r="S36" t="str">
        <f t="shared" si="0"/>
        <v>Union Grove Beach_1-21860001</v>
      </c>
    </row>
    <row r="37" spans="1:19" x14ac:dyDescent="0.2">
      <c r="A37">
        <v>1.087</v>
      </c>
      <c r="B37">
        <v>2</v>
      </c>
      <c r="C37">
        <v>0</v>
      </c>
      <c r="D37">
        <v>8.4</v>
      </c>
      <c r="E37">
        <v>8.2629999999999999</v>
      </c>
      <c r="F37">
        <v>1.2889999999999999</v>
      </c>
      <c r="G37">
        <v>0.503</v>
      </c>
      <c r="H37">
        <v>0.06</v>
      </c>
      <c r="I37">
        <v>0.03</v>
      </c>
      <c r="J37">
        <v>-0.1047</v>
      </c>
      <c r="K37">
        <v>9.2029999999999994</v>
      </c>
      <c r="L37">
        <v>5.3840000000000003</v>
      </c>
      <c r="M37" s="1">
        <v>390000</v>
      </c>
      <c r="N37" s="1">
        <v>1010</v>
      </c>
      <c r="O37" s="1">
        <v>0</v>
      </c>
      <c r="P37" s="1">
        <v>0</v>
      </c>
      <c r="Q37" t="s">
        <v>72</v>
      </c>
      <c r="R37" t="s">
        <v>73</v>
      </c>
      <c r="S37" t="str">
        <f t="shared" si="0"/>
        <v>Viking Lake Beach_1-21690001</v>
      </c>
    </row>
    <row r="38" spans="1:19" x14ac:dyDescent="0.2">
      <c r="A38">
        <v>0.153</v>
      </c>
      <c r="B38">
        <v>1</v>
      </c>
      <c r="C38">
        <v>1100</v>
      </c>
      <c r="D38">
        <v>7.85</v>
      </c>
      <c r="E38">
        <v>7.2880000000000003</v>
      </c>
      <c r="F38">
        <v>1.3819999999999999</v>
      </c>
      <c r="G38">
        <v>0.45800000000000002</v>
      </c>
      <c r="H38">
        <v>3.2695000000000002E-2</v>
      </c>
      <c r="I38">
        <v>15.163</v>
      </c>
      <c r="J38">
        <v>7.0699999999999999E-2</v>
      </c>
      <c r="K38">
        <v>20.334</v>
      </c>
      <c r="L38">
        <v>21.094999999999999</v>
      </c>
      <c r="M38" s="1">
        <v>1760000</v>
      </c>
      <c r="N38" s="1">
        <v>0</v>
      </c>
      <c r="O38" s="1">
        <v>0</v>
      </c>
      <c r="P38" s="1">
        <v>0</v>
      </c>
      <c r="Q38" t="s">
        <v>74</v>
      </c>
      <c r="R38" t="s">
        <v>3</v>
      </c>
      <c r="S38" t="str">
        <f t="shared" si="0"/>
        <v>Backbone Beach_2-21280001</v>
      </c>
    </row>
    <row r="39" spans="1:19" x14ac:dyDescent="0.2">
      <c r="A39">
        <v>0.19500000000000001</v>
      </c>
      <c r="B39">
        <v>1</v>
      </c>
      <c r="C39">
        <v>130</v>
      </c>
      <c r="D39">
        <v>8.6999999999999993</v>
      </c>
      <c r="E39">
        <v>2.9249999999999998</v>
      </c>
      <c r="F39">
        <v>1.3080000000000001</v>
      </c>
      <c r="G39">
        <v>0.45800000000000002</v>
      </c>
      <c r="H39">
        <v>2.7956000000000002E-2</v>
      </c>
      <c r="I39">
        <v>9.5559999999999992</v>
      </c>
      <c r="J39">
        <v>6.3799999999999996E-2</v>
      </c>
      <c r="K39">
        <v>16.834</v>
      </c>
      <c r="L39">
        <v>15.455</v>
      </c>
      <c r="M39" s="1">
        <v>8040000</v>
      </c>
      <c r="N39" s="1">
        <v>882</v>
      </c>
      <c r="O39" s="1">
        <v>0</v>
      </c>
      <c r="P39" s="1">
        <v>0</v>
      </c>
      <c r="Q39" t="s">
        <v>75</v>
      </c>
      <c r="R39" t="s">
        <v>5</v>
      </c>
      <c r="S39" t="str">
        <f t="shared" si="0"/>
        <v>Beed’s Lake Beach_2-21350001</v>
      </c>
    </row>
    <row r="40" spans="1:19" x14ac:dyDescent="0.2">
      <c r="A40">
        <v>0.185</v>
      </c>
      <c r="B40">
        <v>1</v>
      </c>
      <c r="C40">
        <v>10</v>
      </c>
      <c r="D40">
        <v>8.3000000000000007</v>
      </c>
      <c r="E40">
        <v>3.9980000000000002</v>
      </c>
      <c r="F40">
        <v>1.2490000000000001</v>
      </c>
      <c r="G40">
        <v>0.46200000000000002</v>
      </c>
      <c r="H40">
        <v>1.4957E-2</v>
      </c>
      <c r="I40">
        <v>5.2450000000000001</v>
      </c>
      <c r="J40">
        <v>6.83E-2</v>
      </c>
      <c r="K40">
        <v>22.925999999999998</v>
      </c>
      <c r="L40">
        <v>13.593999999999999</v>
      </c>
      <c r="M40" s="1">
        <v>2480000</v>
      </c>
      <c r="N40" s="1">
        <v>0</v>
      </c>
      <c r="O40" s="1">
        <v>0</v>
      </c>
      <c r="P40" s="1">
        <v>0</v>
      </c>
      <c r="Q40" t="s">
        <v>76</v>
      </c>
      <c r="R40" t="s">
        <v>7</v>
      </c>
      <c r="S40" t="str">
        <f t="shared" si="0"/>
        <v>Big Creek Beach_2-21770001</v>
      </c>
    </row>
    <row r="41" spans="1:19" x14ac:dyDescent="0.2">
      <c r="A41">
        <v>0.34499999999999997</v>
      </c>
      <c r="B41">
        <v>1</v>
      </c>
      <c r="C41">
        <v>86</v>
      </c>
      <c r="D41">
        <v>8.5</v>
      </c>
      <c r="E41">
        <v>7.431</v>
      </c>
      <c r="F41">
        <v>1.2749999999999999</v>
      </c>
      <c r="G41">
        <v>0.46700000000000003</v>
      </c>
      <c r="H41">
        <v>2.4323000000000001E-2</v>
      </c>
      <c r="I41">
        <v>5.3999999999999999E-2</v>
      </c>
      <c r="J41">
        <v>8.6999999999999994E-3</v>
      </c>
      <c r="K41">
        <v>22.620999999999999</v>
      </c>
      <c r="L41">
        <v>20.48</v>
      </c>
      <c r="M41" s="1">
        <v>798000</v>
      </c>
      <c r="N41" s="1">
        <v>13400</v>
      </c>
      <c r="O41" s="1">
        <v>0</v>
      </c>
      <c r="P41" s="1">
        <v>0</v>
      </c>
      <c r="Q41" t="s">
        <v>77</v>
      </c>
      <c r="R41" t="s">
        <v>9</v>
      </c>
      <c r="S41" t="str">
        <f t="shared" si="0"/>
        <v>Black Hawk Beach_2-21810002</v>
      </c>
    </row>
    <row r="42" spans="1:19" x14ac:dyDescent="0.2">
      <c r="A42">
        <v>0.17799999999999999</v>
      </c>
      <c r="B42">
        <v>1</v>
      </c>
      <c r="C42">
        <v>110</v>
      </c>
      <c r="D42">
        <v>8</v>
      </c>
      <c r="E42">
        <v>4.1879999999999997</v>
      </c>
      <c r="F42">
        <v>1.276</v>
      </c>
      <c r="G42">
        <v>0.47499999999999998</v>
      </c>
      <c r="H42">
        <v>1.4151E-2</v>
      </c>
      <c r="I42">
        <v>9.1750000000000007</v>
      </c>
      <c r="J42">
        <v>7.9699999999999993E-2</v>
      </c>
      <c r="K42">
        <v>22.106000000000002</v>
      </c>
      <c r="L42">
        <v>21.204000000000001</v>
      </c>
      <c r="M42" s="1">
        <v>1170000</v>
      </c>
      <c r="N42" s="1">
        <v>0</v>
      </c>
      <c r="O42" s="1">
        <v>0</v>
      </c>
      <c r="P42" s="1">
        <v>0</v>
      </c>
      <c r="Q42" t="s">
        <v>78</v>
      </c>
      <c r="R42" t="s">
        <v>11</v>
      </c>
      <c r="S42" t="str">
        <f t="shared" si="0"/>
        <v>Brushy Creek Beach_2-21940001</v>
      </c>
    </row>
    <row r="43" spans="1:19" x14ac:dyDescent="0.2">
      <c r="A43">
        <v>1.095</v>
      </c>
      <c r="B43">
        <v>2</v>
      </c>
      <c r="C43">
        <v>190</v>
      </c>
      <c r="D43">
        <v>8.1</v>
      </c>
      <c r="E43">
        <v>6.7489999999999997</v>
      </c>
      <c r="F43">
        <v>1.274</v>
      </c>
      <c r="G43">
        <v>0.47099999999999997</v>
      </c>
      <c r="H43">
        <v>1.0872E-2</v>
      </c>
      <c r="I43">
        <v>3.1E-2</v>
      </c>
      <c r="J43">
        <v>2.3999999999999998E-3</v>
      </c>
      <c r="K43">
        <v>14.13</v>
      </c>
      <c r="L43">
        <v>8.923</v>
      </c>
      <c r="M43" s="1">
        <v>1510000</v>
      </c>
      <c r="N43" s="1">
        <v>27300</v>
      </c>
      <c r="O43" s="1">
        <v>0</v>
      </c>
      <c r="P43" s="1">
        <v>0</v>
      </c>
      <c r="Q43" t="s">
        <v>79</v>
      </c>
      <c r="R43" t="s">
        <v>13</v>
      </c>
      <c r="S43" t="str">
        <f t="shared" si="0"/>
        <v>Clear Lake Beach_2-21170001</v>
      </c>
    </row>
    <row r="44" spans="1:19" x14ac:dyDescent="0.2">
      <c r="A44">
        <v>0.15</v>
      </c>
      <c r="B44">
        <v>1</v>
      </c>
      <c r="C44">
        <v>130</v>
      </c>
      <c r="D44">
        <v>8</v>
      </c>
      <c r="E44">
        <v>6.5359999999999996</v>
      </c>
      <c r="F44">
        <v>1.5229999999999999</v>
      </c>
      <c r="G44">
        <v>0.66300000000000003</v>
      </c>
      <c r="H44">
        <v>2.8513E-2</v>
      </c>
      <c r="I44">
        <v>0.22500000000000001</v>
      </c>
      <c r="J44">
        <v>2.12E-2</v>
      </c>
      <c r="K44">
        <v>18.12</v>
      </c>
      <c r="L44">
        <v>19.52</v>
      </c>
      <c r="M44" s="1">
        <v>617000</v>
      </c>
      <c r="N44" s="1">
        <v>5440</v>
      </c>
      <c r="O44" s="1">
        <v>0</v>
      </c>
      <c r="P44" s="1">
        <v>0</v>
      </c>
      <c r="Q44" t="s">
        <v>80</v>
      </c>
      <c r="R44" t="s">
        <v>15</v>
      </c>
      <c r="S44" t="str">
        <f t="shared" si="0"/>
        <v>Crandall’s Beach_2-21300005</v>
      </c>
    </row>
    <row r="45" spans="1:19" x14ac:dyDescent="0.2">
      <c r="A45">
        <v>10.423</v>
      </c>
      <c r="B45">
        <v>2</v>
      </c>
      <c r="C45">
        <v>75</v>
      </c>
      <c r="D45">
        <v>8.3000000000000007</v>
      </c>
      <c r="E45">
        <v>7.16</v>
      </c>
      <c r="F45">
        <v>1.3160000000000001</v>
      </c>
      <c r="G45">
        <v>0.50800000000000001</v>
      </c>
      <c r="H45">
        <v>1.5098E-2</v>
      </c>
      <c r="I45">
        <v>0.40799999999999997</v>
      </c>
      <c r="J45">
        <v>3.3300000000000003E-2</v>
      </c>
      <c r="K45">
        <v>23.792999999999999</v>
      </c>
      <c r="L45">
        <v>21.042000000000002</v>
      </c>
      <c r="M45" s="1">
        <v>2490000</v>
      </c>
      <c r="N45" s="1">
        <v>128000</v>
      </c>
      <c r="O45" s="1">
        <v>0</v>
      </c>
      <c r="P45" s="1">
        <v>0</v>
      </c>
      <c r="Q45" t="s">
        <v>81</v>
      </c>
      <c r="R45" t="s">
        <v>17</v>
      </c>
      <c r="S45" t="str">
        <f t="shared" si="0"/>
        <v>Denison Beach_2-21810001</v>
      </c>
    </row>
    <row r="46" spans="1:19" x14ac:dyDescent="0.2">
      <c r="A46">
        <v>0.22500000000000001</v>
      </c>
      <c r="B46">
        <v>1</v>
      </c>
      <c r="C46">
        <v>280</v>
      </c>
      <c r="D46">
        <v>8.1999999999999993</v>
      </c>
      <c r="E46">
        <v>5.8070000000000004</v>
      </c>
      <c r="F46">
        <v>1.2609999999999999</v>
      </c>
      <c r="G46">
        <v>0.33700000000000002</v>
      </c>
      <c r="H46">
        <v>1.1344999999999999E-2</v>
      </c>
      <c r="I46">
        <v>1E-3</v>
      </c>
      <c r="J46">
        <v>1.2999999999999999E-3</v>
      </c>
      <c r="K46">
        <v>24.63</v>
      </c>
      <c r="L46">
        <v>15.846</v>
      </c>
      <c r="M46" s="1">
        <v>368000</v>
      </c>
      <c r="N46" s="1">
        <v>0</v>
      </c>
      <c r="O46" s="1">
        <v>0</v>
      </c>
      <c r="P46" s="1">
        <v>0</v>
      </c>
      <c r="Q46" t="s">
        <v>82</v>
      </c>
      <c r="R46" t="s">
        <v>19</v>
      </c>
      <c r="S46" t="str">
        <f t="shared" si="0"/>
        <v>Emerson Bay Beach_2-21300004</v>
      </c>
    </row>
    <row r="47" spans="1:19" x14ac:dyDescent="0.2">
      <c r="A47">
        <v>0.53300000000000003</v>
      </c>
      <c r="B47">
        <v>1</v>
      </c>
      <c r="C47">
        <v>390</v>
      </c>
      <c r="D47">
        <v>8.58</v>
      </c>
      <c r="E47">
        <v>5.9340000000000002</v>
      </c>
      <c r="F47">
        <v>1.276</v>
      </c>
      <c r="G47">
        <v>0.436</v>
      </c>
      <c r="H47">
        <v>4.1639000000000002E-2</v>
      </c>
      <c r="I47">
        <v>4.2000000000000003E-2</v>
      </c>
      <c r="J47">
        <v>6.4000000000000003E-3</v>
      </c>
      <c r="K47">
        <v>55.238999999999997</v>
      </c>
      <c r="L47">
        <v>18.335000000000001</v>
      </c>
      <c r="M47" s="1">
        <v>1310000</v>
      </c>
      <c r="N47" s="1">
        <v>2660</v>
      </c>
      <c r="O47" s="1">
        <v>0</v>
      </c>
      <c r="P47" s="1">
        <v>0</v>
      </c>
      <c r="Q47" t="s">
        <v>83</v>
      </c>
      <c r="R47" t="s">
        <v>21</v>
      </c>
      <c r="S47" t="str">
        <f t="shared" si="0"/>
        <v>George Wyth Beach_2-21070001</v>
      </c>
    </row>
    <row r="48" spans="1:19" x14ac:dyDescent="0.2">
      <c r="A48">
        <v>4.12</v>
      </c>
      <c r="B48">
        <v>2</v>
      </c>
      <c r="C48">
        <v>0</v>
      </c>
      <c r="D48">
        <v>8.6999999999999993</v>
      </c>
      <c r="E48">
        <v>9.5090000000000003</v>
      </c>
      <c r="F48">
        <v>1.282</v>
      </c>
      <c r="G48">
        <v>0.439</v>
      </c>
      <c r="H48">
        <v>8.5660000000000007E-3</v>
      </c>
      <c r="I48">
        <v>2.4E-2</v>
      </c>
      <c r="J48">
        <v>8.8000000000000005E-3</v>
      </c>
      <c r="K48">
        <v>8.6920000000000002</v>
      </c>
      <c r="L48">
        <v>8.4580000000000002</v>
      </c>
      <c r="M48" s="1">
        <v>1010000</v>
      </c>
      <c r="N48" s="1">
        <v>21300</v>
      </c>
      <c r="O48" s="1">
        <v>0</v>
      </c>
      <c r="P48" s="1">
        <v>0</v>
      </c>
      <c r="Q48" t="s">
        <v>84</v>
      </c>
      <c r="R48" t="s">
        <v>23</v>
      </c>
      <c r="S48" t="str">
        <f t="shared" si="0"/>
        <v>Green Valley Beach_2-21880001</v>
      </c>
    </row>
    <row r="49" spans="1:19" x14ac:dyDescent="0.2">
      <c r="A49">
        <v>0.26200000000000001</v>
      </c>
      <c r="B49">
        <v>1</v>
      </c>
      <c r="C49">
        <v>20</v>
      </c>
      <c r="D49">
        <v>8.1</v>
      </c>
      <c r="E49">
        <v>5.4909999999999997</v>
      </c>
      <c r="F49">
        <v>1.276</v>
      </c>
      <c r="G49">
        <v>0.34100000000000003</v>
      </c>
      <c r="H49">
        <v>1.5066E-2</v>
      </c>
      <c r="I49">
        <v>-4.0000000000000001E-3</v>
      </c>
      <c r="J49">
        <v>3.5000000000000001E-3</v>
      </c>
      <c r="K49">
        <v>23.716000000000001</v>
      </c>
      <c r="L49">
        <v>17.116</v>
      </c>
      <c r="M49" s="1">
        <v>565000</v>
      </c>
      <c r="N49" s="1">
        <v>0</v>
      </c>
      <c r="O49" s="1">
        <v>0</v>
      </c>
      <c r="P49" s="1">
        <v>0</v>
      </c>
      <c r="Q49" t="s">
        <v>85</v>
      </c>
      <c r="R49" t="s">
        <v>25</v>
      </c>
      <c r="S49" t="str">
        <f t="shared" si="0"/>
        <v>Gull Point Beach_2-21300001</v>
      </c>
    </row>
    <row r="50" spans="1:19" x14ac:dyDescent="0.2">
      <c r="A50">
        <v>0.49</v>
      </c>
      <c r="B50">
        <v>1</v>
      </c>
      <c r="C50">
        <v>0</v>
      </c>
      <c r="D50">
        <v>8.3000000000000007</v>
      </c>
      <c r="E50">
        <v>5.8620000000000001</v>
      </c>
      <c r="F50">
        <v>1.278</v>
      </c>
      <c r="G50">
        <v>0.36099999999999999</v>
      </c>
      <c r="H50">
        <v>1.022E-2</v>
      </c>
      <c r="I50">
        <v>1.0999999999999999E-2</v>
      </c>
      <c r="J50">
        <v>7.9000000000000008E-3</v>
      </c>
      <c r="K50">
        <v>10.356999999999999</v>
      </c>
      <c r="L50">
        <v>19.125</v>
      </c>
      <c r="M50" s="1">
        <v>894000</v>
      </c>
      <c r="N50" s="1">
        <v>397</v>
      </c>
      <c r="O50" s="1">
        <v>0</v>
      </c>
      <c r="P50" s="1">
        <v>0</v>
      </c>
      <c r="Q50" t="s">
        <v>86</v>
      </c>
      <c r="R50" t="s">
        <v>27</v>
      </c>
      <c r="S50" t="str">
        <f t="shared" si="0"/>
        <v>Honey Creek Resort Beach_2-21040001</v>
      </c>
    </row>
    <row r="51" spans="1:19" x14ac:dyDescent="0.2">
      <c r="A51">
        <v>0.34499999999999997</v>
      </c>
      <c r="B51">
        <v>1</v>
      </c>
      <c r="C51">
        <v>10</v>
      </c>
      <c r="D51">
        <v>8.34</v>
      </c>
      <c r="E51">
        <v>10.58</v>
      </c>
      <c r="F51">
        <v>1.292</v>
      </c>
      <c r="G51">
        <v>0.432</v>
      </c>
      <c r="H51">
        <v>1.6958999999999998E-2</v>
      </c>
      <c r="I51">
        <v>0</v>
      </c>
      <c r="J51">
        <v>4.1000000000000003E-3</v>
      </c>
      <c r="K51">
        <v>2.4359999999999999</v>
      </c>
      <c r="L51">
        <v>13.298</v>
      </c>
      <c r="M51" s="1">
        <v>855000</v>
      </c>
      <c r="N51" s="1">
        <v>0</v>
      </c>
      <c r="O51" s="1">
        <v>0</v>
      </c>
      <c r="P51" s="1">
        <v>0</v>
      </c>
      <c r="Q51" t="s">
        <v>87</v>
      </c>
      <c r="R51" t="s">
        <v>29</v>
      </c>
      <c r="S51" t="str">
        <f t="shared" si="0"/>
        <v>Lacey-Keosauqua Beach_2-21890001</v>
      </c>
    </row>
    <row r="52" spans="1:19" x14ac:dyDescent="0.2">
      <c r="A52">
        <v>0.248</v>
      </c>
      <c r="B52">
        <v>1</v>
      </c>
      <c r="C52">
        <v>41</v>
      </c>
      <c r="D52">
        <v>8.6999999999999993</v>
      </c>
      <c r="E52">
        <v>6.4240000000000004</v>
      </c>
      <c r="F52">
        <v>1.387</v>
      </c>
      <c r="G52">
        <v>0.41099999999999998</v>
      </c>
      <c r="H52">
        <v>2.7722E-2</v>
      </c>
      <c r="I52">
        <v>7.0000000000000001E-3</v>
      </c>
      <c r="J52">
        <v>4.4999999999999997E-3</v>
      </c>
      <c r="K52">
        <v>9.218</v>
      </c>
      <c r="L52">
        <v>14.096</v>
      </c>
      <c r="M52" s="1">
        <v>813000</v>
      </c>
      <c r="N52" s="1">
        <v>512</v>
      </c>
      <c r="O52" s="1">
        <v>0</v>
      </c>
      <c r="P52" s="1">
        <v>0</v>
      </c>
      <c r="Q52" t="s">
        <v>88</v>
      </c>
      <c r="R52" t="s">
        <v>31</v>
      </c>
      <c r="S52" t="str">
        <f t="shared" si="0"/>
        <v>Lake Ahquabi Beach_2-21910001</v>
      </c>
    </row>
    <row r="53" spans="1:19" x14ac:dyDescent="0.2">
      <c r="A53">
        <v>0.627</v>
      </c>
      <c r="B53">
        <v>1</v>
      </c>
      <c r="C53">
        <v>360</v>
      </c>
      <c r="D53">
        <v>8.3000000000000007</v>
      </c>
      <c r="E53">
        <v>5.7119999999999997</v>
      </c>
      <c r="F53">
        <v>1.2490000000000001</v>
      </c>
      <c r="G53">
        <v>0.38800000000000001</v>
      </c>
      <c r="H53">
        <v>1.7052999999999999E-2</v>
      </c>
      <c r="I53">
        <v>3.7999999999999999E-2</v>
      </c>
      <c r="J53">
        <v>3.0999999999999999E-3</v>
      </c>
      <c r="K53">
        <v>14.105</v>
      </c>
      <c r="L53">
        <v>7.431</v>
      </c>
      <c r="M53" s="1">
        <v>1490000</v>
      </c>
      <c r="N53" s="1">
        <v>6300</v>
      </c>
      <c r="O53" s="1">
        <v>0</v>
      </c>
      <c r="P53" s="1">
        <v>0</v>
      </c>
      <c r="Q53" t="s">
        <v>89</v>
      </c>
      <c r="R53" t="s">
        <v>33</v>
      </c>
      <c r="S53" t="str">
        <f t="shared" si="0"/>
        <v>Lake Anita Beach_2-21150001</v>
      </c>
    </row>
    <row r="54" spans="1:19" x14ac:dyDescent="0.2">
      <c r="A54">
        <v>3.1179999999999999</v>
      </c>
      <c r="B54">
        <v>2</v>
      </c>
      <c r="C54">
        <v>20</v>
      </c>
      <c r="D54">
        <v>8.85</v>
      </c>
      <c r="E54">
        <v>8.5790000000000006</v>
      </c>
      <c r="F54">
        <v>1.3640000000000001</v>
      </c>
      <c r="G54">
        <v>0.50900000000000001</v>
      </c>
      <c r="H54">
        <v>9.9959999999999997E-3</v>
      </c>
      <c r="I54">
        <v>1.702</v>
      </c>
      <c r="J54">
        <v>8.3199999999999996E-2</v>
      </c>
      <c r="K54">
        <v>19.477</v>
      </c>
      <c r="L54">
        <v>9.5190000000000001</v>
      </c>
      <c r="M54" s="1">
        <v>4540000</v>
      </c>
      <c r="N54" s="1">
        <v>110000</v>
      </c>
      <c r="O54" s="1">
        <v>0</v>
      </c>
      <c r="P54" s="1">
        <v>0</v>
      </c>
      <c r="Q54" t="s">
        <v>90</v>
      </c>
      <c r="R54" t="s">
        <v>35</v>
      </c>
      <c r="S54" t="str">
        <f t="shared" si="0"/>
        <v>Lake Darling Beach_2-21920001</v>
      </c>
    </row>
    <row r="55" spans="1:19" x14ac:dyDescent="0.2">
      <c r="A55">
        <v>0.40500000000000003</v>
      </c>
      <c r="B55">
        <v>1</v>
      </c>
      <c r="C55">
        <v>63</v>
      </c>
      <c r="D55">
        <v>9.11</v>
      </c>
      <c r="E55">
        <v>7.3869999999999996</v>
      </c>
      <c r="F55">
        <v>1.393</v>
      </c>
      <c r="G55">
        <v>0.42299999999999999</v>
      </c>
      <c r="H55">
        <v>1.5834999999999998E-2</v>
      </c>
      <c r="I55">
        <v>4.7E-2</v>
      </c>
      <c r="J55">
        <v>1.4999999999999999E-2</v>
      </c>
      <c r="K55">
        <v>19.617999999999999</v>
      </c>
      <c r="L55">
        <v>21.704000000000001</v>
      </c>
      <c r="M55" s="1">
        <v>2660000</v>
      </c>
      <c r="N55" s="1">
        <v>2800</v>
      </c>
      <c r="O55" s="1">
        <v>0</v>
      </c>
      <c r="P55" s="1">
        <v>0</v>
      </c>
      <c r="Q55" t="s">
        <v>91</v>
      </c>
      <c r="R55" t="s">
        <v>37</v>
      </c>
      <c r="S55" t="str">
        <f t="shared" si="0"/>
        <v>Lake Keomah Beach_2-21620001</v>
      </c>
    </row>
    <row r="56" spans="1:19" x14ac:dyDescent="0.2">
      <c r="A56">
        <v>0.61299999999999999</v>
      </c>
      <c r="B56">
        <v>1</v>
      </c>
      <c r="C56">
        <v>61</v>
      </c>
      <c r="D56">
        <v>9.15</v>
      </c>
      <c r="E56">
        <v>6.4720000000000004</v>
      </c>
      <c r="F56">
        <v>1.2749999999999999</v>
      </c>
      <c r="G56">
        <v>0.46500000000000002</v>
      </c>
      <c r="H56">
        <v>1.2324999999999999E-2</v>
      </c>
      <c r="I56">
        <v>0.22900000000000001</v>
      </c>
      <c r="J56">
        <v>3.5700000000000003E-2</v>
      </c>
      <c r="K56">
        <v>31.902999999999999</v>
      </c>
      <c r="L56">
        <v>12.21</v>
      </c>
      <c r="M56" s="1">
        <v>624000</v>
      </c>
      <c r="N56" s="1">
        <v>7160</v>
      </c>
      <c r="O56" s="1">
        <v>0</v>
      </c>
      <c r="P56" s="1">
        <v>0</v>
      </c>
      <c r="Q56" t="s">
        <v>92</v>
      </c>
      <c r="R56" t="s">
        <v>39</v>
      </c>
      <c r="S56" t="str">
        <f t="shared" si="0"/>
        <v>Lake Macbride Beach_2-21520001</v>
      </c>
    </row>
    <row r="57" spans="1:19" x14ac:dyDescent="0.2">
      <c r="A57">
        <v>0.23300000000000001</v>
      </c>
      <c r="B57">
        <v>1</v>
      </c>
      <c r="C57">
        <v>0</v>
      </c>
      <c r="D57">
        <v>8.1999999999999993</v>
      </c>
      <c r="E57">
        <v>5.2690000000000001</v>
      </c>
      <c r="F57">
        <v>1.256</v>
      </c>
      <c r="G57">
        <v>0.41</v>
      </c>
      <c r="H57">
        <v>1.8464000000000001E-2</v>
      </c>
      <c r="I57">
        <v>0.32800000000000001</v>
      </c>
      <c r="J57">
        <v>2.0899999999999998E-2</v>
      </c>
      <c r="K57">
        <v>28.271999999999998</v>
      </c>
      <c r="L57">
        <v>21.315000000000001</v>
      </c>
      <c r="M57" s="1">
        <v>1530000</v>
      </c>
      <c r="N57" s="1">
        <v>2210</v>
      </c>
      <c r="O57" s="1">
        <v>0</v>
      </c>
      <c r="P57" s="1">
        <v>0</v>
      </c>
      <c r="Q57" t="s">
        <v>93</v>
      </c>
      <c r="R57" t="s">
        <v>41</v>
      </c>
      <c r="S57" t="str">
        <f t="shared" si="0"/>
        <v>Lake Manawa Beach_2-21780001</v>
      </c>
    </row>
    <row r="58" spans="1:19" x14ac:dyDescent="0.2">
      <c r="A58">
        <v>0.42</v>
      </c>
      <c r="B58">
        <v>1</v>
      </c>
      <c r="C58">
        <v>10</v>
      </c>
      <c r="D58">
        <v>8.4</v>
      </c>
      <c r="E58">
        <v>10.14</v>
      </c>
      <c r="F58">
        <v>1.268</v>
      </c>
      <c r="G58">
        <v>0.71099999999999997</v>
      </c>
      <c r="H58">
        <v>2.8521000000000001E-2</v>
      </c>
      <c r="I58">
        <v>0.96199999999999997</v>
      </c>
      <c r="J58">
        <v>8.7800000000000003E-2</v>
      </c>
      <c r="K58">
        <v>7.0970000000000004</v>
      </c>
      <c r="L58">
        <v>8.23</v>
      </c>
      <c r="M58" s="1">
        <v>2790000</v>
      </c>
      <c r="N58" s="1">
        <v>22300</v>
      </c>
      <c r="O58" s="1">
        <v>0</v>
      </c>
      <c r="P58" s="1">
        <v>0</v>
      </c>
      <c r="Q58" t="s">
        <v>94</v>
      </c>
      <c r="R58" t="s">
        <v>43</v>
      </c>
      <c r="S58" t="str">
        <f t="shared" si="0"/>
        <v>Lake of Three Fires Beach_2-21870001</v>
      </c>
    </row>
    <row r="59" spans="1:19" x14ac:dyDescent="0.2">
      <c r="A59">
        <v>0.24299999999999999</v>
      </c>
      <c r="B59">
        <v>1</v>
      </c>
      <c r="C59">
        <v>10</v>
      </c>
      <c r="D59">
        <v>8.34</v>
      </c>
      <c r="E59">
        <v>8.3309999999999995</v>
      </c>
      <c r="F59">
        <v>1.304</v>
      </c>
      <c r="G59">
        <v>0.46</v>
      </c>
      <c r="H59">
        <v>1.0142999999999999E-2</v>
      </c>
      <c r="I59">
        <v>-1E-3</v>
      </c>
      <c r="J59">
        <v>2.3E-3</v>
      </c>
      <c r="K59">
        <v>3.3570000000000002</v>
      </c>
      <c r="L59">
        <v>8.4489999999999998</v>
      </c>
      <c r="M59" s="1">
        <v>544000</v>
      </c>
      <c r="N59" s="1">
        <v>319</v>
      </c>
      <c r="O59" s="1">
        <v>0</v>
      </c>
      <c r="P59" s="1">
        <v>0</v>
      </c>
      <c r="Q59" t="s">
        <v>95</v>
      </c>
      <c r="R59" t="s">
        <v>45</v>
      </c>
      <c r="S59" t="str">
        <f t="shared" si="0"/>
        <v>Lake Wapello Beach_2-21260001</v>
      </c>
    </row>
    <row r="60" spans="1:19" x14ac:dyDescent="0.2">
      <c r="A60">
        <v>1.0129999999999999</v>
      </c>
      <c r="B60">
        <v>2</v>
      </c>
      <c r="C60">
        <v>10</v>
      </c>
      <c r="D60">
        <v>8.1999999999999993</v>
      </c>
      <c r="E60">
        <v>7.3689999999999998</v>
      </c>
      <c r="F60">
        <v>1.2589999999999999</v>
      </c>
      <c r="G60">
        <v>0.48599999999999999</v>
      </c>
      <c r="H60">
        <v>1.3518000000000001E-2</v>
      </c>
      <c r="I60">
        <v>3.6999999999999998E-2</v>
      </c>
      <c r="J60">
        <v>1.0200000000000001E-2</v>
      </c>
      <c r="K60">
        <v>8.9770000000000003</v>
      </c>
      <c r="L60">
        <v>-32.902999999999999</v>
      </c>
      <c r="M60" s="1">
        <v>2120000</v>
      </c>
      <c r="N60" s="1">
        <v>544</v>
      </c>
      <c r="O60" s="1">
        <v>0</v>
      </c>
      <c r="P60" s="1">
        <v>0</v>
      </c>
      <c r="Q60" t="s">
        <v>96</v>
      </c>
      <c r="R60" t="s">
        <v>47</v>
      </c>
      <c r="S60" t="str">
        <f t="shared" si="0"/>
        <v>Lewis and Clark (Blue Lake) Beach_2-21670001</v>
      </c>
    </row>
    <row r="61" spans="1:19" x14ac:dyDescent="0.2">
      <c r="A61">
        <v>0.13500000000000001</v>
      </c>
      <c r="B61">
        <v>1</v>
      </c>
      <c r="C61">
        <v>830</v>
      </c>
      <c r="D61">
        <v>8.6999999999999993</v>
      </c>
      <c r="E61">
        <v>3.4079999999999999</v>
      </c>
      <c r="F61">
        <v>1.4239999999999999</v>
      </c>
      <c r="G61">
        <v>0.44700000000000001</v>
      </c>
      <c r="H61">
        <v>3.0408000000000001E-2</v>
      </c>
      <c r="I61">
        <v>4.0830000000000002</v>
      </c>
      <c r="J61">
        <v>8.8499999999999995E-2</v>
      </c>
      <c r="K61">
        <v>14.303000000000001</v>
      </c>
      <c r="L61">
        <v>9.1180000000000003</v>
      </c>
      <c r="M61" s="1">
        <v>3090000</v>
      </c>
      <c r="N61" s="1">
        <v>1620</v>
      </c>
      <c r="O61" s="1">
        <v>0</v>
      </c>
      <c r="P61" s="1">
        <v>0</v>
      </c>
      <c r="Q61" t="s">
        <v>97</v>
      </c>
      <c r="R61" t="s">
        <v>49</v>
      </c>
      <c r="S61" t="str">
        <f t="shared" si="0"/>
        <v>Lower Pine Lake Beach_2-21420001</v>
      </c>
    </row>
    <row r="62" spans="1:19" x14ac:dyDescent="0.2">
      <c r="A62">
        <v>1.962</v>
      </c>
      <c r="B62">
        <v>2</v>
      </c>
      <c r="C62">
        <v>1000</v>
      </c>
      <c r="D62">
        <v>8.6999999999999993</v>
      </c>
      <c r="E62">
        <v>7.9450000000000003</v>
      </c>
      <c r="F62">
        <v>1.363</v>
      </c>
      <c r="G62">
        <v>0.5</v>
      </c>
      <c r="H62">
        <v>2.1412E-2</v>
      </c>
      <c r="I62">
        <v>0.09</v>
      </c>
      <c r="J62">
        <v>1.26E-2</v>
      </c>
      <c r="K62">
        <v>13.044</v>
      </c>
      <c r="L62">
        <v>9.5150000000000006</v>
      </c>
      <c r="M62" s="1">
        <v>1290000</v>
      </c>
      <c r="N62" s="1">
        <v>57800</v>
      </c>
      <c r="O62" s="1">
        <v>0</v>
      </c>
      <c r="P62" s="1">
        <v>0</v>
      </c>
      <c r="Q62" t="s">
        <v>98</v>
      </c>
      <c r="R62" t="s">
        <v>51</v>
      </c>
      <c r="S62" t="str">
        <f t="shared" si="0"/>
        <v>McIntosh Woods Beach_2-21170002</v>
      </c>
    </row>
    <row r="63" spans="1:19" x14ac:dyDescent="0.2">
      <c r="A63">
        <v>0.317</v>
      </c>
      <c r="B63">
        <v>1</v>
      </c>
      <c r="C63">
        <v>0</v>
      </c>
      <c r="D63">
        <v>8.4</v>
      </c>
      <c r="E63">
        <v>6.7220000000000004</v>
      </c>
      <c r="F63">
        <v>1.3759999999999999</v>
      </c>
      <c r="G63">
        <v>0.441</v>
      </c>
      <c r="H63">
        <v>1.4237E-2</v>
      </c>
      <c r="I63">
        <v>1.2E-2</v>
      </c>
      <c r="J63">
        <v>1.8E-3</v>
      </c>
      <c r="K63">
        <v>1.385</v>
      </c>
      <c r="L63">
        <v>2.355</v>
      </c>
      <c r="M63" s="1">
        <v>645000</v>
      </c>
      <c r="N63" s="1">
        <v>0</v>
      </c>
      <c r="O63" s="1">
        <v>0</v>
      </c>
      <c r="P63" s="1">
        <v>0</v>
      </c>
      <c r="Q63" t="s">
        <v>99</v>
      </c>
      <c r="R63" t="s">
        <v>53</v>
      </c>
      <c r="S63" t="str">
        <f t="shared" si="0"/>
        <v>Nine Eagles Beach_2-21270001</v>
      </c>
    </row>
    <row r="64" spans="1:19" x14ac:dyDescent="0.2">
      <c r="A64">
        <v>0.54300000000000004</v>
      </c>
      <c r="B64">
        <v>1</v>
      </c>
      <c r="C64">
        <v>31</v>
      </c>
      <c r="D64">
        <v>8</v>
      </c>
      <c r="E64">
        <v>8.0830000000000002</v>
      </c>
      <c r="F64">
        <v>1.2470000000000001</v>
      </c>
      <c r="G64">
        <v>0.77500000000000002</v>
      </c>
      <c r="H64">
        <v>8.6120000000000002E-2</v>
      </c>
      <c r="I64">
        <v>0.14399999999999999</v>
      </c>
      <c r="J64">
        <v>1.6199999999999999E-2</v>
      </c>
      <c r="K64">
        <v>27.547999999999998</v>
      </c>
      <c r="L64">
        <v>-33.823</v>
      </c>
      <c r="M64" s="1">
        <v>835000</v>
      </c>
      <c r="N64" s="1">
        <v>2210</v>
      </c>
      <c r="O64" s="1">
        <v>0</v>
      </c>
      <c r="P64" s="1">
        <v>0</v>
      </c>
      <c r="Q64" t="s">
        <v>100</v>
      </c>
      <c r="R64" t="s">
        <v>55</v>
      </c>
      <c r="S64" t="str">
        <f t="shared" si="0"/>
        <v>North Twin Lake East Beach _2-21130002</v>
      </c>
    </row>
    <row r="65" spans="1:19" x14ac:dyDescent="0.2">
      <c r="A65">
        <v>0.42499999999999999</v>
      </c>
      <c r="B65">
        <v>1</v>
      </c>
      <c r="C65">
        <v>31</v>
      </c>
      <c r="D65">
        <v>8</v>
      </c>
      <c r="E65">
        <v>8.3460000000000001</v>
      </c>
      <c r="F65">
        <v>1.2629999999999999</v>
      </c>
      <c r="G65">
        <v>0.85</v>
      </c>
      <c r="H65">
        <v>8.4012000000000003E-2</v>
      </c>
      <c r="I65">
        <v>0.13900000000000001</v>
      </c>
      <c r="J65">
        <v>1.7299999999999999E-2</v>
      </c>
      <c r="K65">
        <v>27.439</v>
      </c>
      <c r="L65">
        <v>-53.954999999999998</v>
      </c>
      <c r="M65" s="1">
        <v>1110000</v>
      </c>
      <c r="N65" s="1">
        <v>2030</v>
      </c>
      <c r="O65" s="1">
        <v>0</v>
      </c>
      <c r="P65" s="1">
        <v>0</v>
      </c>
      <c r="Q65" t="s">
        <v>101</v>
      </c>
      <c r="R65" t="s">
        <v>57</v>
      </c>
      <c r="S65" t="str">
        <f t="shared" si="0"/>
        <v>North Twin Lake West Beach _2-21130001</v>
      </c>
    </row>
    <row r="66" spans="1:19" x14ac:dyDescent="0.2">
      <c r="A66">
        <v>0.37</v>
      </c>
      <c r="B66">
        <v>1</v>
      </c>
      <c r="C66">
        <v>10</v>
      </c>
      <c r="D66">
        <v>8</v>
      </c>
      <c r="E66">
        <v>5.5289999999999999</v>
      </c>
      <c r="F66">
        <v>1.31</v>
      </c>
      <c r="G66">
        <v>0.44900000000000001</v>
      </c>
      <c r="H66">
        <v>3.6513999999999998E-2</v>
      </c>
      <c r="I66">
        <v>0.02</v>
      </c>
      <c r="J66">
        <v>3.3999999999999998E-3</v>
      </c>
      <c r="K66">
        <v>23.643000000000001</v>
      </c>
      <c r="L66">
        <v>16.004000000000001</v>
      </c>
      <c r="M66" s="1">
        <v>1180000</v>
      </c>
      <c r="N66" s="1">
        <v>0</v>
      </c>
      <c r="O66" s="1">
        <v>0</v>
      </c>
      <c r="P66" s="1">
        <v>0</v>
      </c>
      <c r="Q66" t="s">
        <v>102</v>
      </c>
      <c r="R66" t="s">
        <v>59</v>
      </c>
      <c r="S66" t="str">
        <f t="shared" si="0"/>
        <v>Pike’s Point Beach_2-21300002</v>
      </c>
    </row>
    <row r="67" spans="1:19" x14ac:dyDescent="0.2">
      <c r="A67">
        <v>0.41799999999999998</v>
      </c>
      <c r="B67">
        <v>1</v>
      </c>
      <c r="C67">
        <v>84</v>
      </c>
      <c r="D67">
        <v>8.4</v>
      </c>
      <c r="E67">
        <v>5.39</v>
      </c>
      <c r="F67">
        <v>1.276</v>
      </c>
      <c r="G67">
        <v>0.46200000000000002</v>
      </c>
      <c r="H67">
        <v>1.1508000000000001E-2</v>
      </c>
      <c r="I67">
        <v>3.5000000000000003E-2</v>
      </c>
      <c r="J67">
        <v>8.6999999999999994E-3</v>
      </c>
      <c r="K67">
        <v>12.724</v>
      </c>
      <c r="L67">
        <v>7.9960000000000004</v>
      </c>
      <c r="M67" s="1">
        <v>1120000</v>
      </c>
      <c r="N67" s="1">
        <v>1820</v>
      </c>
      <c r="O67" s="1">
        <v>0</v>
      </c>
      <c r="P67" s="1">
        <v>0</v>
      </c>
      <c r="Q67" t="s">
        <v>103</v>
      </c>
      <c r="R67" t="s">
        <v>61</v>
      </c>
      <c r="S67" t="str">
        <f t="shared" ref="S67:S130" si="1">R67&amp;"_"&amp;Q67</f>
        <v>Prairie Rose Beach_2-21830001</v>
      </c>
    </row>
    <row r="68" spans="1:19" x14ac:dyDescent="0.2">
      <c r="A68">
        <v>0.50700000000000001</v>
      </c>
      <c r="B68">
        <v>1</v>
      </c>
      <c r="C68">
        <v>31</v>
      </c>
      <c r="D68">
        <v>7.8</v>
      </c>
      <c r="E68">
        <v>8.8309999999999995</v>
      </c>
      <c r="F68">
        <v>1.212</v>
      </c>
      <c r="G68">
        <v>0.44900000000000001</v>
      </c>
      <c r="H68">
        <v>3.1668000000000002E-2</v>
      </c>
      <c r="I68">
        <v>1.4E-2</v>
      </c>
      <c r="J68">
        <v>4.4000000000000003E-3</v>
      </c>
      <c r="K68">
        <v>5.4980000000000002</v>
      </c>
      <c r="L68">
        <v>6.2329999999999997</v>
      </c>
      <c r="M68" s="1">
        <v>929000</v>
      </c>
      <c r="N68" s="1">
        <v>0</v>
      </c>
      <c r="O68" s="1">
        <v>0</v>
      </c>
      <c r="P68" s="1">
        <v>0</v>
      </c>
      <c r="Q68" t="s">
        <v>104</v>
      </c>
      <c r="R68" t="s">
        <v>63</v>
      </c>
      <c r="S68" t="str">
        <f t="shared" si="1"/>
        <v>Red Haw Beach_2-21590001</v>
      </c>
    </row>
    <row r="69" spans="1:19" x14ac:dyDescent="0.2">
      <c r="A69">
        <v>0.183</v>
      </c>
      <c r="B69">
        <v>1</v>
      </c>
      <c r="C69">
        <v>10</v>
      </c>
      <c r="D69">
        <v>8.6999999999999993</v>
      </c>
      <c r="E69">
        <v>4.7060000000000004</v>
      </c>
      <c r="F69">
        <v>1.3280000000000001</v>
      </c>
      <c r="G69">
        <v>0.48199999999999998</v>
      </c>
      <c r="H69">
        <v>2.2294999999999999E-2</v>
      </c>
      <c r="I69">
        <v>1.8939999999999999</v>
      </c>
      <c r="J69">
        <v>0.13950000000000001</v>
      </c>
      <c r="K69">
        <v>16.452000000000002</v>
      </c>
      <c r="L69">
        <v>14.967000000000001</v>
      </c>
      <c r="M69" s="1">
        <v>4000000</v>
      </c>
      <c r="N69" s="1">
        <v>682</v>
      </c>
      <c r="O69" s="1">
        <v>0</v>
      </c>
      <c r="P69" s="1">
        <v>0</v>
      </c>
      <c r="Q69" t="s">
        <v>105</v>
      </c>
      <c r="R69" t="s">
        <v>65</v>
      </c>
      <c r="S69" t="str">
        <f t="shared" si="1"/>
        <v>Rock Creek Beach_2-21500001</v>
      </c>
    </row>
    <row r="70" spans="1:19" x14ac:dyDescent="0.2">
      <c r="A70">
        <v>0.23699999999999999</v>
      </c>
      <c r="B70">
        <v>1</v>
      </c>
      <c r="C70">
        <v>31</v>
      </c>
      <c r="E70">
        <v>3.2749999999999999</v>
      </c>
      <c r="F70">
        <v>1.248</v>
      </c>
      <c r="G70">
        <v>0.46899999999999997</v>
      </c>
      <c r="H70">
        <v>1.6840999999999998E-2</v>
      </c>
      <c r="I70">
        <v>3.4870000000000001</v>
      </c>
      <c r="J70">
        <v>9.7699999999999995E-2</v>
      </c>
      <c r="K70">
        <v>8.2309999999999999</v>
      </c>
      <c r="L70">
        <v>11.163</v>
      </c>
      <c r="M70" s="1">
        <v>1460000</v>
      </c>
      <c r="N70" s="1">
        <v>511</v>
      </c>
      <c r="O70" s="1">
        <v>0</v>
      </c>
      <c r="P70" s="1">
        <v>0</v>
      </c>
      <c r="Q70" t="s">
        <v>106</v>
      </c>
      <c r="R70" t="s">
        <v>67</v>
      </c>
      <c r="S70" t="str">
        <f t="shared" si="1"/>
        <v>Springbrook Beach_2-21390001</v>
      </c>
    </row>
    <row r="71" spans="1:19" x14ac:dyDescent="0.2">
      <c r="A71">
        <v>0.28499999999999998</v>
      </c>
      <c r="B71">
        <v>1</v>
      </c>
      <c r="C71">
        <v>0</v>
      </c>
      <c r="D71">
        <v>8.1</v>
      </c>
      <c r="E71">
        <v>5.5789999999999997</v>
      </c>
      <c r="F71">
        <v>1.238</v>
      </c>
      <c r="G71">
        <v>0.45400000000000001</v>
      </c>
      <c r="H71">
        <v>3.1008999999999998E-2</v>
      </c>
      <c r="I71">
        <v>1.0999999999999999E-2</v>
      </c>
      <c r="J71">
        <v>4.7999999999999996E-3</v>
      </c>
      <c r="K71">
        <v>23.792999999999999</v>
      </c>
      <c r="L71">
        <v>17.411000000000001</v>
      </c>
      <c r="M71" s="1">
        <v>496000</v>
      </c>
      <c r="N71" s="1">
        <v>638</v>
      </c>
      <c r="O71" s="1">
        <v>0</v>
      </c>
      <c r="P71" s="1">
        <v>0</v>
      </c>
      <c r="Q71" t="s">
        <v>107</v>
      </c>
      <c r="R71" t="s">
        <v>69</v>
      </c>
      <c r="S71" t="str">
        <f t="shared" si="1"/>
        <v>Triboji Beach_2-21300003</v>
      </c>
    </row>
    <row r="72" spans="1:19" x14ac:dyDescent="0.2">
      <c r="A72">
        <v>0.21299999999999999</v>
      </c>
      <c r="B72">
        <v>1</v>
      </c>
      <c r="C72">
        <v>31</v>
      </c>
      <c r="D72">
        <v>8.44</v>
      </c>
      <c r="E72">
        <v>4.173</v>
      </c>
      <c r="F72">
        <v>1.2529999999999999</v>
      </c>
      <c r="G72">
        <v>0.44</v>
      </c>
      <c r="H72">
        <v>1.8093000000000001E-2</v>
      </c>
      <c r="I72">
        <v>2.19</v>
      </c>
      <c r="J72">
        <v>7.5800000000000006E-2</v>
      </c>
      <c r="K72">
        <v>13.78</v>
      </c>
      <c r="L72">
        <v>7.6310000000000002</v>
      </c>
      <c r="M72" s="1">
        <v>1230000</v>
      </c>
      <c r="N72" s="1">
        <v>6780</v>
      </c>
      <c r="O72" s="1">
        <v>0</v>
      </c>
      <c r="P72" s="1">
        <v>0</v>
      </c>
      <c r="Q72" t="s">
        <v>108</v>
      </c>
      <c r="R72" t="s">
        <v>71</v>
      </c>
      <c r="S72" t="str">
        <f t="shared" si="1"/>
        <v>Union Grove Beach_2-21860001</v>
      </c>
    </row>
    <row r="73" spans="1:19" x14ac:dyDescent="0.2">
      <c r="A73">
        <v>0.45800000000000002</v>
      </c>
      <c r="B73">
        <v>1</v>
      </c>
      <c r="C73">
        <v>0</v>
      </c>
      <c r="D73">
        <v>8.5</v>
      </c>
      <c r="E73">
        <v>8.31</v>
      </c>
      <c r="F73">
        <v>1.228</v>
      </c>
      <c r="G73">
        <v>0.47899999999999998</v>
      </c>
      <c r="H73">
        <v>1.3948E-2</v>
      </c>
      <c r="I73">
        <v>0.04</v>
      </c>
      <c r="J73">
        <v>4.3E-3</v>
      </c>
      <c r="K73">
        <v>8.1189999999999998</v>
      </c>
      <c r="L73">
        <v>5.0460000000000003</v>
      </c>
      <c r="M73" s="1">
        <v>595000</v>
      </c>
      <c r="N73" s="1">
        <v>424</v>
      </c>
      <c r="O73" s="1">
        <v>0</v>
      </c>
      <c r="P73" s="1">
        <v>0</v>
      </c>
      <c r="Q73" t="s">
        <v>109</v>
      </c>
      <c r="R73" t="s">
        <v>73</v>
      </c>
      <c r="S73" t="str">
        <f t="shared" si="1"/>
        <v>Viking Lake Beach_2-21690001</v>
      </c>
    </row>
    <row r="74" spans="1:19" x14ac:dyDescent="0.2">
      <c r="A74">
        <v>0.121</v>
      </c>
      <c r="B74">
        <v>1</v>
      </c>
      <c r="C74">
        <v>140</v>
      </c>
      <c r="D74">
        <v>8.01</v>
      </c>
      <c r="E74">
        <v>1.694</v>
      </c>
      <c r="F74">
        <v>1.327</v>
      </c>
      <c r="G74">
        <v>0.42299999999999999</v>
      </c>
      <c r="H74">
        <v>8.5000000000000006E-2</v>
      </c>
      <c r="I74">
        <v>13.012</v>
      </c>
      <c r="J74">
        <v>6.0299999999999999E-2</v>
      </c>
      <c r="K74">
        <v>21.218</v>
      </c>
      <c r="L74">
        <v>22.536000000000001</v>
      </c>
      <c r="M74" s="1">
        <v>2190000</v>
      </c>
      <c r="N74" s="1">
        <v>0</v>
      </c>
      <c r="O74" s="1">
        <v>0</v>
      </c>
      <c r="P74" s="1">
        <v>0</v>
      </c>
      <c r="Q74" t="s">
        <v>110</v>
      </c>
      <c r="R74" t="s">
        <v>3</v>
      </c>
      <c r="S74" t="str">
        <f t="shared" si="1"/>
        <v>Backbone Beach_3-21280001</v>
      </c>
    </row>
    <row r="75" spans="1:19" x14ac:dyDescent="0.2">
      <c r="A75">
        <v>7.4999999999999997E-2</v>
      </c>
      <c r="B75">
        <v>1</v>
      </c>
      <c r="C75">
        <v>52</v>
      </c>
      <c r="D75">
        <v>7.7</v>
      </c>
      <c r="E75">
        <v>2.7120000000000002</v>
      </c>
      <c r="F75">
        <v>1.867</v>
      </c>
      <c r="G75">
        <v>0.14299999999999999</v>
      </c>
      <c r="H75" t="s">
        <v>112</v>
      </c>
      <c r="I75">
        <v>7.7949999999999999</v>
      </c>
      <c r="J75">
        <v>9.0800000000000006E-2</v>
      </c>
      <c r="K75">
        <v>16.445</v>
      </c>
      <c r="L75">
        <v>15.391999999999999</v>
      </c>
      <c r="M75" s="1">
        <v>5280000</v>
      </c>
      <c r="N75" s="1">
        <v>0</v>
      </c>
      <c r="O75" s="1">
        <v>0</v>
      </c>
      <c r="P75" s="1">
        <v>0</v>
      </c>
      <c r="Q75" t="s">
        <v>111</v>
      </c>
      <c r="R75" t="s">
        <v>5</v>
      </c>
      <c r="S75" t="str">
        <f t="shared" si="1"/>
        <v>Beed’s Lake Beach_3-21350001</v>
      </c>
    </row>
    <row r="76" spans="1:19" x14ac:dyDescent="0.2">
      <c r="A76">
        <v>0.19</v>
      </c>
      <c r="B76">
        <v>1</v>
      </c>
      <c r="C76">
        <v>74</v>
      </c>
      <c r="D76">
        <v>8</v>
      </c>
      <c r="E76">
        <v>3.4620000000000002</v>
      </c>
      <c r="F76">
        <v>1.3720000000000001</v>
      </c>
      <c r="G76">
        <v>0.39600000000000002</v>
      </c>
      <c r="H76">
        <v>5.2999999999999999E-2</v>
      </c>
      <c r="I76">
        <v>4.8550000000000004</v>
      </c>
      <c r="J76">
        <v>7.5899999999999995E-2</v>
      </c>
      <c r="K76">
        <v>24.925000000000001</v>
      </c>
      <c r="L76">
        <v>11.775</v>
      </c>
      <c r="M76" s="1">
        <v>4340000</v>
      </c>
      <c r="N76" s="1">
        <v>576</v>
      </c>
      <c r="O76" s="1">
        <v>0</v>
      </c>
      <c r="P76" s="1">
        <v>0</v>
      </c>
      <c r="Q76" t="s">
        <v>113</v>
      </c>
      <c r="R76" t="s">
        <v>7</v>
      </c>
      <c r="S76" t="str">
        <f t="shared" si="1"/>
        <v>Big Creek Beach_3-21770001</v>
      </c>
    </row>
    <row r="77" spans="1:19" x14ac:dyDescent="0.2">
      <c r="A77">
        <v>0.29899999999999999</v>
      </c>
      <c r="B77">
        <v>1</v>
      </c>
      <c r="C77">
        <v>140</v>
      </c>
      <c r="D77">
        <v>8.6</v>
      </c>
      <c r="E77">
        <v>6.7869999999999999</v>
      </c>
      <c r="F77">
        <v>1.3620000000000001</v>
      </c>
      <c r="G77">
        <v>0.34399999999999997</v>
      </c>
      <c r="H77">
        <v>2.1000000000000001E-2</v>
      </c>
      <c r="I77">
        <v>3.9E-2</v>
      </c>
      <c r="J77">
        <v>2.3999999999999998E-3</v>
      </c>
      <c r="K77">
        <v>23.687000000000001</v>
      </c>
      <c r="L77">
        <v>17.713000000000001</v>
      </c>
      <c r="M77" s="1">
        <v>1790000</v>
      </c>
      <c r="N77" s="1">
        <v>5660</v>
      </c>
      <c r="O77" s="1">
        <v>0</v>
      </c>
      <c r="P77" s="1">
        <v>0</v>
      </c>
      <c r="Q77" t="s">
        <v>114</v>
      </c>
      <c r="R77" t="s">
        <v>9</v>
      </c>
      <c r="S77" t="str">
        <f t="shared" si="1"/>
        <v>Black Hawk Beach_3-21810002</v>
      </c>
    </row>
    <row r="78" spans="1:19" x14ac:dyDescent="0.2">
      <c r="A78">
        <v>0.19500000000000001</v>
      </c>
      <c r="B78">
        <v>1</v>
      </c>
      <c r="C78">
        <v>0</v>
      </c>
      <c r="D78">
        <v>8</v>
      </c>
      <c r="E78">
        <v>4.18</v>
      </c>
      <c r="F78">
        <v>1.3320000000000001</v>
      </c>
      <c r="G78">
        <v>0.33100000000000002</v>
      </c>
      <c r="H78">
        <v>2.7E-2</v>
      </c>
      <c r="I78">
        <v>10.039</v>
      </c>
      <c r="J78">
        <v>8.8300000000000003E-2</v>
      </c>
      <c r="K78">
        <v>21.248999999999999</v>
      </c>
      <c r="L78">
        <v>17.870999999999999</v>
      </c>
      <c r="M78" s="1">
        <v>909000</v>
      </c>
      <c r="N78" s="1">
        <v>2490</v>
      </c>
      <c r="O78" s="1">
        <v>0</v>
      </c>
      <c r="P78" s="1">
        <v>0</v>
      </c>
      <c r="Q78" t="s">
        <v>115</v>
      </c>
      <c r="R78" t="s">
        <v>11</v>
      </c>
      <c r="S78" t="str">
        <f t="shared" si="1"/>
        <v>Brushy Creek Beach_3-21940001</v>
      </c>
    </row>
    <row r="79" spans="1:19" x14ac:dyDescent="0.2">
      <c r="A79">
        <v>1.248</v>
      </c>
      <c r="B79">
        <v>2</v>
      </c>
      <c r="C79">
        <v>20</v>
      </c>
      <c r="D79">
        <v>8</v>
      </c>
      <c r="E79">
        <v>6.8049999999999997</v>
      </c>
      <c r="F79">
        <v>1.752</v>
      </c>
      <c r="G79">
        <v>0.219</v>
      </c>
      <c r="H79" t="s">
        <v>112</v>
      </c>
      <c r="I79">
        <v>0.02</v>
      </c>
      <c r="J79">
        <v>1.8499999999999999E-2</v>
      </c>
      <c r="K79">
        <v>15.022</v>
      </c>
      <c r="L79">
        <v>9.3789999999999996</v>
      </c>
      <c r="M79" s="1">
        <v>2610000</v>
      </c>
      <c r="N79" s="1">
        <v>37100</v>
      </c>
      <c r="O79" s="1">
        <v>0</v>
      </c>
      <c r="P79" s="1">
        <v>0</v>
      </c>
      <c r="Q79" t="s">
        <v>116</v>
      </c>
      <c r="R79" t="s">
        <v>13</v>
      </c>
      <c r="S79" t="str">
        <f t="shared" si="1"/>
        <v>Clear Lake Beach_3-21170001</v>
      </c>
    </row>
    <row r="80" spans="1:19" x14ac:dyDescent="0.2">
      <c r="A80">
        <v>0.16800000000000001</v>
      </c>
      <c r="B80">
        <v>1</v>
      </c>
      <c r="C80">
        <v>41</v>
      </c>
      <c r="D80">
        <v>8.1999999999999993</v>
      </c>
      <c r="E80">
        <v>5.8079999999999998</v>
      </c>
      <c r="F80">
        <v>1.8069999999999999</v>
      </c>
      <c r="G80">
        <v>0.23</v>
      </c>
      <c r="H80" t="s">
        <v>112</v>
      </c>
      <c r="I80">
        <v>0.129</v>
      </c>
      <c r="J80">
        <v>2.58E-2</v>
      </c>
      <c r="K80">
        <v>18.614999999999998</v>
      </c>
      <c r="L80">
        <v>18.210999999999999</v>
      </c>
      <c r="M80" s="1">
        <v>4140000</v>
      </c>
      <c r="N80" s="1">
        <v>10400</v>
      </c>
      <c r="O80" s="1">
        <v>0</v>
      </c>
      <c r="P80" s="1">
        <v>0</v>
      </c>
      <c r="Q80" t="s">
        <v>117</v>
      </c>
      <c r="R80" t="s">
        <v>15</v>
      </c>
      <c r="S80" t="str">
        <f t="shared" si="1"/>
        <v>Crandall’s Beach_3-21300005</v>
      </c>
    </row>
    <row r="81" spans="1:19" x14ac:dyDescent="0.2">
      <c r="A81">
        <v>2.3420000000000001</v>
      </c>
      <c r="B81">
        <v>2</v>
      </c>
      <c r="C81">
        <v>130</v>
      </c>
      <c r="D81">
        <v>8.8000000000000007</v>
      </c>
      <c r="E81">
        <v>6.6239999999999997</v>
      </c>
      <c r="F81">
        <v>1.357</v>
      </c>
      <c r="G81">
        <v>0.41599999999999998</v>
      </c>
      <c r="H81">
        <v>1.4E-2</v>
      </c>
      <c r="I81">
        <v>8.2000000000000003E-2</v>
      </c>
      <c r="J81">
        <v>1.1900000000000001E-2</v>
      </c>
      <c r="K81">
        <v>26.558</v>
      </c>
      <c r="L81">
        <v>20.916</v>
      </c>
      <c r="M81" s="1">
        <v>3660000</v>
      </c>
      <c r="N81" s="1">
        <v>67400</v>
      </c>
      <c r="O81" s="1">
        <v>0</v>
      </c>
      <c r="P81" s="1">
        <v>0</v>
      </c>
      <c r="Q81" t="s">
        <v>118</v>
      </c>
      <c r="R81" t="s">
        <v>17</v>
      </c>
      <c r="S81" t="str">
        <f t="shared" si="1"/>
        <v>Denison Beach_3-21810001</v>
      </c>
    </row>
    <row r="82" spans="1:19" x14ac:dyDescent="0.2">
      <c r="A82">
        <v>0.58399999999999996</v>
      </c>
      <c r="B82">
        <v>1</v>
      </c>
      <c r="C82">
        <v>110</v>
      </c>
      <c r="D82">
        <v>8.5</v>
      </c>
      <c r="E82">
        <v>5.8390000000000004</v>
      </c>
      <c r="F82">
        <v>1.7509999999999999</v>
      </c>
      <c r="G82">
        <v>0.17499999999999999</v>
      </c>
      <c r="H82" t="s">
        <v>112</v>
      </c>
      <c r="I82">
        <v>5.0000000000000001E-3</v>
      </c>
      <c r="J82">
        <v>1.7500000000000002E-2</v>
      </c>
      <c r="K82">
        <v>24.93</v>
      </c>
      <c r="L82">
        <v>14.18</v>
      </c>
      <c r="M82" s="1">
        <v>4140000</v>
      </c>
      <c r="N82" s="1">
        <v>0</v>
      </c>
      <c r="O82" s="1">
        <v>0</v>
      </c>
      <c r="P82" s="1">
        <v>0</v>
      </c>
      <c r="Q82" t="s">
        <v>119</v>
      </c>
      <c r="R82" t="s">
        <v>19</v>
      </c>
      <c r="S82" t="str">
        <f t="shared" si="1"/>
        <v>Emerson Bay Beach_3-21300004</v>
      </c>
    </row>
    <row r="83" spans="1:19" x14ac:dyDescent="0.2">
      <c r="A83">
        <v>0.44600000000000001</v>
      </c>
      <c r="B83">
        <v>1</v>
      </c>
      <c r="C83">
        <v>10</v>
      </c>
      <c r="D83">
        <v>8.23</v>
      </c>
      <c r="E83">
        <v>5.7009999999999996</v>
      </c>
      <c r="F83">
        <v>1.34</v>
      </c>
      <c r="G83">
        <v>0.41099999999999998</v>
      </c>
      <c r="H83">
        <v>2.8000000000000001E-2</v>
      </c>
      <c r="I83">
        <v>1.6E-2</v>
      </c>
      <c r="J83">
        <v>2E-3</v>
      </c>
      <c r="K83">
        <v>56.734999999999999</v>
      </c>
      <c r="L83">
        <v>16.341000000000001</v>
      </c>
      <c r="M83" s="1">
        <v>2190000</v>
      </c>
      <c r="N83" s="1">
        <v>8600</v>
      </c>
      <c r="O83" s="1">
        <v>0</v>
      </c>
      <c r="P83" s="1">
        <v>0</v>
      </c>
      <c r="Q83" t="s">
        <v>120</v>
      </c>
      <c r="R83" t="s">
        <v>21</v>
      </c>
      <c r="S83" t="str">
        <f t="shared" si="1"/>
        <v>George Wyth Beach_3-21070001</v>
      </c>
    </row>
    <row r="84" spans="1:19" x14ac:dyDescent="0.2">
      <c r="A84">
        <v>1.4730000000000001</v>
      </c>
      <c r="B84">
        <v>2</v>
      </c>
      <c r="C84">
        <v>74</v>
      </c>
      <c r="D84">
        <v>8.1999999999999993</v>
      </c>
      <c r="E84">
        <v>8.2609999999999992</v>
      </c>
      <c r="F84">
        <v>1.3520000000000001</v>
      </c>
      <c r="G84">
        <v>0.38</v>
      </c>
      <c r="H84">
        <v>3.0000000000000001E-3</v>
      </c>
      <c r="I84">
        <v>3.9E-2</v>
      </c>
      <c r="J84">
        <v>5.1000000000000004E-3</v>
      </c>
      <c r="K84">
        <v>8.9789999999999992</v>
      </c>
      <c r="L84">
        <v>10.377000000000001</v>
      </c>
      <c r="M84" s="1">
        <v>1280000</v>
      </c>
      <c r="N84" s="1">
        <v>19200</v>
      </c>
      <c r="O84" s="1">
        <v>0</v>
      </c>
      <c r="P84" s="1">
        <v>0</v>
      </c>
      <c r="Q84" t="s">
        <v>121</v>
      </c>
      <c r="R84" t="s">
        <v>23</v>
      </c>
      <c r="S84" t="str">
        <f t="shared" si="1"/>
        <v>Green Valley Beach_3-21880001</v>
      </c>
    </row>
    <row r="85" spans="1:19" x14ac:dyDescent="0.2">
      <c r="A85">
        <v>0.183</v>
      </c>
      <c r="B85">
        <v>1</v>
      </c>
      <c r="C85">
        <v>30</v>
      </c>
      <c r="D85">
        <v>8.3000000000000007</v>
      </c>
      <c r="E85">
        <v>5.6539999999999999</v>
      </c>
      <c r="F85">
        <v>1.7849999999999999</v>
      </c>
      <c r="G85">
        <v>0.18099999999999999</v>
      </c>
      <c r="H85" t="s">
        <v>112</v>
      </c>
      <c r="I85">
        <v>0.02</v>
      </c>
      <c r="J85">
        <v>1.89E-2</v>
      </c>
      <c r="K85">
        <v>24.689</v>
      </c>
      <c r="L85">
        <v>15.555999999999999</v>
      </c>
      <c r="M85" s="1">
        <v>4670000</v>
      </c>
      <c r="N85" s="1">
        <v>5470</v>
      </c>
      <c r="O85" s="1">
        <v>0</v>
      </c>
      <c r="P85" s="1">
        <v>0</v>
      </c>
      <c r="Q85" t="s">
        <v>122</v>
      </c>
      <c r="R85" t="s">
        <v>25</v>
      </c>
      <c r="S85" t="str">
        <f t="shared" si="1"/>
        <v>Gull Point Beach_3-21300001</v>
      </c>
    </row>
    <row r="86" spans="1:19" x14ac:dyDescent="0.2">
      <c r="A86">
        <v>0.255</v>
      </c>
      <c r="B86">
        <v>1</v>
      </c>
      <c r="C86">
        <v>20</v>
      </c>
      <c r="D86">
        <v>8.1300000000000008</v>
      </c>
      <c r="E86">
        <v>5.8760000000000003</v>
      </c>
      <c r="F86">
        <v>1.746</v>
      </c>
      <c r="G86">
        <v>0.19800000000000001</v>
      </c>
      <c r="H86" t="s">
        <v>112</v>
      </c>
      <c r="I86">
        <v>4.2999999999999997E-2</v>
      </c>
      <c r="J86">
        <v>2.8899999999999999E-2</v>
      </c>
      <c r="K86">
        <v>9.9469999999999992</v>
      </c>
      <c r="L86">
        <v>19.111999999999998</v>
      </c>
      <c r="M86" s="1">
        <v>1110000</v>
      </c>
      <c r="N86" s="1">
        <v>2780</v>
      </c>
      <c r="O86" s="1">
        <v>0</v>
      </c>
      <c r="P86" s="1">
        <v>0</v>
      </c>
      <c r="Q86" t="s">
        <v>123</v>
      </c>
      <c r="R86" t="s">
        <v>27</v>
      </c>
      <c r="S86" t="str">
        <f t="shared" si="1"/>
        <v>Honey Creek Resort Beach_3-21040001</v>
      </c>
    </row>
    <row r="87" spans="1:19" x14ac:dyDescent="0.2">
      <c r="A87">
        <v>0.373</v>
      </c>
      <c r="B87">
        <v>1</v>
      </c>
      <c r="C87">
        <v>20</v>
      </c>
      <c r="D87">
        <v>8.0399999999999991</v>
      </c>
      <c r="E87">
        <v>7.6020000000000003</v>
      </c>
      <c r="F87">
        <v>1.796</v>
      </c>
      <c r="G87">
        <v>0.189</v>
      </c>
      <c r="H87" t="s">
        <v>112</v>
      </c>
      <c r="I87">
        <v>6.9000000000000006E-2</v>
      </c>
      <c r="J87">
        <v>1.9099999999999999E-2</v>
      </c>
      <c r="K87">
        <v>5.56</v>
      </c>
      <c r="L87">
        <v>38.274000000000001</v>
      </c>
      <c r="M87" s="1">
        <v>4520000</v>
      </c>
      <c r="N87" s="1">
        <v>2910</v>
      </c>
      <c r="O87" s="1">
        <v>0</v>
      </c>
      <c r="P87" s="1">
        <v>0</v>
      </c>
      <c r="Q87" t="s">
        <v>124</v>
      </c>
      <c r="R87" t="s">
        <v>29</v>
      </c>
      <c r="S87" t="str">
        <f t="shared" si="1"/>
        <v>Lacey-Keosauqua Beach_3-21890001</v>
      </c>
    </row>
    <row r="88" spans="1:19" x14ac:dyDescent="0.2">
      <c r="A88">
        <v>0.252</v>
      </c>
      <c r="B88">
        <v>1</v>
      </c>
      <c r="C88">
        <v>0</v>
      </c>
      <c r="D88">
        <v>8.3000000000000007</v>
      </c>
      <c r="E88">
        <v>6.83</v>
      </c>
      <c r="F88">
        <v>1.794</v>
      </c>
      <c r="G88">
        <v>0.27700000000000002</v>
      </c>
      <c r="H88" t="s">
        <v>112</v>
      </c>
      <c r="I88">
        <v>3.1E-2</v>
      </c>
      <c r="J88">
        <v>2.0400000000000001E-2</v>
      </c>
      <c r="K88">
        <v>11.587999999999999</v>
      </c>
      <c r="L88">
        <v>7.8049999999999997</v>
      </c>
      <c r="M88" s="1">
        <v>2020000</v>
      </c>
      <c r="N88" s="1">
        <v>771</v>
      </c>
      <c r="O88" s="1">
        <v>0</v>
      </c>
      <c r="P88" s="1">
        <v>0</v>
      </c>
      <c r="Q88" t="s">
        <v>125</v>
      </c>
      <c r="R88" t="s">
        <v>31</v>
      </c>
      <c r="S88" t="str">
        <f t="shared" si="1"/>
        <v>Lake Ahquabi Beach_3-21910001</v>
      </c>
    </row>
    <row r="89" spans="1:19" x14ac:dyDescent="0.2">
      <c r="A89">
        <v>0.34300000000000003</v>
      </c>
      <c r="B89">
        <v>1</v>
      </c>
      <c r="C89">
        <v>0</v>
      </c>
      <c r="D89">
        <v>8.1</v>
      </c>
      <c r="E89">
        <v>5.4</v>
      </c>
      <c r="F89">
        <v>1.355</v>
      </c>
      <c r="G89">
        <v>0.41499999999999998</v>
      </c>
      <c r="H89">
        <v>3.0000000000000001E-3</v>
      </c>
      <c r="I89">
        <v>1.7000000000000001E-2</v>
      </c>
      <c r="J89">
        <v>0</v>
      </c>
      <c r="K89">
        <v>10.747</v>
      </c>
      <c r="L89">
        <v>7.0869999999999997</v>
      </c>
      <c r="M89" s="1">
        <v>1610000</v>
      </c>
      <c r="N89" s="1">
        <v>2630</v>
      </c>
      <c r="O89" s="1">
        <v>0</v>
      </c>
      <c r="P89" s="1">
        <v>0</v>
      </c>
      <c r="Q89" t="s">
        <v>126</v>
      </c>
      <c r="R89" t="s">
        <v>33</v>
      </c>
      <c r="S89" t="str">
        <f t="shared" si="1"/>
        <v>Lake Anita Beach_3-21150001</v>
      </c>
    </row>
    <row r="90" spans="1:19" x14ac:dyDescent="0.2">
      <c r="A90">
        <v>1.651</v>
      </c>
      <c r="B90">
        <v>2</v>
      </c>
      <c r="C90">
        <v>41</v>
      </c>
      <c r="D90">
        <v>8.6</v>
      </c>
      <c r="E90">
        <v>7.89</v>
      </c>
      <c r="F90">
        <v>1.8160000000000001</v>
      </c>
      <c r="G90">
        <v>0.22600000000000001</v>
      </c>
      <c r="H90" t="s">
        <v>112</v>
      </c>
      <c r="I90">
        <v>1.621</v>
      </c>
      <c r="J90">
        <v>9.7600000000000006E-2</v>
      </c>
      <c r="K90">
        <v>20.423999999999999</v>
      </c>
      <c r="L90">
        <v>11.042</v>
      </c>
      <c r="M90" s="1">
        <v>8340000</v>
      </c>
      <c r="N90" s="1">
        <v>115000</v>
      </c>
      <c r="O90" s="1">
        <v>0</v>
      </c>
      <c r="P90" s="1">
        <v>0</v>
      </c>
      <c r="Q90" t="s">
        <v>127</v>
      </c>
      <c r="R90" t="s">
        <v>35</v>
      </c>
      <c r="S90" t="str">
        <f t="shared" si="1"/>
        <v>Lake Darling Beach_3-21920001</v>
      </c>
    </row>
    <row r="91" spans="1:19" x14ac:dyDescent="0.2">
      <c r="A91">
        <v>4.2000000000000003E-2</v>
      </c>
      <c r="B91">
        <v>1</v>
      </c>
      <c r="C91">
        <v>0</v>
      </c>
      <c r="D91">
        <v>8.67</v>
      </c>
      <c r="E91">
        <v>7.2720000000000002</v>
      </c>
      <c r="F91">
        <v>1.845</v>
      </c>
      <c r="G91">
        <v>0.20100000000000001</v>
      </c>
      <c r="H91" t="s">
        <v>112</v>
      </c>
      <c r="I91">
        <v>6.7000000000000004E-2</v>
      </c>
      <c r="J91">
        <v>2.52E-2</v>
      </c>
      <c r="K91">
        <v>27.140999999999998</v>
      </c>
      <c r="L91">
        <v>28.863</v>
      </c>
      <c r="M91" s="1">
        <v>14100000</v>
      </c>
      <c r="N91" s="1">
        <v>23900</v>
      </c>
      <c r="O91" s="1">
        <v>0</v>
      </c>
      <c r="P91" s="1">
        <v>0</v>
      </c>
      <c r="Q91" t="s">
        <v>128</v>
      </c>
      <c r="R91" t="s">
        <v>37</v>
      </c>
      <c r="S91" t="str">
        <f t="shared" si="1"/>
        <v>Lake Keomah Beach_3-21620001</v>
      </c>
    </row>
    <row r="92" spans="1:19" x14ac:dyDescent="0.2">
      <c r="A92">
        <v>1.8480000000000001</v>
      </c>
      <c r="B92">
        <v>2</v>
      </c>
      <c r="C92">
        <v>20</v>
      </c>
      <c r="D92">
        <v>8.76</v>
      </c>
      <c r="E92">
        <v>6.0750000000000002</v>
      </c>
      <c r="F92">
        <v>1.3340000000000001</v>
      </c>
      <c r="G92">
        <v>0.317</v>
      </c>
      <c r="H92">
        <v>1.2E-2</v>
      </c>
      <c r="I92">
        <v>0.16500000000000001</v>
      </c>
      <c r="J92">
        <v>2.1399999999999999E-2</v>
      </c>
      <c r="K92">
        <v>34.061999999999998</v>
      </c>
      <c r="L92">
        <v>12.285</v>
      </c>
      <c r="M92" s="1">
        <v>1350000</v>
      </c>
      <c r="N92" s="1">
        <v>30100</v>
      </c>
      <c r="O92" s="1">
        <v>0</v>
      </c>
      <c r="P92" s="1">
        <v>0</v>
      </c>
      <c r="Q92" t="s">
        <v>129</v>
      </c>
      <c r="R92" t="s">
        <v>39</v>
      </c>
      <c r="S92" t="str">
        <f t="shared" si="1"/>
        <v>Lake Macbride Beach_3-21520001</v>
      </c>
    </row>
    <row r="93" spans="1:19" x14ac:dyDescent="0.2">
      <c r="A93">
        <v>0.36099999999999999</v>
      </c>
      <c r="B93">
        <v>1</v>
      </c>
      <c r="C93">
        <v>10</v>
      </c>
      <c r="D93">
        <v>7.3</v>
      </c>
      <c r="E93">
        <v>4.0780000000000003</v>
      </c>
      <c r="F93">
        <v>1.2749999999999999</v>
      </c>
      <c r="G93">
        <v>0.35</v>
      </c>
      <c r="H93">
        <v>0.05</v>
      </c>
      <c r="I93">
        <v>0.13500000000000001</v>
      </c>
      <c r="J93">
        <v>9.2999999999999992E-3</v>
      </c>
      <c r="K93">
        <v>31.434000000000001</v>
      </c>
      <c r="L93">
        <v>28.013999999999999</v>
      </c>
      <c r="M93" s="1">
        <v>2660000</v>
      </c>
      <c r="N93" s="1">
        <v>4390</v>
      </c>
      <c r="O93" s="1">
        <v>0</v>
      </c>
      <c r="P93" s="1">
        <v>0</v>
      </c>
      <c r="Q93" t="s">
        <v>130</v>
      </c>
      <c r="R93" t="s">
        <v>41</v>
      </c>
      <c r="S93" t="str">
        <f t="shared" si="1"/>
        <v>Lake Manawa Beach_3-21780001</v>
      </c>
    </row>
    <row r="94" spans="1:19" x14ac:dyDescent="0.2">
      <c r="A94">
        <v>4.2370000000000001</v>
      </c>
      <c r="B94">
        <v>2</v>
      </c>
      <c r="C94">
        <v>10</v>
      </c>
      <c r="D94">
        <v>8.4</v>
      </c>
      <c r="E94">
        <v>10.38</v>
      </c>
      <c r="F94">
        <v>1.2230000000000001</v>
      </c>
      <c r="G94">
        <v>0.378</v>
      </c>
      <c r="H94">
        <v>2.5999999999999999E-2</v>
      </c>
      <c r="I94">
        <v>0.72399999999999998</v>
      </c>
      <c r="J94">
        <v>8.1000000000000003E-2</v>
      </c>
      <c r="K94">
        <v>7.3360000000000003</v>
      </c>
      <c r="L94">
        <v>9.8859999999999992</v>
      </c>
      <c r="M94" s="1">
        <v>1720000</v>
      </c>
      <c r="N94" s="1">
        <v>52000</v>
      </c>
      <c r="O94" s="1">
        <v>0</v>
      </c>
      <c r="P94" s="1">
        <v>0</v>
      </c>
      <c r="Q94" t="s">
        <v>131</v>
      </c>
      <c r="R94" t="s">
        <v>43</v>
      </c>
      <c r="S94" t="str">
        <f t="shared" si="1"/>
        <v>Lake of Three Fires Beach_3-21870001</v>
      </c>
    </row>
    <row r="95" spans="1:19" x14ac:dyDescent="0.2">
      <c r="A95">
        <v>0.46500000000000002</v>
      </c>
      <c r="B95">
        <v>1</v>
      </c>
      <c r="C95">
        <v>0</v>
      </c>
      <c r="D95">
        <v>8.18</v>
      </c>
      <c r="E95">
        <v>25.4</v>
      </c>
      <c r="F95">
        <v>1.7470000000000001</v>
      </c>
      <c r="G95">
        <v>0.112</v>
      </c>
      <c r="H95" t="s">
        <v>112</v>
      </c>
      <c r="I95">
        <v>1.2E-2</v>
      </c>
      <c r="J95">
        <v>1.9099999999999999E-2</v>
      </c>
      <c r="K95">
        <v>3.4529999999999998</v>
      </c>
      <c r="L95">
        <v>8.4469999999999992</v>
      </c>
      <c r="M95" s="1">
        <v>4280000</v>
      </c>
      <c r="N95" s="1">
        <v>358</v>
      </c>
      <c r="O95" s="1">
        <v>0</v>
      </c>
      <c r="P95" s="1">
        <v>0</v>
      </c>
      <c r="Q95" t="s">
        <v>132</v>
      </c>
      <c r="R95" t="s">
        <v>45</v>
      </c>
      <c r="S95" t="str">
        <f t="shared" si="1"/>
        <v>Lake Wapello Beach_3-21260001</v>
      </c>
    </row>
    <row r="96" spans="1:19" x14ac:dyDescent="0.2">
      <c r="A96">
        <v>0.51700000000000002</v>
      </c>
      <c r="B96">
        <v>1</v>
      </c>
      <c r="C96">
        <v>52</v>
      </c>
      <c r="D96">
        <v>7.84</v>
      </c>
      <c r="E96">
        <v>7.6459999999999999</v>
      </c>
      <c r="F96">
        <v>1.286</v>
      </c>
      <c r="G96">
        <v>0.34699999999999998</v>
      </c>
      <c r="H96">
        <v>7.6999999999999999E-2</v>
      </c>
      <c r="I96">
        <v>1.6E-2</v>
      </c>
      <c r="J96">
        <v>8.0999999999999996E-3</v>
      </c>
      <c r="K96">
        <v>9.9459999999999997</v>
      </c>
      <c r="L96">
        <v>44.151000000000003</v>
      </c>
      <c r="M96" s="1">
        <v>5140000</v>
      </c>
      <c r="N96" s="1">
        <v>693</v>
      </c>
      <c r="O96" s="1">
        <v>0</v>
      </c>
      <c r="P96" s="1">
        <v>0</v>
      </c>
      <c r="Q96" t="s">
        <v>133</v>
      </c>
      <c r="R96" t="s">
        <v>47</v>
      </c>
      <c r="S96" t="str">
        <f t="shared" si="1"/>
        <v>Lewis and Clark (Blue Lake) Beach_3-21670001</v>
      </c>
    </row>
    <row r="97" spans="1:19" x14ac:dyDescent="0.2">
      <c r="A97">
        <v>2.5999999999999999E-2</v>
      </c>
      <c r="B97">
        <v>1</v>
      </c>
      <c r="C97">
        <v>85</v>
      </c>
      <c r="D97">
        <v>8.1</v>
      </c>
      <c r="E97">
        <v>3.3140000000000001</v>
      </c>
      <c r="F97">
        <v>1.825</v>
      </c>
      <c r="G97">
        <v>0.13800000000000001</v>
      </c>
      <c r="H97" t="s">
        <v>112</v>
      </c>
      <c r="I97">
        <v>3.7749999999999999</v>
      </c>
      <c r="J97">
        <v>0.11070000000000001</v>
      </c>
      <c r="K97">
        <v>15.465999999999999</v>
      </c>
      <c r="L97">
        <v>8.8559999999999999</v>
      </c>
      <c r="M97" s="1">
        <v>4280000</v>
      </c>
      <c r="N97" s="1">
        <v>1300</v>
      </c>
      <c r="O97" s="1">
        <v>0</v>
      </c>
      <c r="P97" s="1">
        <v>0</v>
      </c>
      <c r="Q97" t="s">
        <v>134</v>
      </c>
      <c r="R97" t="s">
        <v>49</v>
      </c>
      <c r="S97" t="str">
        <f t="shared" si="1"/>
        <v>Lower Pine Lake Beach_3-21420001</v>
      </c>
    </row>
    <row r="98" spans="1:19" x14ac:dyDescent="0.2">
      <c r="A98">
        <v>1.7210000000000001</v>
      </c>
      <c r="B98">
        <v>2</v>
      </c>
      <c r="C98">
        <v>31</v>
      </c>
      <c r="D98">
        <v>8</v>
      </c>
      <c r="E98">
        <v>7.4930000000000003</v>
      </c>
      <c r="F98">
        <v>1.8169999999999999</v>
      </c>
      <c r="G98">
        <v>0.155</v>
      </c>
      <c r="H98" t="s">
        <v>112</v>
      </c>
      <c r="I98">
        <v>7.9000000000000001E-2</v>
      </c>
      <c r="J98">
        <v>2.5000000000000001E-2</v>
      </c>
      <c r="K98">
        <v>14.345000000000001</v>
      </c>
      <c r="L98">
        <v>10.222</v>
      </c>
      <c r="M98" s="1">
        <v>3810000</v>
      </c>
      <c r="N98" s="1">
        <v>129000</v>
      </c>
      <c r="O98" s="1">
        <v>0</v>
      </c>
      <c r="P98" s="1">
        <v>0</v>
      </c>
      <c r="Q98" t="s">
        <v>135</v>
      </c>
      <c r="R98" t="s">
        <v>51</v>
      </c>
      <c r="S98" t="str">
        <f t="shared" si="1"/>
        <v>McIntosh Woods Beach_3-21170002</v>
      </c>
    </row>
    <row r="99" spans="1:19" x14ac:dyDescent="0.2">
      <c r="A99">
        <v>0.18099999999999999</v>
      </c>
      <c r="B99">
        <v>1</v>
      </c>
      <c r="C99">
        <v>41</v>
      </c>
      <c r="D99">
        <v>8.9</v>
      </c>
      <c r="E99">
        <v>6.6079999999999997</v>
      </c>
      <c r="F99">
        <v>1.714</v>
      </c>
      <c r="G99">
        <v>0.17199999999999999</v>
      </c>
      <c r="H99" t="s">
        <v>112</v>
      </c>
      <c r="I99">
        <v>1.9E-2</v>
      </c>
      <c r="J99">
        <v>1.84E-2</v>
      </c>
      <c r="K99">
        <v>1.456</v>
      </c>
      <c r="L99">
        <v>3.5070000000000001</v>
      </c>
      <c r="M99" s="1">
        <v>6520000</v>
      </c>
      <c r="N99" s="1">
        <v>0</v>
      </c>
      <c r="O99" s="1">
        <v>0</v>
      </c>
      <c r="P99" s="1">
        <v>0</v>
      </c>
      <c r="Q99" t="s">
        <v>136</v>
      </c>
      <c r="R99" t="s">
        <v>53</v>
      </c>
      <c r="S99" t="str">
        <f t="shared" si="1"/>
        <v>Nine Eagles Beach_3-21270001</v>
      </c>
    </row>
    <row r="100" spans="1:19" x14ac:dyDescent="0.2">
      <c r="A100">
        <v>0.80700000000000005</v>
      </c>
      <c r="B100">
        <v>1</v>
      </c>
      <c r="C100">
        <v>30</v>
      </c>
      <c r="D100">
        <v>8.1999999999999993</v>
      </c>
      <c r="E100">
        <v>7.2720000000000002</v>
      </c>
      <c r="F100">
        <v>1.331</v>
      </c>
      <c r="G100">
        <v>0.64700000000000002</v>
      </c>
      <c r="H100">
        <v>0.45900000000000002</v>
      </c>
      <c r="I100">
        <v>0.11600000000000001</v>
      </c>
      <c r="J100">
        <v>1.3100000000000001E-2</v>
      </c>
      <c r="K100">
        <v>29.202999999999999</v>
      </c>
      <c r="L100">
        <v>43.694000000000003</v>
      </c>
      <c r="M100" s="1">
        <v>1500000</v>
      </c>
      <c r="N100" s="1">
        <v>3740</v>
      </c>
      <c r="O100" s="1">
        <v>0</v>
      </c>
      <c r="P100" s="1">
        <v>0</v>
      </c>
      <c r="Q100" t="s">
        <v>137</v>
      </c>
      <c r="R100" t="s">
        <v>55</v>
      </c>
      <c r="S100" t="str">
        <f t="shared" si="1"/>
        <v>North Twin Lake East Beach _3-21130002</v>
      </c>
    </row>
    <row r="101" spans="1:19" x14ac:dyDescent="0.2">
      <c r="A101">
        <v>0.621</v>
      </c>
      <c r="B101">
        <v>1</v>
      </c>
      <c r="C101">
        <v>10</v>
      </c>
      <c r="D101">
        <v>8.1999999999999993</v>
      </c>
      <c r="E101">
        <v>7.673</v>
      </c>
      <c r="F101">
        <v>1.3340000000000001</v>
      </c>
      <c r="G101">
        <v>0.69899999999999995</v>
      </c>
      <c r="H101">
        <v>0.44</v>
      </c>
      <c r="I101">
        <v>0.111</v>
      </c>
      <c r="J101">
        <v>1.4999999999999999E-2</v>
      </c>
      <c r="K101">
        <v>29.753</v>
      </c>
      <c r="L101">
        <v>44.142000000000003</v>
      </c>
      <c r="M101" s="1">
        <v>2080000</v>
      </c>
      <c r="N101" s="1">
        <v>5510</v>
      </c>
      <c r="O101" s="1">
        <v>0</v>
      </c>
      <c r="P101" s="1">
        <v>0</v>
      </c>
      <c r="Q101" t="s">
        <v>138</v>
      </c>
      <c r="R101" t="s">
        <v>57</v>
      </c>
      <c r="S101" t="str">
        <f t="shared" si="1"/>
        <v>North Twin Lake West Beach _3-21130001</v>
      </c>
    </row>
    <row r="102" spans="1:19" x14ac:dyDescent="0.2">
      <c r="A102">
        <v>0.20899999999999999</v>
      </c>
      <c r="B102">
        <v>1</v>
      </c>
      <c r="C102">
        <v>0</v>
      </c>
      <c r="D102">
        <v>8.3000000000000007</v>
      </c>
      <c r="E102">
        <v>5.3209999999999997</v>
      </c>
      <c r="F102">
        <v>1.6930000000000001</v>
      </c>
      <c r="G102">
        <v>0.189</v>
      </c>
      <c r="H102" t="s">
        <v>112</v>
      </c>
      <c r="I102">
        <v>2.8000000000000001E-2</v>
      </c>
      <c r="J102">
        <v>1.8700000000000001E-2</v>
      </c>
      <c r="K102">
        <v>24.542999999999999</v>
      </c>
      <c r="L102">
        <v>14.683999999999999</v>
      </c>
      <c r="M102" s="1">
        <v>4640000</v>
      </c>
      <c r="N102" s="1">
        <v>9730</v>
      </c>
      <c r="O102" s="1">
        <v>0</v>
      </c>
      <c r="P102" s="1">
        <v>0</v>
      </c>
      <c r="Q102" t="s">
        <v>139</v>
      </c>
      <c r="R102" t="s">
        <v>59</v>
      </c>
      <c r="S102" t="str">
        <f t="shared" si="1"/>
        <v>Pike’s Point Beach_3-21300002</v>
      </c>
    </row>
    <row r="103" spans="1:19" x14ac:dyDescent="0.2">
      <c r="A103">
        <v>0.184</v>
      </c>
      <c r="B103">
        <v>1</v>
      </c>
      <c r="C103">
        <v>52</v>
      </c>
      <c r="D103">
        <v>8.4</v>
      </c>
      <c r="E103">
        <v>4.6790000000000003</v>
      </c>
      <c r="F103">
        <v>1.319</v>
      </c>
      <c r="G103">
        <v>0.40300000000000002</v>
      </c>
      <c r="H103">
        <v>8.9999999999999993E-3</v>
      </c>
      <c r="I103">
        <v>3.5999999999999997E-2</v>
      </c>
      <c r="J103">
        <v>2.8E-3</v>
      </c>
      <c r="K103">
        <v>13.425000000000001</v>
      </c>
      <c r="L103">
        <v>7.4240000000000004</v>
      </c>
      <c r="M103" s="1">
        <v>1710000</v>
      </c>
      <c r="N103" s="1">
        <v>5340</v>
      </c>
      <c r="O103" s="1">
        <v>0</v>
      </c>
      <c r="P103" s="1">
        <v>0</v>
      </c>
      <c r="Q103" t="s">
        <v>140</v>
      </c>
      <c r="R103" t="s">
        <v>61</v>
      </c>
      <c r="S103" t="str">
        <f t="shared" si="1"/>
        <v>Prairie Rose Beach_3-21830001</v>
      </c>
    </row>
    <row r="104" spans="1:19" x14ac:dyDescent="0.2">
      <c r="A104">
        <v>0.38400000000000001</v>
      </c>
      <c r="B104">
        <v>1</v>
      </c>
      <c r="C104">
        <v>0</v>
      </c>
      <c r="D104">
        <v>8.1300000000000008</v>
      </c>
      <c r="E104">
        <v>8.3620000000000001</v>
      </c>
      <c r="F104">
        <v>1.8520000000000001</v>
      </c>
      <c r="G104">
        <v>0.34499999999999997</v>
      </c>
      <c r="H104" t="s">
        <v>112</v>
      </c>
      <c r="I104">
        <v>2.3E-2</v>
      </c>
      <c r="J104">
        <v>1.9300000000000001E-2</v>
      </c>
      <c r="K104">
        <v>15.926</v>
      </c>
      <c r="L104">
        <v>6.8049999999999997</v>
      </c>
      <c r="M104" s="1">
        <v>5790000</v>
      </c>
      <c r="N104" s="1">
        <v>668</v>
      </c>
      <c r="O104" s="1">
        <v>0</v>
      </c>
      <c r="P104" s="1">
        <v>0</v>
      </c>
      <c r="Q104" t="s">
        <v>141</v>
      </c>
      <c r="R104" t="s">
        <v>63</v>
      </c>
      <c r="S104" t="str">
        <f t="shared" si="1"/>
        <v>Red Haw Beach_3-21590001</v>
      </c>
    </row>
    <row r="105" spans="1:19" x14ac:dyDescent="0.2">
      <c r="A105">
        <v>0</v>
      </c>
      <c r="B105">
        <v>1</v>
      </c>
      <c r="C105">
        <v>0</v>
      </c>
      <c r="D105">
        <v>7.9</v>
      </c>
      <c r="E105">
        <v>4.492</v>
      </c>
      <c r="F105">
        <v>1.8140000000000001</v>
      </c>
      <c r="G105">
        <v>0.27400000000000002</v>
      </c>
      <c r="H105" t="s">
        <v>112</v>
      </c>
      <c r="I105">
        <v>1.7230000000000001</v>
      </c>
      <c r="J105">
        <v>0.14580000000000001</v>
      </c>
      <c r="K105">
        <v>14.992000000000001</v>
      </c>
      <c r="L105">
        <v>13.148999999999999</v>
      </c>
      <c r="M105" s="1">
        <v>8470000</v>
      </c>
      <c r="N105" s="1">
        <v>3020</v>
      </c>
      <c r="O105" s="1">
        <v>0</v>
      </c>
      <c r="P105" s="1">
        <v>0</v>
      </c>
      <c r="Q105" t="s">
        <v>142</v>
      </c>
      <c r="R105" t="s">
        <v>65</v>
      </c>
      <c r="S105" t="str">
        <f t="shared" si="1"/>
        <v>Rock Creek Beach_3-21500001</v>
      </c>
    </row>
    <row r="106" spans="1:19" x14ac:dyDescent="0.2">
      <c r="A106">
        <v>0.221</v>
      </c>
      <c r="B106">
        <v>1</v>
      </c>
      <c r="C106">
        <v>52</v>
      </c>
      <c r="D106">
        <v>8.1</v>
      </c>
      <c r="E106">
        <v>2.86</v>
      </c>
      <c r="F106">
        <v>1.302</v>
      </c>
      <c r="G106">
        <v>0.36599999999999999</v>
      </c>
      <c r="H106">
        <v>3.3000000000000002E-2</v>
      </c>
      <c r="I106">
        <v>2.875</v>
      </c>
      <c r="J106">
        <v>8.48E-2</v>
      </c>
      <c r="K106">
        <v>8.4130000000000003</v>
      </c>
      <c r="L106">
        <v>9.1219999999999999</v>
      </c>
      <c r="M106" s="1">
        <v>1320000</v>
      </c>
      <c r="N106" s="1">
        <v>579</v>
      </c>
      <c r="O106" s="1">
        <v>0</v>
      </c>
      <c r="P106" s="1">
        <v>0</v>
      </c>
      <c r="Q106" t="s">
        <v>143</v>
      </c>
      <c r="R106" t="s">
        <v>67</v>
      </c>
      <c r="S106" t="str">
        <f t="shared" si="1"/>
        <v>Springbrook Beach_3-21390001</v>
      </c>
    </row>
    <row r="107" spans="1:19" x14ac:dyDescent="0.2">
      <c r="A107">
        <v>0.14599999999999999</v>
      </c>
      <c r="B107">
        <v>1</v>
      </c>
      <c r="C107">
        <v>73</v>
      </c>
      <c r="D107">
        <v>8.3000000000000007</v>
      </c>
      <c r="E107">
        <v>5.6340000000000003</v>
      </c>
      <c r="F107">
        <v>1.839</v>
      </c>
      <c r="G107">
        <v>0.154</v>
      </c>
      <c r="H107" t="s">
        <v>112</v>
      </c>
      <c r="I107">
        <v>0.02</v>
      </c>
      <c r="J107">
        <v>1.8599999999999998E-2</v>
      </c>
      <c r="K107">
        <v>24.654</v>
      </c>
      <c r="L107">
        <v>14.974</v>
      </c>
      <c r="M107" s="1">
        <v>3970000</v>
      </c>
      <c r="N107" s="1">
        <v>1120</v>
      </c>
      <c r="O107" s="1">
        <v>0</v>
      </c>
      <c r="P107" s="1">
        <v>0</v>
      </c>
      <c r="Q107" t="s">
        <v>144</v>
      </c>
      <c r="R107" t="s">
        <v>69</v>
      </c>
      <c r="S107" t="str">
        <f t="shared" si="1"/>
        <v>Triboji Beach_3-21300003</v>
      </c>
    </row>
    <row r="108" spans="1:19" x14ac:dyDescent="0.2">
      <c r="A108">
        <v>1.8360000000000001</v>
      </c>
      <c r="B108">
        <v>2</v>
      </c>
      <c r="C108">
        <v>10</v>
      </c>
      <c r="D108">
        <v>8.34</v>
      </c>
      <c r="E108">
        <v>4.3579999999999997</v>
      </c>
      <c r="F108">
        <v>1.347</v>
      </c>
      <c r="G108">
        <v>0.378</v>
      </c>
      <c r="H108">
        <v>1.7000000000000001E-2</v>
      </c>
      <c r="I108">
        <v>1.67</v>
      </c>
      <c r="J108">
        <v>6.8199999999999997E-2</v>
      </c>
      <c r="K108">
        <v>14.074999999999999</v>
      </c>
      <c r="L108">
        <v>12.026</v>
      </c>
      <c r="M108" s="1">
        <v>977000</v>
      </c>
      <c r="N108" s="1">
        <v>7670</v>
      </c>
      <c r="O108" s="1">
        <v>0</v>
      </c>
      <c r="P108" s="1">
        <v>0</v>
      </c>
      <c r="Q108" t="s">
        <v>145</v>
      </c>
      <c r="R108" t="s">
        <v>71</v>
      </c>
      <c r="S108" t="str">
        <f t="shared" si="1"/>
        <v>Union Grove Beach_3-21860001</v>
      </c>
    </row>
    <row r="109" spans="1:19" x14ac:dyDescent="0.2">
      <c r="A109">
        <v>0.36899999999999999</v>
      </c>
      <c r="B109">
        <v>1</v>
      </c>
      <c r="C109">
        <v>0</v>
      </c>
      <c r="D109">
        <v>8</v>
      </c>
      <c r="E109">
        <v>7.2530000000000001</v>
      </c>
      <c r="F109">
        <v>1.24</v>
      </c>
      <c r="G109">
        <v>0.4</v>
      </c>
      <c r="H109">
        <v>8.1000000000000003E-2</v>
      </c>
      <c r="I109">
        <v>3.9E-2</v>
      </c>
      <c r="J109">
        <v>5.7999999999999996E-3</v>
      </c>
      <c r="K109">
        <v>8.5619999999999994</v>
      </c>
      <c r="L109">
        <v>4.9630000000000001</v>
      </c>
      <c r="M109" s="1">
        <v>1640000</v>
      </c>
      <c r="N109" s="1">
        <v>2490</v>
      </c>
      <c r="O109" s="1">
        <v>0</v>
      </c>
      <c r="P109" s="1">
        <v>0</v>
      </c>
      <c r="Q109" t="s">
        <v>146</v>
      </c>
      <c r="R109" t="s">
        <v>73</v>
      </c>
      <c r="S109" t="str">
        <f t="shared" si="1"/>
        <v>Viking Lake Beach_3-21690001</v>
      </c>
    </row>
    <row r="110" spans="1:19" x14ac:dyDescent="0.2">
      <c r="A110">
        <v>0.16500000000000001</v>
      </c>
      <c r="B110">
        <v>1</v>
      </c>
      <c r="C110">
        <v>1500</v>
      </c>
      <c r="D110">
        <v>7.28</v>
      </c>
      <c r="E110">
        <v>2.5830000000000002</v>
      </c>
      <c r="F110">
        <v>1.2170000000000001</v>
      </c>
      <c r="G110">
        <v>0.56899999999999995</v>
      </c>
      <c r="H110">
        <v>8.3000000000000004E-2</v>
      </c>
      <c r="I110">
        <v>15.872</v>
      </c>
      <c r="J110">
        <v>5.9200000000000003E-2</v>
      </c>
      <c r="K110">
        <v>19.018000000000001</v>
      </c>
      <c r="L110">
        <v>21.774999999999999</v>
      </c>
      <c r="M110" s="1">
        <v>4440000</v>
      </c>
      <c r="N110" s="1">
        <v>0</v>
      </c>
      <c r="O110" s="1">
        <v>0</v>
      </c>
      <c r="P110" s="1">
        <v>0</v>
      </c>
      <c r="Q110" t="s">
        <v>147</v>
      </c>
      <c r="R110" t="s">
        <v>3</v>
      </c>
      <c r="S110" t="str">
        <f t="shared" si="1"/>
        <v>Backbone Beach_4-21280001</v>
      </c>
    </row>
    <row r="111" spans="1:19" x14ac:dyDescent="0.2">
      <c r="A111">
        <v>0.53800000000000003</v>
      </c>
      <c r="B111">
        <v>1</v>
      </c>
      <c r="C111">
        <v>74</v>
      </c>
      <c r="D111">
        <v>8</v>
      </c>
      <c r="E111">
        <v>2.6190000000000002</v>
      </c>
      <c r="F111">
        <v>1.5589999999999999</v>
      </c>
      <c r="G111">
        <v>0.33400000000000002</v>
      </c>
      <c r="H111">
        <v>0.40200000000000002</v>
      </c>
      <c r="I111">
        <v>8.5809999999999995</v>
      </c>
      <c r="J111">
        <v>8.4000000000000005E-2</v>
      </c>
      <c r="K111">
        <v>14.673999999999999</v>
      </c>
      <c r="L111">
        <v>18.248999999999999</v>
      </c>
      <c r="M111" s="1">
        <v>10800000</v>
      </c>
      <c r="N111" s="1">
        <v>18000</v>
      </c>
      <c r="O111" s="1">
        <v>0</v>
      </c>
      <c r="P111" s="1">
        <v>0</v>
      </c>
      <c r="Q111" t="s">
        <v>148</v>
      </c>
      <c r="R111" t="s">
        <v>5</v>
      </c>
      <c r="S111" t="str">
        <f t="shared" si="1"/>
        <v>Beed’s Lake Beach_4-21350001</v>
      </c>
    </row>
    <row r="112" spans="1:19" x14ac:dyDescent="0.2">
      <c r="A112">
        <v>0.40500000000000003</v>
      </c>
      <c r="B112">
        <v>1</v>
      </c>
      <c r="C112">
        <v>20</v>
      </c>
      <c r="D112">
        <v>8.3000000000000007</v>
      </c>
      <c r="E112">
        <v>3.2330000000000001</v>
      </c>
      <c r="F112">
        <v>1.1479999999999999</v>
      </c>
      <c r="G112">
        <v>0.48</v>
      </c>
      <c r="H112">
        <v>-1.7999999999999999E-2</v>
      </c>
      <c r="I112">
        <v>4.5149999999999997</v>
      </c>
      <c r="J112">
        <v>8.8400000000000006E-2</v>
      </c>
      <c r="K112">
        <v>24.422000000000001</v>
      </c>
      <c r="L112">
        <v>14.683</v>
      </c>
      <c r="M112" s="1">
        <v>2650000</v>
      </c>
      <c r="N112" s="1">
        <v>737</v>
      </c>
      <c r="O112" s="1">
        <v>0</v>
      </c>
      <c r="P112" s="1">
        <v>0</v>
      </c>
      <c r="Q112" t="s">
        <v>149</v>
      </c>
      <c r="R112" t="s">
        <v>7</v>
      </c>
      <c r="S112" t="str">
        <f t="shared" si="1"/>
        <v>Big Creek Beach_4-21770001</v>
      </c>
    </row>
    <row r="113" spans="1:19" x14ac:dyDescent="0.2">
      <c r="A113">
        <v>0.75</v>
      </c>
      <c r="B113">
        <v>1</v>
      </c>
      <c r="C113">
        <v>220</v>
      </c>
      <c r="D113">
        <v>8.6</v>
      </c>
      <c r="E113">
        <v>6.0730000000000004</v>
      </c>
      <c r="F113">
        <v>1.214</v>
      </c>
      <c r="G113">
        <v>0.45800000000000002</v>
      </c>
      <c r="H113">
        <v>-8.0000000000000002E-3</v>
      </c>
      <c r="I113">
        <v>2.7E-2</v>
      </c>
      <c r="J113">
        <v>1E-4</v>
      </c>
      <c r="K113">
        <v>24.867999999999999</v>
      </c>
      <c r="L113">
        <v>17.981999999999999</v>
      </c>
      <c r="M113" s="1">
        <v>10100000</v>
      </c>
      <c r="N113" s="1">
        <v>43900</v>
      </c>
      <c r="O113" s="1">
        <v>0</v>
      </c>
      <c r="P113" s="1">
        <v>0</v>
      </c>
      <c r="Q113" t="s">
        <v>150</v>
      </c>
      <c r="R113" t="s">
        <v>9</v>
      </c>
      <c r="S113" t="str">
        <f t="shared" si="1"/>
        <v>Black Hawk Beach_4-21810002</v>
      </c>
    </row>
    <row r="114" spans="1:19" x14ac:dyDescent="0.2">
      <c r="A114">
        <v>0.27</v>
      </c>
      <c r="B114">
        <v>1</v>
      </c>
      <c r="C114">
        <v>10</v>
      </c>
      <c r="D114">
        <v>7.9</v>
      </c>
      <c r="E114">
        <v>3.7080000000000002</v>
      </c>
      <c r="F114">
        <v>1.089</v>
      </c>
      <c r="G114">
        <v>0.48399999999999999</v>
      </c>
      <c r="H114">
        <v>7.6999999999999999E-2</v>
      </c>
      <c r="I114">
        <v>9.9260000000000002</v>
      </c>
      <c r="J114">
        <v>8.7099999999999997E-2</v>
      </c>
      <c r="K114">
        <v>21.219000000000001</v>
      </c>
      <c r="L114">
        <v>38.866</v>
      </c>
      <c r="M114" s="1">
        <v>959</v>
      </c>
      <c r="N114" s="1">
        <v>0</v>
      </c>
      <c r="O114" s="1">
        <v>0</v>
      </c>
      <c r="P114" s="1">
        <v>0</v>
      </c>
      <c r="Q114" t="s">
        <v>151</v>
      </c>
      <c r="R114" t="s">
        <v>11</v>
      </c>
      <c r="S114" t="str">
        <f t="shared" si="1"/>
        <v>Brushy Creek Beach_4-21940001</v>
      </c>
    </row>
    <row r="115" spans="1:19" x14ac:dyDescent="0.2">
      <c r="A115">
        <v>1.768</v>
      </c>
      <c r="B115">
        <v>2</v>
      </c>
      <c r="C115">
        <v>0</v>
      </c>
      <c r="D115">
        <v>8.3000000000000007</v>
      </c>
      <c r="E115">
        <v>6.0110000000000001</v>
      </c>
      <c r="F115">
        <v>1.569</v>
      </c>
      <c r="G115">
        <v>0.44800000000000001</v>
      </c>
      <c r="H115">
        <v>5.09</v>
      </c>
      <c r="I115">
        <v>-5.0000000000000001E-3</v>
      </c>
      <c r="J115">
        <v>5.1000000000000004E-3</v>
      </c>
      <c r="K115">
        <v>14.9</v>
      </c>
      <c r="L115">
        <v>11.837999999999999</v>
      </c>
      <c r="M115" s="1">
        <v>2190000</v>
      </c>
      <c r="N115" s="1">
        <v>33400</v>
      </c>
      <c r="O115" s="1">
        <v>0</v>
      </c>
      <c r="P115" s="1">
        <v>0</v>
      </c>
      <c r="Q115" t="s">
        <v>152</v>
      </c>
      <c r="R115" t="s">
        <v>13</v>
      </c>
      <c r="S115" t="str">
        <f t="shared" si="1"/>
        <v>Clear Lake Beach_4-21170001</v>
      </c>
    </row>
    <row r="116" spans="1:19" x14ac:dyDescent="0.2">
      <c r="A116">
        <v>0.153</v>
      </c>
      <c r="B116">
        <v>1</v>
      </c>
      <c r="C116">
        <v>0</v>
      </c>
      <c r="D116">
        <v>8.3000000000000007</v>
      </c>
      <c r="E116">
        <v>4.8940000000000001</v>
      </c>
      <c r="F116">
        <v>1.6180000000000001</v>
      </c>
      <c r="G116">
        <v>0.33400000000000002</v>
      </c>
      <c r="H116">
        <v>0.64600000000000002</v>
      </c>
      <c r="I116">
        <v>8.3000000000000004E-2</v>
      </c>
      <c r="J116">
        <v>1.09E-2</v>
      </c>
      <c r="K116">
        <v>19.196999999999999</v>
      </c>
      <c r="L116">
        <v>22.158000000000001</v>
      </c>
      <c r="M116" s="1">
        <v>130000</v>
      </c>
      <c r="N116" s="1">
        <v>551</v>
      </c>
      <c r="O116" s="1">
        <v>0</v>
      </c>
      <c r="P116" s="1">
        <v>0</v>
      </c>
      <c r="Q116" t="s">
        <v>153</v>
      </c>
      <c r="R116" t="s">
        <v>15</v>
      </c>
      <c r="S116" t="str">
        <f t="shared" si="1"/>
        <v>Crandall’s Beach_4-21300005</v>
      </c>
    </row>
    <row r="117" spans="1:19" x14ac:dyDescent="0.2">
      <c r="A117">
        <v>2.7749999999999999</v>
      </c>
      <c r="B117">
        <v>2</v>
      </c>
      <c r="C117">
        <v>210</v>
      </c>
      <c r="D117">
        <v>8.6</v>
      </c>
      <c r="E117">
        <v>6.0359999999999996</v>
      </c>
      <c r="F117">
        <v>1.1419999999999999</v>
      </c>
      <c r="G117">
        <v>0.53300000000000003</v>
      </c>
      <c r="H117">
        <v>-0.01</v>
      </c>
      <c r="I117">
        <v>4.0000000000000001E-3</v>
      </c>
      <c r="J117">
        <v>5.1000000000000004E-3</v>
      </c>
      <c r="K117">
        <v>25.696999999999999</v>
      </c>
      <c r="L117">
        <v>21.870999999999999</v>
      </c>
      <c r="M117" s="1">
        <v>6130000</v>
      </c>
      <c r="N117" s="1">
        <v>242000</v>
      </c>
      <c r="O117" s="1">
        <v>0</v>
      </c>
      <c r="P117" s="1">
        <v>0</v>
      </c>
      <c r="Q117" t="s">
        <v>154</v>
      </c>
      <c r="R117" t="s">
        <v>17</v>
      </c>
      <c r="S117" t="str">
        <f t="shared" si="1"/>
        <v>Denison Beach_4-21810001</v>
      </c>
    </row>
    <row r="118" spans="1:19" x14ac:dyDescent="0.2">
      <c r="A118">
        <v>0.24199999999999999</v>
      </c>
      <c r="B118">
        <v>1</v>
      </c>
      <c r="C118">
        <v>74</v>
      </c>
      <c r="D118">
        <v>8.3000000000000007</v>
      </c>
      <c r="E118">
        <v>5.2439999999999998</v>
      </c>
      <c r="F118">
        <v>1.4630000000000001</v>
      </c>
      <c r="G118">
        <v>0.313</v>
      </c>
      <c r="H118">
        <v>1.0209999999999999</v>
      </c>
      <c r="I118">
        <v>-8.9999999999999993E-3</v>
      </c>
      <c r="J118">
        <v>3.0000000000000001E-3</v>
      </c>
      <c r="K118">
        <v>25.219000000000001</v>
      </c>
      <c r="L118">
        <v>16.597000000000001</v>
      </c>
      <c r="M118" s="1">
        <v>4140000</v>
      </c>
      <c r="N118" s="1">
        <v>1310</v>
      </c>
      <c r="O118" s="1">
        <v>0</v>
      </c>
      <c r="P118" s="1">
        <v>0</v>
      </c>
      <c r="Q118" t="s">
        <v>155</v>
      </c>
      <c r="R118" t="s">
        <v>19</v>
      </c>
      <c r="S118" t="str">
        <f t="shared" si="1"/>
        <v>Emerson Bay Beach_4-21300004</v>
      </c>
    </row>
    <row r="119" spans="1:19" x14ac:dyDescent="0.2">
      <c r="A119">
        <v>1.327</v>
      </c>
      <c r="B119">
        <v>2</v>
      </c>
      <c r="C119">
        <v>63</v>
      </c>
      <c r="D119">
        <v>7.5</v>
      </c>
      <c r="E119">
        <v>9.1280000000000001</v>
      </c>
      <c r="F119">
        <v>1.2</v>
      </c>
      <c r="G119">
        <v>0.92100000000000004</v>
      </c>
      <c r="H119">
        <v>0.53200000000000003</v>
      </c>
      <c r="I119">
        <v>0.04</v>
      </c>
      <c r="J119">
        <v>9.1000000000000004E-3</v>
      </c>
      <c r="K119">
        <v>9.2889999999999997</v>
      </c>
      <c r="L119">
        <v>11.824999999999999</v>
      </c>
      <c r="M119" s="1">
        <v>836000</v>
      </c>
      <c r="N119" s="1">
        <v>4140</v>
      </c>
      <c r="O119" s="1">
        <v>0</v>
      </c>
      <c r="P119" s="1">
        <v>0</v>
      </c>
      <c r="Q119" t="s">
        <v>156</v>
      </c>
      <c r="R119" t="s">
        <v>23</v>
      </c>
      <c r="S119" t="str">
        <f t="shared" si="1"/>
        <v>Green Valley Beach_4-21880001</v>
      </c>
    </row>
    <row r="120" spans="1:19" x14ac:dyDescent="0.2">
      <c r="A120">
        <v>0.32200000000000001</v>
      </c>
      <c r="B120">
        <v>1</v>
      </c>
      <c r="C120">
        <v>52</v>
      </c>
      <c r="D120">
        <v>8.1999999999999993</v>
      </c>
      <c r="E120">
        <v>4.1500000000000004</v>
      </c>
      <c r="F120">
        <v>1.387</v>
      </c>
      <c r="G120">
        <v>0.34</v>
      </c>
      <c r="H120">
        <v>0.502</v>
      </c>
      <c r="I120">
        <v>-5.0000000000000001E-3</v>
      </c>
      <c r="J120">
        <v>3.8E-3</v>
      </c>
      <c r="K120">
        <v>24.535</v>
      </c>
      <c r="L120">
        <v>17.670000000000002</v>
      </c>
      <c r="M120" s="1">
        <v>5290000</v>
      </c>
      <c r="N120" s="1">
        <v>2190</v>
      </c>
      <c r="O120" s="1">
        <v>0</v>
      </c>
      <c r="P120" s="1">
        <v>0</v>
      </c>
      <c r="Q120" t="s">
        <v>157</v>
      </c>
      <c r="R120" t="s">
        <v>25</v>
      </c>
      <c r="S120" t="str">
        <f t="shared" si="1"/>
        <v>Gull Point Beach_4-21300001</v>
      </c>
    </row>
    <row r="121" spans="1:19" x14ac:dyDescent="0.2">
      <c r="A121">
        <v>0.20699999999999999</v>
      </c>
      <c r="B121">
        <v>1</v>
      </c>
      <c r="C121">
        <v>0</v>
      </c>
      <c r="D121">
        <v>8.9</v>
      </c>
      <c r="E121">
        <v>5.1189999999999998</v>
      </c>
      <c r="F121">
        <v>1.802</v>
      </c>
      <c r="G121">
        <v>0.36899999999999999</v>
      </c>
      <c r="H121">
        <v>7.306</v>
      </c>
      <c r="I121">
        <v>4.8000000000000001E-2</v>
      </c>
      <c r="J121">
        <v>3.5999999999999997E-2</v>
      </c>
      <c r="K121">
        <v>10.869</v>
      </c>
      <c r="L121">
        <v>33.164999999999999</v>
      </c>
      <c r="M121" s="1">
        <v>2100</v>
      </c>
      <c r="N121" s="1">
        <v>0</v>
      </c>
      <c r="O121" s="1">
        <v>0</v>
      </c>
      <c r="P121" s="1">
        <v>0</v>
      </c>
      <c r="Q121" t="s">
        <v>158</v>
      </c>
      <c r="R121" t="s">
        <v>27</v>
      </c>
      <c r="S121" t="str">
        <f t="shared" si="1"/>
        <v>Honey Creek Resort Beach_4-21040001</v>
      </c>
    </row>
    <row r="122" spans="1:19" x14ac:dyDescent="0.2">
      <c r="A122">
        <v>0.157</v>
      </c>
      <c r="B122">
        <v>1</v>
      </c>
      <c r="C122">
        <v>10</v>
      </c>
      <c r="D122">
        <v>7.71</v>
      </c>
      <c r="E122">
        <v>6.7130000000000001</v>
      </c>
      <c r="F122">
        <v>1.64</v>
      </c>
      <c r="G122">
        <v>0.29399999999999998</v>
      </c>
      <c r="H122">
        <v>0.78400000000000003</v>
      </c>
      <c r="I122">
        <v>0</v>
      </c>
      <c r="J122">
        <v>2.2000000000000001E-3</v>
      </c>
      <c r="K122">
        <v>2.4729999999999999</v>
      </c>
      <c r="L122">
        <v>43.475000000000001</v>
      </c>
      <c r="M122" s="1">
        <v>0</v>
      </c>
      <c r="N122" s="1">
        <v>0</v>
      </c>
      <c r="O122" s="1">
        <v>0</v>
      </c>
      <c r="P122" s="1">
        <v>0</v>
      </c>
      <c r="Q122" t="s">
        <v>159</v>
      </c>
      <c r="R122" t="s">
        <v>29</v>
      </c>
      <c r="S122" t="str">
        <f t="shared" si="1"/>
        <v>Lacey-Keosauqua Beach_4-21890001</v>
      </c>
    </row>
    <row r="123" spans="1:19" x14ac:dyDescent="0.2">
      <c r="A123">
        <v>0.30299999999999999</v>
      </c>
      <c r="B123">
        <v>1</v>
      </c>
      <c r="C123">
        <v>140</v>
      </c>
      <c r="D123">
        <v>9</v>
      </c>
      <c r="E123">
        <v>6.4950000000000001</v>
      </c>
      <c r="F123">
        <v>1.518</v>
      </c>
      <c r="G123">
        <v>0.47699999999999998</v>
      </c>
      <c r="H123">
        <v>0.69099999999999995</v>
      </c>
      <c r="I123">
        <v>1.2E-2</v>
      </c>
      <c r="J123">
        <v>7.9000000000000008E-3</v>
      </c>
      <c r="K123">
        <v>10.571</v>
      </c>
      <c r="L123">
        <v>12.461</v>
      </c>
      <c r="M123" s="1">
        <v>0</v>
      </c>
      <c r="N123" s="1">
        <v>0</v>
      </c>
      <c r="O123" s="1">
        <v>0</v>
      </c>
      <c r="P123" s="1">
        <v>0</v>
      </c>
      <c r="Q123" t="s">
        <v>160</v>
      </c>
      <c r="R123" t="s">
        <v>31</v>
      </c>
      <c r="S123" t="str">
        <f t="shared" si="1"/>
        <v>Lake Ahquabi Beach_4-21910001</v>
      </c>
    </row>
    <row r="124" spans="1:19" x14ac:dyDescent="0.2">
      <c r="A124">
        <v>0.45500000000000002</v>
      </c>
      <c r="B124">
        <v>1</v>
      </c>
      <c r="C124">
        <v>31</v>
      </c>
      <c r="D124">
        <v>8.4</v>
      </c>
      <c r="E124">
        <v>4.9939999999999998</v>
      </c>
      <c r="F124">
        <v>1.1439999999999999</v>
      </c>
      <c r="G124">
        <v>0.49199999999999999</v>
      </c>
      <c r="H124">
        <v>-2E-3</v>
      </c>
      <c r="I124">
        <v>1.0999999999999999E-2</v>
      </c>
      <c r="J124">
        <v>3.0000000000000001E-3</v>
      </c>
      <c r="K124">
        <v>10.47</v>
      </c>
      <c r="L124">
        <v>8.9879999999999995</v>
      </c>
      <c r="M124" s="1">
        <v>1440000</v>
      </c>
      <c r="N124" s="1">
        <v>3110</v>
      </c>
      <c r="O124" s="1">
        <v>0</v>
      </c>
      <c r="P124" s="1">
        <v>0</v>
      </c>
      <c r="Q124" t="s">
        <v>161</v>
      </c>
      <c r="R124" t="s">
        <v>33</v>
      </c>
      <c r="S124" t="str">
        <f t="shared" si="1"/>
        <v>Lake Anita Beach_4-21150001</v>
      </c>
    </row>
    <row r="125" spans="1:19" x14ac:dyDescent="0.2">
      <c r="A125">
        <v>5.1950000000000003</v>
      </c>
      <c r="B125">
        <v>2</v>
      </c>
      <c r="C125">
        <v>0</v>
      </c>
      <c r="D125">
        <v>8.31</v>
      </c>
      <c r="E125">
        <v>6.8449999999999998</v>
      </c>
      <c r="F125">
        <v>1.6850000000000001</v>
      </c>
      <c r="G125">
        <v>0.41499999999999998</v>
      </c>
      <c r="H125">
        <v>0.75900000000000001</v>
      </c>
      <c r="I125">
        <v>1.306</v>
      </c>
      <c r="J125">
        <v>7.46E-2</v>
      </c>
      <c r="K125">
        <v>20.806000000000001</v>
      </c>
      <c r="L125">
        <v>10.601000000000001</v>
      </c>
      <c r="M125" s="1">
        <v>2510000</v>
      </c>
      <c r="N125" s="1">
        <v>47500</v>
      </c>
      <c r="O125" s="1">
        <v>0</v>
      </c>
      <c r="P125" s="1">
        <v>0</v>
      </c>
      <c r="Q125" t="s">
        <v>162</v>
      </c>
      <c r="R125" t="s">
        <v>35</v>
      </c>
      <c r="S125" t="str">
        <f t="shared" si="1"/>
        <v>Lake Darling Beach_4-21920001</v>
      </c>
    </row>
    <row r="126" spans="1:19" x14ac:dyDescent="0.2">
      <c r="A126">
        <v>0.34699999999999998</v>
      </c>
      <c r="B126">
        <v>1</v>
      </c>
      <c r="C126">
        <v>10</v>
      </c>
      <c r="D126">
        <v>8.6300000000000008</v>
      </c>
      <c r="E126">
        <v>6.3490000000000002</v>
      </c>
      <c r="F126">
        <v>1.3540000000000001</v>
      </c>
      <c r="G126">
        <v>0.42299999999999999</v>
      </c>
      <c r="H126">
        <v>0.621</v>
      </c>
      <c r="I126">
        <v>4.0000000000000001E-3</v>
      </c>
      <c r="J126">
        <v>2.8E-3</v>
      </c>
      <c r="K126">
        <v>20.992000000000001</v>
      </c>
      <c r="L126">
        <v>26.53</v>
      </c>
      <c r="M126" s="1">
        <v>3100000</v>
      </c>
      <c r="N126" s="1">
        <v>3480</v>
      </c>
      <c r="O126" s="1">
        <v>0</v>
      </c>
      <c r="P126" s="1">
        <v>0</v>
      </c>
      <c r="Q126" t="s">
        <v>163</v>
      </c>
      <c r="R126" t="s">
        <v>37</v>
      </c>
      <c r="S126" t="str">
        <f t="shared" si="1"/>
        <v>Lake Keomah Beach_4-21620001</v>
      </c>
    </row>
    <row r="127" spans="1:19" x14ac:dyDescent="0.2">
      <c r="A127">
        <v>13.64</v>
      </c>
      <c r="B127">
        <v>2</v>
      </c>
      <c r="C127">
        <v>270</v>
      </c>
      <c r="D127">
        <v>8.3800000000000008</v>
      </c>
      <c r="E127">
        <v>5.8330000000000002</v>
      </c>
      <c r="F127">
        <v>1.1180000000000001</v>
      </c>
      <c r="G127">
        <v>0.63300000000000001</v>
      </c>
      <c r="H127">
        <v>6.0000000000000001E-3</v>
      </c>
      <c r="I127">
        <v>4.7E-2</v>
      </c>
      <c r="J127">
        <v>9.5999999999999992E-3</v>
      </c>
      <c r="K127">
        <v>33.006999999999998</v>
      </c>
      <c r="L127">
        <v>14.795999999999999</v>
      </c>
      <c r="M127" s="1">
        <v>5100000</v>
      </c>
      <c r="N127" s="1">
        <v>206000</v>
      </c>
      <c r="O127" s="1">
        <v>0</v>
      </c>
      <c r="P127" s="1">
        <v>0</v>
      </c>
      <c r="Q127" t="s">
        <v>164</v>
      </c>
      <c r="R127" t="s">
        <v>39</v>
      </c>
      <c r="S127" t="str">
        <f t="shared" si="1"/>
        <v>Lake Macbride Beach_4-21520001</v>
      </c>
    </row>
    <row r="128" spans="1:19" x14ac:dyDescent="0.2">
      <c r="A128">
        <v>0.438</v>
      </c>
      <c r="B128">
        <v>1</v>
      </c>
      <c r="C128">
        <v>10</v>
      </c>
      <c r="D128">
        <v>8.6999999999999993</v>
      </c>
      <c r="E128">
        <v>3.6989999999999998</v>
      </c>
      <c r="F128">
        <v>1.1910000000000001</v>
      </c>
      <c r="G128">
        <v>0.50900000000000001</v>
      </c>
      <c r="H128">
        <v>6.0999999999999999E-2</v>
      </c>
      <c r="I128">
        <v>1.9E-2</v>
      </c>
      <c r="J128">
        <v>7.0000000000000001E-3</v>
      </c>
      <c r="K128">
        <v>29.309000000000001</v>
      </c>
      <c r="L128">
        <v>22.370999999999999</v>
      </c>
      <c r="M128" s="1">
        <v>5930000</v>
      </c>
      <c r="N128" s="1">
        <v>19600</v>
      </c>
      <c r="O128" s="1">
        <v>0</v>
      </c>
      <c r="P128" s="1">
        <v>0</v>
      </c>
      <c r="Q128" t="s">
        <v>165</v>
      </c>
      <c r="R128" t="s">
        <v>41</v>
      </c>
      <c r="S128" t="str">
        <f t="shared" si="1"/>
        <v>Lake Manawa Beach_4-21780001</v>
      </c>
    </row>
    <row r="129" spans="1:19" x14ac:dyDescent="0.2">
      <c r="A129">
        <v>11.04</v>
      </c>
      <c r="B129">
        <v>2</v>
      </c>
      <c r="C129">
        <v>10</v>
      </c>
      <c r="D129">
        <v>8.6</v>
      </c>
      <c r="E129">
        <v>9.2650000000000006</v>
      </c>
      <c r="F129">
        <v>1.224</v>
      </c>
      <c r="G129">
        <v>0.50900000000000001</v>
      </c>
      <c r="H129">
        <v>-1.7999999999999999E-2</v>
      </c>
      <c r="I129">
        <v>0.316</v>
      </c>
      <c r="J129">
        <v>4.8800000000000003E-2</v>
      </c>
      <c r="K129">
        <v>7.6980000000000004</v>
      </c>
      <c r="L129">
        <v>9.8000000000000007</v>
      </c>
      <c r="M129" s="1">
        <v>1160000</v>
      </c>
      <c r="N129" s="1">
        <v>15200</v>
      </c>
      <c r="O129" s="1">
        <v>0</v>
      </c>
      <c r="P129" s="1">
        <v>0</v>
      </c>
      <c r="Q129" t="s">
        <v>166</v>
      </c>
      <c r="R129" t="s">
        <v>43</v>
      </c>
      <c r="S129" t="str">
        <f t="shared" si="1"/>
        <v>Lake of Three Fires Beach_4-21870001</v>
      </c>
    </row>
    <row r="130" spans="1:19" x14ac:dyDescent="0.2">
      <c r="A130">
        <v>0.27</v>
      </c>
      <c r="B130">
        <v>1</v>
      </c>
      <c r="C130">
        <v>10</v>
      </c>
      <c r="D130">
        <v>7.76</v>
      </c>
      <c r="E130">
        <v>6.3559999999999999</v>
      </c>
      <c r="F130">
        <v>1.419</v>
      </c>
      <c r="G130">
        <v>0.372</v>
      </c>
      <c r="H130">
        <v>1.1719999999999999</v>
      </c>
      <c r="I130">
        <v>-8.0000000000000002E-3</v>
      </c>
      <c r="J130">
        <v>3.2000000000000002E-3</v>
      </c>
      <c r="K130">
        <v>3.766</v>
      </c>
      <c r="L130">
        <v>9.2940000000000005</v>
      </c>
      <c r="M130" s="1">
        <v>4900000</v>
      </c>
      <c r="N130" s="1">
        <v>1680</v>
      </c>
      <c r="O130" s="1">
        <v>0</v>
      </c>
      <c r="P130" s="1">
        <v>0</v>
      </c>
      <c r="Q130" t="s">
        <v>167</v>
      </c>
      <c r="R130" t="s">
        <v>45</v>
      </c>
      <c r="S130" t="str">
        <f t="shared" si="1"/>
        <v>Lake Wapello Beach_4-21260001</v>
      </c>
    </row>
    <row r="131" spans="1:19" x14ac:dyDescent="0.2">
      <c r="A131">
        <v>9.5000000000000001E-2</v>
      </c>
      <c r="B131">
        <v>1</v>
      </c>
      <c r="C131">
        <v>31</v>
      </c>
      <c r="D131">
        <v>8.6999999999999993</v>
      </c>
      <c r="E131">
        <v>6.4850000000000003</v>
      </c>
      <c r="F131">
        <v>1.171</v>
      </c>
      <c r="G131">
        <v>0.59599999999999997</v>
      </c>
      <c r="H131">
        <v>7.5999999999999998E-2</v>
      </c>
      <c r="I131">
        <v>3.3000000000000002E-2</v>
      </c>
      <c r="J131">
        <v>9.7999999999999997E-3</v>
      </c>
      <c r="K131">
        <v>9.7439999999999998</v>
      </c>
      <c r="L131">
        <v>59.762999999999998</v>
      </c>
      <c r="M131" s="1">
        <v>3220000</v>
      </c>
      <c r="N131" s="1">
        <v>883</v>
      </c>
      <c r="O131" s="1">
        <v>0</v>
      </c>
      <c r="P131" s="1">
        <v>0</v>
      </c>
      <c r="Q131" t="s">
        <v>168</v>
      </c>
      <c r="R131" t="s">
        <v>47</v>
      </c>
      <c r="S131" t="str">
        <f t="shared" ref="S131:S194" si="2">R131&amp;"_"&amp;Q131</f>
        <v>Lewis and Clark (Blue Lake) Beach_4-21670001</v>
      </c>
    </row>
    <row r="132" spans="1:19" x14ac:dyDescent="0.2">
      <c r="A132">
        <v>0.03</v>
      </c>
      <c r="B132">
        <v>1</v>
      </c>
      <c r="C132">
        <v>75</v>
      </c>
      <c r="D132">
        <v>8.6999999999999993</v>
      </c>
      <c r="E132">
        <v>2.9780000000000002</v>
      </c>
      <c r="F132">
        <v>1.468</v>
      </c>
      <c r="G132">
        <v>0.33200000000000002</v>
      </c>
      <c r="H132">
        <v>0.56799999999999995</v>
      </c>
      <c r="I132">
        <v>3.1280000000000001</v>
      </c>
      <c r="J132">
        <v>0.10970000000000001</v>
      </c>
      <c r="K132">
        <v>15.635</v>
      </c>
      <c r="L132">
        <v>10.041</v>
      </c>
      <c r="M132" s="1">
        <v>5100000</v>
      </c>
      <c r="N132" s="1">
        <v>3300</v>
      </c>
      <c r="O132" s="1">
        <v>0</v>
      </c>
      <c r="P132" s="1">
        <v>0</v>
      </c>
      <c r="Q132" t="s">
        <v>169</v>
      </c>
      <c r="R132" t="s">
        <v>49</v>
      </c>
      <c r="S132" t="str">
        <f t="shared" si="2"/>
        <v>Lower Pine Lake Beach_4-21420001</v>
      </c>
    </row>
    <row r="133" spans="1:19" x14ac:dyDescent="0.2">
      <c r="A133">
        <v>4.4850000000000003</v>
      </c>
      <c r="B133">
        <v>2</v>
      </c>
      <c r="C133">
        <v>52</v>
      </c>
      <c r="D133">
        <v>8.3000000000000007</v>
      </c>
      <c r="E133">
        <v>6.8319999999999999</v>
      </c>
      <c r="F133">
        <v>1.4590000000000001</v>
      </c>
      <c r="G133">
        <v>0.40899999999999997</v>
      </c>
      <c r="H133">
        <v>1.147</v>
      </c>
      <c r="I133">
        <v>0.14399999999999999</v>
      </c>
      <c r="J133">
        <v>1.84E-2</v>
      </c>
      <c r="K133">
        <v>14.412000000000001</v>
      </c>
      <c r="L133">
        <v>10.613</v>
      </c>
      <c r="M133" s="1">
        <v>1730000</v>
      </c>
      <c r="N133" s="1">
        <v>83900</v>
      </c>
      <c r="O133" s="1">
        <v>0</v>
      </c>
      <c r="P133" s="1">
        <v>0</v>
      </c>
      <c r="Q133" t="s">
        <v>170</v>
      </c>
      <c r="R133" t="s">
        <v>51</v>
      </c>
      <c r="S133" t="str">
        <f t="shared" si="2"/>
        <v>McIntosh Woods Beach_4-21170002</v>
      </c>
    </row>
    <row r="134" spans="1:19" x14ac:dyDescent="0.2">
      <c r="A134">
        <v>9.2999999999999999E-2</v>
      </c>
      <c r="B134">
        <v>1</v>
      </c>
      <c r="C134">
        <v>97</v>
      </c>
      <c r="D134">
        <v>9.1300000000000008</v>
      </c>
      <c r="E134">
        <v>13.76</v>
      </c>
      <c r="F134">
        <v>1.387</v>
      </c>
      <c r="G134">
        <v>0.32700000000000001</v>
      </c>
      <c r="H134">
        <v>1.1200000000000001</v>
      </c>
      <c r="I134">
        <v>-8.0000000000000002E-3</v>
      </c>
      <c r="J134">
        <v>2.5999999999999999E-3</v>
      </c>
      <c r="K134">
        <v>1.671</v>
      </c>
      <c r="L134">
        <v>4.0229999999999997</v>
      </c>
      <c r="M134" s="1">
        <v>4350000</v>
      </c>
      <c r="N134" s="1">
        <v>1860</v>
      </c>
      <c r="O134" s="1">
        <v>0</v>
      </c>
      <c r="P134" s="1">
        <v>0</v>
      </c>
      <c r="Q134" t="s">
        <v>171</v>
      </c>
      <c r="R134" t="s">
        <v>53</v>
      </c>
      <c r="S134" t="str">
        <f t="shared" si="2"/>
        <v>Nine Eagles Beach_4-21270001</v>
      </c>
    </row>
    <row r="135" spans="1:19" x14ac:dyDescent="0.2">
      <c r="A135">
        <v>1.538</v>
      </c>
      <c r="B135">
        <v>2</v>
      </c>
      <c r="C135">
        <v>20</v>
      </c>
      <c r="D135">
        <v>8.1</v>
      </c>
      <c r="E135">
        <v>5.81</v>
      </c>
      <c r="F135">
        <v>1.111</v>
      </c>
      <c r="G135">
        <v>0.66600000000000004</v>
      </c>
      <c r="H135">
        <v>0.36599999999999999</v>
      </c>
      <c r="I135">
        <v>8.1000000000000003E-2</v>
      </c>
      <c r="J135">
        <v>1.44E-2</v>
      </c>
      <c r="K135">
        <v>28.056999999999999</v>
      </c>
      <c r="L135">
        <v>52.164000000000001</v>
      </c>
      <c r="M135" s="1">
        <v>2890000</v>
      </c>
      <c r="N135" s="1">
        <v>33600</v>
      </c>
      <c r="O135" s="1">
        <v>0</v>
      </c>
      <c r="P135" s="1">
        <v>0</v>
      </c>
      <c r="Q135" t="s">
        <v>172</v>
      </c>
      <c r="R135" t="s">
        <v>55</v>
      </c>
      <c r="S135" t="str">
        <f t="shared" si="2"/>
        <v>North Twin Lake East Beach _4-21130002</v>
      </c>
    </row>
    <row r="136" spans="1:19" x14ac:dyDescent="0.2">
      <c r="A136">
        <v>0.58699999999999997</v>
      </c>
      <c r="B136">
        <v>1</v>
      </c>
      <c r="C136">
        <v>41</v>
      </c>
      <c r="D136">
        <v>8.3000000000000007</v>
      </c>
      <c r="E136">
        <v>5.7960000000000003</v>
      </c>
      <c r="F136">
        <v>1.1339999999999999</v>
      </c>
      <c r="G136">
        <v>0.77900000000000003</v>
      </c>
      <c r="H136">
        <v>0.23799999999999999</v>
      </c>
      <c r="I136">
        <v>8.7999999999999995E-2</v>
      </c>
      <c r="J136">
        <v>1.7899999999999999E-2</v>
      </c>
      <c r="K136">
        <v>28.454999999999998</v>
      </c>
      <c r="L136">
        <v>51.972999999999999</v>
      </c>
      <c r="M136" s="1">
        <v>2090000</v>
      </c>
      <c r="N136" s="1">
        <v>14700</v>
      </c>
      <c r="O136" s="1">
        <v>0</v>
      </c>
      <c r="P136" s="1">
        <v>0</v>
      </c>
      <c r="Q136" t="s">
        <v>173</v>
      </c>
      <c r="R136" t="s">
        <v>57</v>
      </c>
      <c r="S136" t="str">
        <f t="shared" si="2"/>
        <v>North Twin Lake West Beach _4-21130001</v>
      </c>
    </row>
    <row r="137" spans="1:19" x14ac:dyDescent="0.2">
      <c r="A137">
        <v>0.17</v>
      </c>
      <c r="B137">
        <v>1</v>
      </c>
      <c r="C137">
        <v>0</v>
      </c>
      <c r="D137">
        <v>8.3000000000000007</v>
      </c>
      <c r="E137">
        <v>4.8639999999999999</v>
      </c>
      <c r="F137">
        <v>1.4450000000000001</v>
      </c>
      <c r="G137">
        <v>0.497</v>
      </c>
      <c r="H137">
        <v>1.044</v>
      </c>
      <c r="I137">
        <v>8.0000000000000002E-3</v>
      </c>
      <c r="J137">
        <v>5.1999999999999998E-3</v>
      </c>
      <c r="K137">
        <v>25.317</v>
      </c>
      <c r="L137">
        <v>16.713000000000001</v>
      </c>
      <c r="M137" s="1">
        <v>319</v>
      </c>
      <c r="N137" s="1">
        <v>0</v>
      </c>
      <c r="O137" s="1">
        <v>0</v>
      </c>
      <c r="P137" s="1">
        <v>0</v>
      </c>
      <c r="Q137" t="s">
        <v>174</v>
      </c>
      <c r="R137" t="s">
        <v>59</v>
      </c>
      <c r="S137" t="str">
        <f t="shared" si="2"/>
        <v>Pike’s Point Beach_4-21300002</v>
      </c>
    </row>
    <row r="138" spans="1:19" x14ac:dyDescent="0.2">
      <c r="A138">
        <v>9.7000000000000003E-2</v>
      </c>
      <c r="B138">
        <v>1</v>
      </c>
      <c r="C138">
        <v>10</v>
      </c>
      <c r="D138">
        <v>8.9</v>
      </c>
      <c r="E138">
        <v>4.101</v>
      </c>
      <c r="F138">
        <v>1.165</v>
      </c>
      <c r="G138">
        <v>0.46800000000000003</v>
      </c>
      <c r="H138">
        <v>1E-3</v>
      </c>
      <c r="I138">
        <v>8.1000000000000003E-2</v>
      </c>
      <c r="J138">
        <v>0.01</v>
      </c>
      <c r="K138">
        <v>13.23</v>
      </c>
      <c r="L138">
        <v>9.8680000000000003</v>
      </c>
      <c r="M138" s="1">
        <v>2560000</v>
      </c>
      <c r="N138" s="1">
        <v>2770</v>
      </c>
      <c r="O138" s="1">
        <v>0</v>
      </c>
      <c r="P138" s="1">
        <v>0</v>
      </c>
      <c r="Q138" t="s">
        <v>175</v>
      </c>
      <c r="R138" t="s">
        <v>61</v>
      </c>
      <c r="S138" t="str">
        <f t="shared" si="2"/>
        <v>Prairie Rose Beach_4-21830001</v>
      </c>
    </row>
    <row r="139" spans="1:19" x14ac:dyDescent="0.2">
      <c r="A139">
        <v>0.14499999999999999</v>
      </c>
      <c r="B139">
        <v>1</v>
      </c>
      <c r="C139">
        <v>20</v>
      </c>
      <c r="D139">
        <v>8.9</v>
      </c>
      <c r="E139">
        <v>7.1509999999999998</v>
      </c>
      <c r="F139">
        <v>1.4219999999999999</v>
      </c>
      <c r="G139">
        <v>0.48599999999999999</v>
      </c>
      <c r="H139">
        <v>0.54800000000000004</v>
      </c>
      <c r="I139">
        <v>8.0000000000000002E-3</v>
      </c>
      <c r="J139">
        <v>5.0000000000000001E-3</v>
      </c>
      <c r="K139">
        <v>5.798</v>
      </c>
      <c r="L139">
        <v>8.7539999999999996</v>
      </c>
      <c r="M139" s="1">
        <v>1180000</v>
      </c>
      <c r="N139" s="1">
        <v>286</v>
      </c>
      <c r="O139" s="1">
        <v>0</v>
      </c>
      <c r="P139" s="1">
        <v>0</v>
      </c>
      <c r="Q139" t="s">
        <v>176</v>
      </c>
      <c r="R139" t="s">
        <v>63</v>
      </c>
      <c r="S139" t="str">
        <f t="shared" si="2"/>
        <v>Red Haw Beach_4-21590001</v>
      </c>
    </row>
    <row r="140" spans="1:19" x14ac:dyDescent="0.2">
      <c r="A140">
        <v>0</v>
      </c>
      <c r="B140">
        <v>1</v>
      </c>
      <c r="C140">
        <v>10</v>
      </c>
      <c r="D140">
        <v>8.1</v>
      </c>
      <c r="E140">
        <v>3.718</v>
      </c>
      <c r="F140">
        <v>1.587</v>
      </c>
      <c r="G140">
        <v>0.45</v>
      </c>
      <c r="H140">
        <v>0.72799999999999998</v>
      </c>
      <c r="I140">
        <v>1.5269999999999999</v>
      </c>
      <c r="J140">
        <v>0.1331</v>
      </c>
      <c r="K140">
        <v>15.422000000000001</v>
      </c>
      <c r="L140">
        <v>14.824999999999999</v>
      </c>
      <c r="M140" s="1">
        <v>5390000</v>
      </c>
      <c r="N140" s="1">
        <v>2860</v>
      </c>
      <c r="O140" s="1">
        <v>0</v>
      </c>
      <c r="P140" s="1">
        <v>0</v>
      </c>
      <c r="Q140" t="s">
        <v>177</v>
      </c>
      <c r="R140" t="s">
        <v>65</v>
      </c>
      <c r="S140" t="str">
        <f t="shared" si="2"/>
        <v>Rock Creek Beach_4-21500001</v>
      </c>
    </row>
    <row r="141" spans="1:19" x14ac:dyDescent="0.2">
      <c r="A141">
        <v>0</v>
      </c>
      <c r="B141">
        <v>1</v>
      </c>
      <c r="C141">
        <v>180</v>
      </c>
      <c r="D141">
        <v>8.8000000000000007</v>
      </c>
      <c r="E141">
        <v>2.5150000000000001</v>
      </c>
      <c r="F141">
        <v>1.0940000000000001</v>
      </c>
      <c r="G141">
        <v>0.621</v>
      </c>
      <c r="H141">
        <v>7.6999999999999999E-2</v>
      </c>
      <c r="I141">
        <v>2.202</v>
      </c>
      <c r="J141">
        <v>7.6600000000000001E-2</v>
      </c>
      <c r="K141">
        <v>8.3620000000000001</v>
      </c>
      <c r="L141">
        <v>10.723000000000001</v>
      </c>
      <c r="M141" s="1">
        <v>10800000</v>
      </c>
      <c r="N141" s="1">
        <v>4890</v>
      </c>
      <c r="O141" s="1">
        <v>0</v>
      </c>
      <c r="P141" s="1">
        <v>0</v>
      </c>
      <c r="Q141" t="s">
        <v>178</v>
      </c>
      <c r="R141" t="s">
        <v>67</v>
      </c>
      <c r="S141" t="str">
        <f t="shared" si="2"/>
        <v>Springbrook Beach_4-21390001</v>
      </c>
    </row>
    <row r="142" spans="1:19" x14ac:dyDescent="0.2">
      <c r="A142">
        <v>2.5000000000000001E-2</v>
      </c>
      <c r="B142">
        <v>1</v>
      </c>
      <c r="C142">
        <v>0</v>
      </c>
      <c r="D142">
        <v>8.3000000000000007</v>
      </c>
      <c r="E142">
        <v>5</v>
      </c>
      <c r="F142">
        <v>1.4970000000000001</v>
      </c>
      <c r="G142">
        <v>0.41299999999999998</v>
      </c>
      <c r="H142">
        <v>0.47</v>
      </c>
      <c r="I142">
        <v>4.2999999999999997E-2</v>
      </c>
      <c r="J142">
        <v>3.0999999999999999E-3</v>
      </c>
      <c r="K142">
        <v>24.762</v>
      </c>
      <c r="L142">
        <v>17.34</v>
      </c>
      <c r="M142" s="1">
        <v>0</v>
      </c>
      <c r="N142" s="1">
        <v>0</v>
      </c>
      <c r="O142" s="1">
        <v>0</v>
      </c>
      <c r="P142" s="1">
        <v>0</v>
      </c>
      <c r="Q142" t="s">
        <v>179</v>
      </c>
      <c r="R142" t="s">
        <v>69</v>
      </c>
      <c r="S142" t="str">
        <f t="shared" si="2"/>
        <v>Triboji Beach_4-21300003</v>
      </c>
    </row>
    <row r="143" spans="1:19" x14ac:dyDescent="0.2">
      <c r="A143">
        <v>0.11700000000000001</v>
      </c>
      <c r="B143">
        <v>1</v>
      </c>
      <c r="C143">
        <v>10</v>
      </c>
      <c r="D143">
        <v>7.92</v>
      </c>
      <c r="E143">
        <v>4.4809999999999999</v>
      </c>
      <c r="F143">
        <v>1.1830000000000001</v>
      </c>
      <c r="G143">
        <v>0.56000000000000005</v>
      </c>
      <c r="H143">
        <v>1.7000000000000001E-2</v>
      </c>
      <c r="I143">
        <v>1.5549999999999999</v>
      </c>
      <c r="J143">
        <v>7.1199999999999999E-2</v>
      </c>
      <c r="K143">
        <v>14.372999999999999</v>
      </c>
      <c r="L143">
        <v>15.358000000000001</v>
      </c>
      <c r="M143" s="1">
        <v>2160000</v>
      </c>
      <c r="N143" s="1">
        <v>9190</v>
      </c>
      <c r="O143" s="1">
        <v>0</v>
      </c>
      <c r="P143" s="1">
        <v>0</v>
      </c>
      <c r="Q143" t="s">
        <v>180</v>
      </c>
      <c r="R143" t="s">
        <v>71</v>
      </c>
      <c r="S143" t="str">
        <f t="shared" si="2"/>
        <v>Union Grove Beach_4-21860001</v>
      </c>
    </row>
    <row r="144" spans="1:19" x14ac:dyDescent="0.2">
      <c r="A144">
        <v>1.5569999999999999</v>
      </c>
      <c r="B144">
        <v>2</v>
      </c>
      <c r="C144">
        <v>10</v>
      </c>
      <c r="D144">
        <v>8.4</v>
      </c>
      <c r="E144">
        <v>6.2149999999999999</v>
      </c>
      <c r="F144">
        <v>1.123</v>
      </c>
      <c r="G144">
        <v>0.53900000000000003</v>
      </c>
      <c r="H144">
        <v>1.2E-2</v>
      </c>
      <c r="I144">
        <v>2.4E-2</v>
      </c>
      <c r="J144">
        <v>3.2000000000000002E-3</v>
      </c>
      <c r="K144">
        <v>8.407</v>
      </c>
      <c r="L144">
        <v>5.7510000000000003</v>
      </c>
      <c r="M144" s="1">
        <v>4140000</v>
      </c>
      <c r="N144" s="1">
        <v>20900</v>
      </c>
      <c r="O144" s="1">
        <v>0</v>
      </c>
      <c r="P144" s="1">
        <v>20000</v>
      </c>
      <c r="Q144" t="s">
        <v>181</v>
      </c>
      <c r="R144" t="s">
        <v>73</v>
      </c>
      <c r="S144" t="str">
        <f t="shared" si="2"/>
        <v>Viking Lake Beach_4-21690001</v>
      </c>
    </row>
    <row r="145" spans="1:19" x14ac:dyDescent="0.2">
      <c r="A145">
        <v>0.46</v>
      </c>
      <c r="B145">
        <v>1</v>
      </c>
      <c r="C145">
        <v>3400</v>
      </c>
      <c r="D145">
        <v>8.8000000000000007</v>
      </c>
      <c r="E145">
        <v>1.45</v>
      </c>
      <c r="F145">
        <v>1.056</v>
      </c>
      <c r="G145">
        <v>0.51700000000000002</v>
      </c>
      <c r="H145">
        <v>0.14899999999999999</v>
      </c>
      <c r="I145">
        <v>10.882</v>
      </c>
      <c r="J145">
        <v>5.6300000000000003E-2</v>
      </c>
      <c r="K145">
        <v>19.202999999999999</v>
      </c>
      <c r="L145">
        <v>26.198</v>
      </c>
      <c r="M145" s="1">
        <v>423</v>
      </c>
      <c r="N145" s="1">
        <v>0</v>
      </c>
      <c r="O145" s="1">
        <v>0</v>
      </c>
      <c r="P145" s="1">
        <v>0</v>
      </c>
      <c r="Q145" t="s">
        <v>182</v>
      </c>
      <c r="R145" t="s">
        <v>3</v>
      </c>
      <c r="S145" t="str">
        <f t="shared" si="2"/>
        <v>Backbone Beach_5-21280001</v>
      </c>
    </row>
    <row r="146" spans="1:19" x14ac:dyDescent="0.2">
      <c r="A146">
        <v>0.108</v>
      </c>
      <c r="B146">
        <v>1</v>
      </c>
      <c r="C146">
        <v>1500</v>
      </c>
      <c r="D146">
        <v>7.7</v>
      </c>
      <c r="E146">
        <v>3.105</v>
      </c>
      <c r="F146">
        <v>1.113</v>
      </c>
      <c r="G146">
        <v>0.41599999999999998</v>
      </c>
      <c r="H146">
        <v>0.1</v>
      </c>
      <c r="I146">
        <v>9.1430000000000007</v>
      </c>
      <c r="J146">
        <v>7.5499999999999998E-2</v>
      </c>
      <c r="K146">
        <v>13.422000000000001</v>
      </c>
      <c r="L146">
        <v>17.806000000000001</v>
      </c>
      <c r="M146" s="1">
        <v>9270000</v>
      </c>
      <c r="N146" s="1">
        <v>1960</v>
      </c>
      <c r="O146" s="1">
        <v>0</v>
      </c>
      <c r="P146" s="1">
        <v>0</v>
      </c>
      <c r="Q146" t="s">
        <v>183</v>
      </c>
      <c r="R146" t="s">
        <v>5</v>
      </c>
      <c r="S146" t="str">
        <f t="shared" si="2"/>
        <v>Beed’s Lake Beach_5-21350001</v>
      </c>
    </row>
    <row r="147" spans="1:19" x14ac:dyDescent="0.2">
      <c r="A147">
        <v>0.185</v>
      </c>
      <c r="B147">
        <v>1</v>
      </c>
      <c r="C147">
        <v>41</v>
      </c>
      <c r="D147">
        <v>8.1999999999999993</v>
      </c>
      <c r="E147">
        <v>2.883</v>
      </c>
      <c r="F147">
        <v>1.0309999999999999</v>
      </c>
      <c r="G147">
        <v>0.435</v>
      </c>
      <c r="H147">
        <v>1E-3</v>
      </c>
      <c r="I147">
        <v>4.9649999999999999</v>
      </c>
      <c r="J147">
        <v>8.0399999999999999E-2</v>
      </c>
      <c r="K147">
        <v>18.407</v>
      </c>
      <c r="L147">
        <v>12.78</v>
      </c>
      <c r="M147" s="1">
        <v>5360000</v>
      </c>
      <c r="N147" s="1">
        <v>0</v>
      </c>
      <c r="O147" s="1">
        <v>0</v>
      </c>
      <c r="P147" s="1">
        <v>0</v>
      </c>
      <c r="Q147" t="s">
        <v>184</v>
      </c>
      <c r="R147" t="s">
        <v>7</v>
      </c>
      <c r="S147" t="str">
        <f t="shared" si="2"/>
        <v>Big Creek Beach_5-21770001</v>
      </c>
    </row>
    <row r="148" spans="1:19" x14ac:dyDescent="0.2">
      <c r="A148">
        <v>0.35</v>
      </c>
      <c r="B148">
        <v>1</v>
      </c>
      <c r="C148">
        <v>120</v>
      </c>
      <c r="D148">
        <v>8.1300000000000008</v>
      </c>
      <c r="E148">
        <v>5.7060000000000004</v>
      </c>
      <c r="F148">
        <v>0.97299999999999998</v>
      </c>
      <c r="G148">
        <v>0.38300000000000001</v>
      </c>
      <c r="H148">
        <v>-3.1E-2</v>
      </c>
      <c r="I148">
        <v>6.5000000000000002E-2</v>
      </c>
      <c r="J148">
        <v>4.8999999999999998E-3</v>
      </c>
      <c r="K148">
        <v>24.486999999999998</v>
      </c>
      <c r="L148">
        <v>14.977</v>
      </c>
      <c r="M148" s="1">
        <v>3170000</v>
      </c>
      <c r="N148" s="1">
        <v>27000</v>
      </c>
      <c r="O148" s="1">
        <v>0</v>
      </c>
      <c r="P148" s="1">
        <v>0</v>
      </c>
      <c r="Q148" t="s">
        <v>185</v>
      </c>
      <c r="R148" t="s">
        <v>9</v>
      </c>
      <c r="S148" t="str">
        <f t="shared" si="2"/>
        <v>Black Hawk Beach_5-21810002</v>
      </c>
    </row>
    <row r="149" spans="1:19" x14ac:dyDescent="0.2">
      <c r="A149">
        <v>3.2000000000000001E-2</v>
      </c>
      <c r="B149">
        <v>1</v>
      </c>
      <c r="C149">
        <v>230</v>
      </c>
      <c r="D149">
        <v>7.66</v>
      </c>
      <c r="E149">
        <v>3.3660000000000001</v>
      </c>
      <c r="F149">
        <v>1</v>
      </c>
      <c r="G149">
        <v>0.502</v>
      </c>
      <c r="H149">
        <v>3.9E-2</v>
      </c>
      <c r="I149">
        <v>9.0030000000000001</v>
      </c>
      <c r="J149">
        <v>9.3299999999999994E-2</v>
      </c>
      <c r="K149">
        <v>16.988</v>
      </c>
      <c r="L149">
        <v>15.919</v>
      </c>
      <c r="M149" s="1">
        <v>6880000</v>
      </c>
      <c r="N149" s="1">
        <v>7890</v>
      </c>
      <c r="O149" s="1">
        <v>0</v>
      </c>
      <c r="P149" s="1">
        <v>0</v>
      </c>
      <c r="Q149" t="s">
        <v>186</v>
      </c>
      <c r="R149" t="s">
        <v>11</v>
      </c>
      <c r="S149" t="str">
        <f t="shared" si="2"/>
        <v>Brushy Creek Beach_5-21940001</v>
      </c>
    </row>
    <row r="150" spans="1:19" x14ac:dyDescent="0.2">
      <c r="A150">
        <v>0.83499999999999996</v>
      </c>
      <c r="B150">
        <v>1</v>
      </c>
      <c r="C150">
        <v>10</v>
      </c>
      <c r="D150">
        <v>8.1</v>
      </c>
      <c r="E150">
        <v>5.3789999999999996</v>
      </c>
      <c r="F150">
        <v>1.0029999999999999</v>
      </c>
      <c r="G150">
        <v>0.52900000000000003</v>
      </c>
      <c r="H150">
        <v>-1.6E-2</v>
      </c>
      <c r="I150">
        <v>4.0000000000000001E-3</v>
      </c>
      <c r="J150">
        <v>6.0000000000000001E-3</v>
      </c>
      <c r="K150">
        <v>14.156000000000001</v>
      </c>
      <c r="L150">
        <v>8.1720000000000006</v>
      </c>
      <c r="M150" s="1">
        <v>5020000</v>
      </c>
      <c r="N150" s="1">
        <v>40800</v>
      </c>
      <c r="O150" s="1">
        <v>0</v>
      </c>
      <c r="P150" s="1">
        <v>0</v>
      </c>
      <c r="Q150" t="s">
        <v>187</v>
      </c>
      <c r="R150" t="s">
        <v>13</v>
      </c>
      <c r="S150" t="str">
        <f t="shared" si="2"/>
        <v>Clear Lake Beach_5-21170001</v>
      </c>
    </row>
    <row r="151" spans="1:19" x14ac:dyDescent="0.2">
      <c r="A151">
        <v>0.58199999999999996</v>
      </c>
      <c r="B151">
        <v>1</v>
      </c>
      <c r="C151">
        <v>20</v>
      </c>
      <c r="D151">
        <v>7.96</v>
      </c>
      <c r="E151">
        <v>5.125</v>
      </c>
      <c r="F151">
        <v>1.0429999999999999</v>
      </c>
      <c r="G151">
        <v>0.33400000000000002</v>
      </c>
      <c r="H151">
        <v>7.0000000000000007E-2</v>
      </c>
      <c r="I151">
        <v>7.2999999999999995E-2</v>
      </c>
      <c r="J151">
        <v>1.0699999999999999E-2</v>
      </c>
      <c r="K151">
        <v>18.388000000000002</v>
      </c>
      <c r="L151">
        <v>18.213000000000001</v>
      </c>
      <c r="M151" s="1">
        <v>2510000</v>
      </c>
      <c r="N151" s="1">
        <v>33400</v>
      </c>
      <c r="O151" s="1">
        <v>0</v>
      </c>
      <c r="P151" s="1">
        <v>0</v>
      </c>
      <c r="Q151" t="s">
        <v>188</v>
      </c>
      <c r="R151" t="s">
        <v>15</v>
      </c>
      <c r="S151" t="str">
        <f t="shared" si="2"/>
        <v>Crandall’s Beach_5-21300005</v>
      </c>
    </row>
    <row r="152" spans="1:19" x14ac:dyDescent="0.2">
      <c r="A152">
        <v>1.0549999999999999</v>
      </c>
      <c r="B152">
        <v>2</v>
      </c>
      <c r="C152">
        <v>31</v>
      </c>
      <c r="D152">
        <v>7.99</v>
      </c>
      <c r="E152">
        <v>5.62</v>
      </c>
      <c r="F152">
        <v>1.042</v>
      </c>
      <c r="G152">
        <v>0.46100000000000002</v>
      </c>
      <c r="H152">
        <v>-3.0000000000000001E-3</v>
      </c>
      <c r="I152">
        <v>6.8000000000000005E-2</v>
      </c>
      <c r="J152">
        <v>9.9000000000000008E-3</v>
      </c>
      <c r="K152">
        <v>25.231999999999999</v>
      </c>
      <c r="L152">
        <v>19.547999999999998</v>
      </c>
      <c r="M152" s="1">
        <v>5120000</v>
      </c>
      <c r="N152" s="1">
        <v>48400</v>
      </c>
      <c r="O152" s="1">
        <v>0</v>
      </c>
      <c r="P152" s="1">
        <v>0</v>
      </c>
      <c r="Q152" t="s">
        <v>189</v>
      </c>
      <c r="R152" t="s">
        <v>17</v>
      </c>
      <c r="S152" t="str">
        <f t="shared" si="2"/>
        <v>Denison Beach_5-21810001</v>
      </c>
    </row>
    <row r="153" spans="1:19" x14ac:dyDescent="0.2">
      <c r="A153">
        <v>0.23</v>
      </c>
      <c r="B153">
        <v>1</v>
      </c>
      <c r="C153">
        <v>75</v>
      </c>
      <c r="D153">
        <v>7.95</v>
      </c>
      <c r="E153">
        <v>5.266</v>
      </c>
      <c r="F153">
        <v>0.94299999999999995</v>
      </c>
      <c r="G153">
        <v>0.52200000000000002</v>
      </c>
      <c r="H153">
        <v>-1E-3</v>
      </c>
      <c r="I153">
        <v>5.0000000000000001E-3</v>
      </c>
      <c r="J153">
        <v>4.7000000000000002E-3</v>
      </c>
      <c r="K153">
        <v>24.814</v>
      </c>
      <c r="L153">
        <v>17.29</v>
      </c>
      <c r="M153" s="1">
        <v>7040000</v>
      </c>
      <c r="N153" s="1">
        <v>11500</v>
      </c>
      <c r="O153" s="1">
        <v>0</v>
      </c>
      <c r="P153" s="1">
        <v>0</v>
      </c>
      <c r="Q153" t="s">
        <v>190</v>
      </c>
      <c r="R153" t="s">
        <v>19</v>
      </c>
      <c r="S153" t="str">
        <f t="shared" si="2"/>
        <v>Emerson Bay Beach_5-21300004</v>
      </c>
    </row>
    <row r="154" spans="1:19" x14ac:dyDescent="0.2">
      <c r="A154">
        <v>0.188</v>
      </c>
      <c r="B154">
        <v>1</v>
      </c>
      <c r="C154">
        <v>1400</v>
      </c>
      <c r="D154">
        <v>9</v>
      </c>
      <c r="E154">
        <v>4.2210000000000001</v>
      </c>
      <c r="F154">
        <v>1.278</v>
      </c>
      <c r="G154">
        <v>0.45</v>
      </c>
      <c r="H154">
        <v>-1.4999999999999999E-2</v>
      </c>
      <c r="I154">
        <v>3.4000000000000002E-2</v>
      </c>
      <c r="J154">
        <v>3.0999999999999999E-3</v>
      </c>
      <c r="K154">
        <v>53.962000000000003</v>
      </c>
      <c r="L154">
        <v>16.832999999999998</v>
      </c>
      <c r="M154" s="1">
        <v>1620000</v>
      </c>
      <c r="N154" s="1">
        <v>5470</v>
      </c>
      <c r="O154" s="1">
        <v>0</v>
      </c>
      <c r="P154" s="1">
        <v>0</v>
      </c>
      <c r="Q154" t="s">
        <v>191</v>
      </c>
      <c r="R154" t="s">
        <v>21</v>
      </c>
      <c r="S154" t="str">
        <f t="shared" si="2"/>
        <v>George Wyth Beach_5-21070001</v>
      </c>
    </row>
    <row r="155" spans="1:19" x14ac:dyDescent="0.2">
      <c r="A155">
        <v>11.41</v>
      </c>
      <c r="B155">
        <v>2</v>
      </c>
      <c r="C155">
        <v>41</v>
      </c>
      <c r="D155">
        <v>8.3000000000000007</v>
      </c>
      <c r="E155">
        <v>8.2409999999999997</v>
      </c>
      <c r="F155">
        <v>1.0029999999999999</v>
      </c>
      <c r="G155">
        <v>0.60499999999999998</v>
      </c>
      <c r="H155">
        <v>0.13400000000000001</v>
      </c>
      <c r="I155">
        <v>0.14499999999999999</v>
      </c>
      <c r="J155">
        <v>2.1600000000000001E-2</v>
      </c>
      <c r="K155">
        <v>9.3030000000000008</v>
      </c>
      <c r="L155">
        <v>10.493</v>
      </c>
      <c r="M155" s="1">
        <v>3880000</v>
      </c>
      <c r="N155" s="1">
        <v>189000</v>
      </c>
      <c r="O155" s="1">
        <v>0</v>
      </c>
      <c r="P155" s="1">
        <v>0</v>
      </c>
      <c r="Q155" t="s">
        <v>192</v>
      </c>
      <c r="R155" t="s">
        <v>23</v>
      </c>
      <c r="S155" t="str">
        <f t="shared" si="2"/>
        <v>Green Valley Beach_5-21880001</v>
      </c>
    </row>
    <row r="156" spans="1:19" x14ac:dyDescent="0.2">
      <c r="A156">
        <v>0.108</v>
      </c>
      <c r="B156">
        <v>1</v>
      </c>
      <c r="C156">
        <v>86</v>
      </c>
      <c r="D156">
        <v>7.78</v>
      </c>
      <c r="E156">
        <v>5.4720000000000004</v>
      </c>
      <c r="F156">
        <v>1.048</v>
      </c>
      <c r="G156">
        <v>0.49399999999999999</v>
      </c>
      <c r="H156">
        <v>1.0999999999999999E-2</v>
      </c>
      <c r="I156">
        <v>-2E-3</v>
      </c>
      <c r="J156">
        <v>3.8999999999999998E-3</v>
      </c>
      <c r="K156">
        <v>23.722000000000001</v>
      </c>
      <c r="L156">
        <v>13.247999999999999</v>
      </c>
      <c r="M156" s="1">
        <v>4280000</v>
      </c>
      <c r="N156" s="1">
        <v>0</v>
      </c>
      <c r="O156" s="1">
        <v>0</v>
      </c>
      <c r="P156" s="1">
        <v>0</v>
      </c>
      <c r="Q156" t="s">
        <v>193</v>
      </c>
      <c r="R156" t="s">
        <v>25</v>
      </c>
      <c r="S156" t="str">
        <f t="shared" si="2"/>
        <v>Gull Point Beach_5-21300001</v>
      </c>
    </row>
    <row r="157" spans="1:19" x14ac:dyDescent="0.2">
      <c r="A157">
        <v>0.39</v>
      </c>
      <c r="B157">
        <v>1</v>
      </c>
      <c r="C157">
        <v>120</v>
      </c>
      <c r="D157">
        <v>8.1999999999999993</v>
      </c>
      <c r="E157">
        <v>4.93</v>
      </c>
      <c r="F157">
        <v>0.98499999999999999</v>
      </c>
      <c r="G157">
        <v>0.58199999999999996</v>
      </c>
      <c r="H157">
        <v>1.4999999999999999E-2</v>
      </c>
      <c r="I157">
        <v>6.2E-2</v>
      </c>
      <c r="J157">
        <v>2.1399999999999999E-2</v>
      </c>
      <c r="K157">
        <v>10.128</v>
      </c>
      <c r="L157">
        <v>24.584</v>
      </c>
      <c r="M157" s="1">
        <v>7220000</v>
      </c>
      <c r="N157" s="1">
        <v>5860</v>
      </c>
      <c r="O157" s="1">
        <v>0</v>
      </c>
      <c r="P157" s="1">
        <v>0</v>
      </c>
      <c r="Q157" t="s">
        <v>194</v>
      </c>
      <c r="R157" t="s">
        <v>27</v>
      </c>
      <c r="S157" t="str">
        <f t="shared" si="2"/>
        <v>Honey Creek Resort Beach_5-21040001</v>
      </c>
    </row>
    <row r="158" spans="1:19" x14ac:dyDescent="0.2">
      <c r="A158">
        <v>0.92</v>
      </c>
      <c r="B158">
        <v>1</v>
      </c>
      <c r="C158">
        <v>62</v>
      </c>
      <c r="D158">
        <v>8.8000000000000007</v>
      </c>
      <c r="E158">
        <v>6.5410000000000004</v>
      </c>
      <c r="F158">
        <v>0.996</v>
      </c>
      <c r="G158">
        <v>0.38400000000000001</v>
      </c>
      <c r="H158">
        <v>-0.02</v>
      </c>
      <c r="I158">
        <v>2.5000000000000001E-2</v>
      </c>
      <c r="J158">
        <v>3.0999999999999999E-3</v>
      </c>
      <c r="K158">
        <v>2.64</v>
      </c>
      <c r="L158">
        <v>40.468000000000004</v>
      </c>
      <c r="M158" s="1">
        <v>7300000</v>
      </c>
      <c r="N158" s="1">
        <v>3230</v>
      </c>
      <c r="O158" s="1">
        <v>0</v>
      </c>
      <c r="P158" s="1">
        <v>0</v>
      </c>
      <c r="Q158" t="s">
        <v>195</v>
      </c>
      <c r="R158" t="s">
        <v>29</v>
      </c>
      <c r="S158" t="str">
        <f t="shared" si="2"/>
        <v>Lacey-Keosauqua Beach_5-21890001</v>
      </c>
    </row>
    <row r="159" spans="1:19" x14ac:dyDescent="0.2">
      <c r="A159">
        <v>0.30499999999999999</v>
      </c>
      <c r="B159">
        <v>1</v>
      </c>
      <c r="C159">
        <v>10</v>
      </c>
      <c r="D159">
        <v>8.5</v>
      </c>
      <c r="E159">
        <v>6.8689999999999998</v>
      </c>
      <c r="F159">
        <v>1.071</v>
      </c>
      <c r="G159">
        <v>0.376</v>
      </c>
      <c r="H159">
        <v>4.0000000000000001E-3</v>
      </c>
      <c r="I159">
        <v>2.1000000000000001E-2</v>
      </c>
      <c r="J159">
        <v>9.4000000000000004E-3</v>
      </c>
      <c r="K159">
        <v>10.269</v>
      </c>
      <c r="L159">
        <v>10.308</v>
      </c>
      <c r="M159" s="1">
        <v>1610000</v>
      </c>
      <c r="N159" s="1">
        <v>749</v>
      </c>
      <c r="O159" s="1">
        <v>0</v>
      </c>
      <c r="P159" s="1">
        <v>0</v>
      </c>
      <c r="Q159" t="s">
        <v>196</v>
      </c>
      <c r="R159" t="s">
        <v>31</v>
      </c>
      <c r="S159" t="str">
        <f t="shared" si="2"/>
        <v>Lake Ahquabi Beach_5-21910001</v>
      </c>
    </row>
    <row r="160" spans="1:19" x14ac:dyDescent="0.2">
      <c r="A160">
        <v>0.84</v>
      </c>
      <c r="B160">
        <v>1</v>
      </c>
      <c r="C160">
        <v>52</v>
      </c>
      <c r="D160">
        <v>8.1999999999999993</v>
      </c>
      <c r="E160">
        <v>4.6529999999999996</v>
      </c>
      <c r="F160">
        <v>0.95699999999999996</v>
      </c>
      <c r="G160">
        <v>0.48899999999999999</v>
      </c>
      <c r="H160">
        <v>0</v>
      </c>
      <c r="I160">
        <v>2.8000000000000001E-2</v>
      </c>
      <c r="J160">
        <v>7.0000000000000001E-3</v>
      </c>
      <c r="K160">
        <v>10.436999999999999</v>
      </c>
      <c r="L160">
        <v>8.5719999999999992</v>
      </c>
      <c r="M160" s="1">
        <v>1770000</v>
      </c>
      <c r="N160" s="1">
        <v>5240</v>
      </c>
      <c r="O160" s="1">
        <v>0</v>
      </c>
      <c r="P160" s="1">
        <v>0</v>
      </c>
      <c r="Q160" t="s">
        <v>197</v>
      </c>
      <c r="R160" t="s">
        <v>33</v>
      </c>
      <c r="S160" t="str">
        <f t="shared" si="2"/>
        <v>Lake Anita Beach_5-21150001</v>
      </c>
    </row>
    <row r="161" spans="1:19" x14ac:dyDescent="0.2">
      <c r="A161">
        <v>1.24</v>
      </c>
      <c r="B161">
        <v>2</v>
      </c>
      <c r="C161">
        <v>520</v>
      </c>
      <c r="D161">
        <v>9</v>
      </c>
      <c r="E161">
        <v>6.5170000000000003</v>
      </c>
      <c r="F161">
        <v>0.98899999999999999</v>
      </c>
      <c r="G161">
        <v>0.52800000000000002</v>
      </c>
      <c r="H161">
        <v>-0.01</v>
      </c>
      <c r="I161">
        <v>0.66500000000000004</v>
      </c>
      <c r="J161">
        <v>6.0900000000000003E-2</v>
      </c>
      <c r="K161">
        <v>19.821000000000002</v>
      </c>
      <c r="L161">
        <v>10.766999999999999</v>
      </c>
      <c r="M161" s="1">
        <v>1760000</v>
      </c>
      <c r="N161" s="1">
        <v>24100</v>
      </c>
      <c r="O161" s="1">
        <v>0</v>
      </c>
      <c r="P161" s="1">
        <v>0</v>
      </c>
      <c r="Q161" t="s">
        <v>198</v>
      </c>
      <c r="R161" t="s">
        <v>35</v>
      </c>
      <c r="S161" t="str">
        <f t="shared" si="2"/>
        <v>Lake Darling Beach_5-21920001</v>
      </c>
    </row>
    <row r="162" spans="1:19" x14ac:dyDescent="0.2">
      <c r="A162">
        <v>0.58199999999999996</v>
      </c>
      <c r="B162">
        <v>1</v>
      </c>
      <c r="C162">
        <v>96</v>
      </c>
      <c r="D162">
        <v>9.1</v>
      </c>
      <c r="E162">
        <v>5.9880000000000004</v>
      </c>
      <c r="F162">
        <v>0.98799999999999999</v>
      </c>
      <c r="G162">
        <v>0.441</v>
      </c>
      <c r="H162">
        <v>-1.0999999999999999E-2</v>
      </c>
      <c r="I162">
        <v>2.4E-2</v>
      </c>
      <c r="J162">
        <v>4.5999999999999999E-3</v>
      </c>
      <c r="K162">
        <v>19.213999999999999</v>
      </c>
      <c r="L162">
        <v>20.542000000000002</v>
      </c>
      <c r="M162" s="1">
        <v>5890000</v>
      </c>
      <c r="N162" s="1">
        <v>21200</v>
      </c>
      <c r="O162" s="1">
        <v>0</v>
      </c>
      <c r="P162" s="1">
        <v>0</v>
      </c>
      <c r="Q162" t="s">
        <v>199</v>
      </c>
      <c r="R162" t="s">
        <v>37</v>
      </c>
      <c r="S162" t="str">
        <f t="shared" si="2"/>
        <v>Lake Keomah Beach_5-21620001</v>
      </c>
    </row>
    <row r="163" spans="1:19" x14ac:dyDescent="0.2">
      <c r="A163">
        <v>1.2969999999999999</v>
      </c>
      <c r="B163">
        <v>2</v>
      </c>
      <c r="C163">
        <v>960</v>
      </c>
      <c r="D163">
        <v>9</v>
      </c>
      <c r="E163">
        <v>4.7539999999999996</v>
      </c>
      <c r="F163">
        <v>1.0069999999999999</v>
      </c>
      <c r="G163">
        <v>0.36699999999999999</v>
      </c>
      <c r="H163">
        <v>-8.0000000000000002E-3</v>
      </c>
      <c r="I163">
        <v>5.0999999999999997E-2</v>
      </c>
      <c r="J163">
        <v>4.1999999999999997E-3</v>
      </c>
      <c r="K163">
        <v>32.390999999999998</v>
      </c>
      <c r="L163">
        <v>12.111000000000001</v>
      </c>
      <c r="M163" s="1">
        <v>0</v>
      </c>
      <c r="N163" s="1">
        <v>0</v>
      </c>
      <c r="O163" s="1">
        <v>0</v>
      </c>
      <c r="P163" s="1">
        <v>0</v>
      </c>
      <c r="Q163" t="s">
        <v>200</v>
      </c>
      <c r="R163" t="s">
        <v>39</v>
      </c>
      <c r="S163" t="str">
        <f t="shared" si="2"/>
        <v>Lake Macbride Beach_5-21520001</v>
      </c>
    </row>
    <row r="164" spans="1:19" x14ac:dyDescent="0.2">
      <c r="A164">
        <v>0.47499999999999998</v>
      </c>
      <c r="B164">
        <v>1</v>
      </c>
      <c r="C164">
        <v>0</v>
      </c>
      <c r="D164">
        <v>7.7</v>
      </c>
      <c r="E164">
        <v>3.387</v>
      </c>
      <c r="F164">
        <v>1.01</v>
      </c>
      <c r="G164">
        <v>0.53100000000000003</v>
      </c>
      <c r="H164">
        <v>-1.4999999999999999E-2</v>
      </c>
      <c r="I164">
        <v>7.5999999999999998E-2</v>
      </c>
      <c r="J164">
        <v>1.15E-2</v>
      </c>
      <c r="K164">
        <v>28.132999999999999</v>
      </c>
      <c r="L164">
        <v>20.138000000000002</v>
      </c>
      <c r="M164" s="1">
        <v>5830000</v>
      </c>
      <c r="N164" s="1">
        <v>17300</v>
      </c>
      <c r="O164" s="1">
        <v>0</v>
      </c>
      <c r="P164" s="1">
        <v>0</v>
      </c>
      <c r="Q164" t="s">
        <v>201</v>
      </c>
      <c r="R164" t="s">
        <v>41</v>
      </c>
      <c r="S164" t="str">
        <f t="shared" si="2"/>
        <v>Lake Manawa Beach_5-21780001</v>
      </c>
    </row>
    <row r="165" spans="1:19" x14ac:dyDescent="0.2">
      <c r="A165">
        <v>16.986999999999998</v>
      </c>
      <c r="B165">
        <v>2</v>
      </c>
      <c r="C165">
        <v>0</v>
      </c>
      <c r="D165">
        <v>9</v>
      </c>
      <c r="E165">
        <v>9.0009999999999994</v>
      </c>
      <c r="F165">
        <v>1.056</v>
      </c>
      <c r="G165">
        <v>0.58299999999999996</v>
      </c>
      <c r="H165">
        <v>-3.0000000000000001E-3</v>
      </c>
      <c r="I165">
        <v>5.8000000000000003E-2</v>
      </c>
      <c r="J165">
        <v>6.4999999999999997E-3</v>
      </c>
      <c r="K165">
        <v>7.7060000000000004</v>
      </c>
      <c r="L165">
        <v>11.879</v>
      </c>
      <c r="M165" s="1">
        <v>757000</v>
      </c>
      <c r="N165" s="1">
        <v>16800</v>
      </c>
      <c r="O165" s="1">
        <v>0</v>
      </c>
      <c r="P165" s="1">
        <v>0</v>
      </c>
      <c r="Q165" t="s">
        <v>202</v>
      </c>
      <c r="R165" t="s">
        <v>43</v>
      </c>
      <c r="S165" t="str">
        <f t="shared" si="2"/>
        <v>Lake of Three Fires Beach_5-21870001</v>
      </c>
    </row>
    <row r="166" spans="1:19" x14ac:dyDescent="0.2">
      <c r="A166">
        <v>0.42</v>
      </c>
      <c r="B166">
        <v>1</v>
      </c>
      <c r="C166">
        <v>85</v>
      </c>
      <c r="D166">
        <v>9</v>
      </c>
      <c r="E166">
        <v>23.19</v>
      </c>
      <c r="F166">
        <v>1.0109999999999999</v>
      </c>
      <c r="G166">
        <v>0.54800000000000004</v>
      </c>
      <c r="H166">
        <v>1.6E-2</v>
      </c>
      <c r="I166">
        <v>3.7999999999999999E-2</v>
      </c>
      <c r="J166">
        <v>1.1999999999999999E-3</v>
      </c>
      <c r="K166">
        <v>3.2749999999999999</v>
      </c>
      <c r="L166">
        <v>8.6449999999999996</v>
      </c>
      <c r="M166" s="1">
        <v>6490000</v>
      </c>
      <c r="N166" s="1">
        <v>1420</v>
      </c>
      <c r="O166" s="1">
        <v>0</v>
      </c>
      <c r="P166" s="1">
        <v>0</v>
      </c>
      <c r="Q166" t="s">
        <v>203</v>
      </c>
      <c r="R166" t="s">
        <v>45</v>
      </c>
      <c r="S166" t="str">
        <f t="shared" si="2"/>
        <v>Lake Wapello Beach_5-21260001</v>
      </c>
    </row>
    <row r="167" spans="1:19" x14ac:dyDescent="0.2">
      <c r="A167">
        <v>0.36</v>
      </c>
      <c r="B167">
        <v>1</v>
      </c>
      <c r="C167">
        <v>10</v>
      </c>
      <c r="D167">
        <v>8</v>
      </c>
      <c r="E167">
        <v>6.19</v>
      </c>
      <c r="F167">
        <v>0.94899999999999995</v>
      </c>
      <c r="G167">
        <v>0.45800000000000002</v>
      </c>
      <c r="H167">
        <v>-6.0000000000000001E-3</v>
      </c>
      <c r="I167">
        <v>0.1</v>
      </c>
      <c r="J167">
        <v>8.0999999999999996E-3</v>
      </c>
      <c r="K167">
        <v>9.8960000000000008</v>
      </c>
      <c r="L167">
        <v>66.582999999999998</v>
      </c>
      <c r="M167" s="1">
        <v>3490000</v>
      </c>
      <c r="N167" s="1">
        <v>456</v>
      </c>
      <c r="O167" s="1">
        <v>0</v>
      </c>
      <c r="P167" s="1">
        <v>0</v>
      </c>
      <c r="Q167" t="s">
        <v>204</v>
      </c>
      <c r="R167" t="s">
        <v>47</v>
      </c>
      <c r="S167" t="str">
        <f t="shared" si="2"/>
        <v>Lewis and Clark (Blue Lake) Beach_5-21670001</v>
      </c>
    </row>
    <row r="168" spans="1:19" x14ac:dyDescent="0.2">
      <c r="A168">
        <v>0.89700000000000002</v>
      </c>
      <c r="B168">
        <v>1</v>
      </c>
      <c r="C168">
        <v>240</v>
      </c>
      <c r="D168">
        <v>8.3000000000000007</v>
      </c>
      <c r="E168">
        <v>2.927</v>
      </c>
      <c r="F168">
        <v>0.98799999999999999</v>
      </c>
      <c r="G168">
        <v>0.434</v>
      </c>
      <c r="H168">
        <v>3.3000000000000002E-2</v>
      </c>
      <c r="I168">
        <v>2.4470000000000001</v>
      </c>
      <c r="J168">
        <v>0.14630000000000001</v>
      </c>
      <c r="K168">
        <v>15.484999999999999</v>
      </c>
      <c r="L168">
        <v>11.957000000000001</v>
      </c>
      <c r="M168" s="1">
        <v>2740000</v>
      </c>
      <c r="N168" s="1">
        <v>3580</v>
      </c>
      <c r="O168" s="1">
        <v>0</v>
      </c>
      <c r="P168" s="1">
        <v>0</v>
      </c>
      <c r="Q168" t="s">
        <v>205</v>
      </c>
      <c r="R168" t="s">
        <v>49</v>
      </c>
      <c r="S168" t="str">
        <f t="shared" si="2"/>
        <v>Lower Pine Lake Beach_5-21420001</v>
      </c>
    </row>
    <row r="169" spans="1:19" x14ac:dyDescent="0.2">
      <c r="A169">
        <v>7.36</v>
      </c>
      <c r="B169">
        <v>2</v>
      </c>
      <c r="C169">
        <v>86</v>
      </c>
      <c r="D169">
        <v>8</v>
      </c>
      <c r="E169">
        <v>6.6289999999999996</v>
      </c>
      <c r="F169">
        <v>1.0029999999999999</v>
      </c>
      <c r="G169">
        <v>0.433</v>
      </c>
      <c r="H169">
        <v>3.1E-2</v>
      </c>
      <c r="I169">
        <v>0.01</v>
      </c>
      <c r="J169">
        <v>7.4000000000000003E-3</v>
      </c>
      <c r="K169">
        <v>13.272</v>
      </c>
      <c r="L169">
        <v>8.5990000000000002</v>
      </c>
      <c r="M169" s="1">
        <v>3330000</v>
      </c>
      <c r="N169" s="1">
        <v>175000</v>
      </c>
      <c r="O169" s="1">
        <v>0</v>
      </c>
      <c r="P169" s="1">
        <v>0</v>
      </c>
      <c r="Q169" t="s">
        <v>206</v>
      </c>
      <c r="R169" t="s">
        <v>51</v>
      </c>
      <c r="S169" t="str">
        <f t="shared" si="2"/>
        <v>McIntosh Woods Beach_5-21170002</v>
      </c>
    </row>
    <row r="170" spans="1:19" x14ac:dyDescent="0.2">
      <c r="A170">
        <v>0.28699999999999998</v>
      </c>
      <c r="B170">
        <v>1</v>
      </c>
      <c r="C170">
        <v>63</v>
      </c>
      <c r="D170">
        <v>8.3000000000000007</v>
      </c>
      <c r="E170">
        <v>5.4580000000000002</v>
      </c>
      <c r="F170">
        <v>1.0069999999999999</v>
      </c>
      <c r="G170">
        <v>0.36399999999999999</v>
      </c>
      <c r="H170">
        <v>-3.0000000000000001E-3</v>
      </c>
      <c r="I170">
        <v>-8.0000000000000002E-3</v>
      </c>
      <c r="J170">
        <v>4.4999999999999997E-3</v>
      </c>
      <c r="K170">
        <v>1.2210000000000001</v>
      </c>
      <c r="L170">
        <v>3.8</v>
      </c>
      <c r="M170" s="1">
        <v>3150000</v>
      </c>
      <c r="N170" s="1">
        <v>2320</v>
      </c>
      <c r="O170" s="1">
        <v>0</v>
      </c>
      <c r="P170" s="1">
        <v>0</v>
      </c>
      <c r="Q170" t="s">
        <v>207</v>
      </c>
      <c r="R170" t="s">
        <v>53</v>
      </c>
      <c r="S170" t="str">
        <f t="shared" si="2"/>
        <v>Nine Eagles Beach_5-21270001</v>
      </c>
    </row>
    <row r="171" spans="1:19" x14ac:dyDescent="0.2">
      <c r="A171">
        <v>1.84</v>
      </c>
      <c r="B171">
        <v>2</v>
      </c>
      <c r="C171">
        <v>41</v>
      </c>
      <c r="D171">
        <v>7.81</v>
      </c>
      <c r="E171">
        <v>5.3</v>
      </c>
      <c r="F171">
        <v>0.99199999999999999</v>
      </c>
      <c r="G171">
        <v>0.67200000000000004</v>
      </c>
      <c r="H171">
        <v>0.23699999999999999</v>
      </c>
      <c r="I171">
        <v>0.32100000000000001</v>
      </c>
      <c r="J171">
        <v>2.52E-2</v>
      </c>
      <c r="K171">
        <v>26.295999999999999</v>
      </c>
      <c r="L171">
        <v>59.688000000000002</v>
      </c>
      <c r="M171" s="1">
        <v>2180000</v>
      </c>
      <c r="N171" s="1">
        <v>14900</v>
      </c>
      <c r="O171" s="1">
        <v>0</v>
      </c>
      <c r="P171" s="1">
        <v>0</v>
      </c>
      <c r="Q171" t="s">
        <v>208</v>
      </c>
      <c r="R171" t="s">
        <v>55</v>
      </c>
      <c r="S171" t="str">
        <f t="shared" si="2"/>
        <v>North Twin Lake East Beach _5-21130002</v>
      </c>
    </row>
    <row r="172" spans="1:19" x14ac:dyDescent="0.2">
      <c r="A172">
        <v>1.6</v>
      </c>
      <c r="B172">
        <v>2</v>
      </c>
      <c r="C172">
        <v>98</v>
      </c>
      <c r="D172">
        <v>7.08</v>
      </c>
      <c r="E172">
        <v>5.1849999999999996</v>
      </c>
      <c r="F172">
        <v>0.95299999999999996</v>
      </c>
      <c r="G172">
        <v>0.66100000000000003</v>
      </c>
      <c r="H172">
        <v>0.25700000000000001</v>
      </c>
      <c r="I172">
        <v>0.33800000000000002</v>
      </c>
      <c r="J172">
        <v>2.4500000000000001E-2</v>
      </c>
      <c r="K172">
        <v>26.071000000000002</v>
      </c>
      <c r="L172">
        <v>51.597999999999999</v>
      </c>
      <c r="M172" s="1">
        <v>2570000</v>
      </c>
      <c r="N172" s="1">
        <v>13200</v>
      </c>
      <c r="O172" s="1">
        <v>0</v>
      </c>
      <c r="P172" s="1">
        <v>0</v>
      </c>
      <c r="Q172" t="s">
        <v>209</v>
      </c>
      <c r="R172" t="s">
        <v>57</v>
      </c>
      <c r="S172" t="str">
        <f t="shared" si="2"/>
        <v>North Twin Lake West Beach _5-21130001</v>
      </c>
    </row>
    <row r="173" spans="1:19" x14ac:dyDescent="0.2">
      <c r="A173">
        <v>0.315</v>
      </c>
      <c r="B173">
        <v>1</v>
      </c>
      <c r="C173">
        <v>85</v>
      </c>
      <c r="D173">
        <v>7.98</v>
      </c>
      <c r="E173">
        <v>4.7960000000000003</v>
      </c>
      <c r="F173">
        <v>0.99199999999999999</v>
      </c>
      <c r="G173">
        <v>0.46700000000000003</v>
      </c>
      <c r="H173">
        <v>1.7999999999999999E-2</v>
      </c>
      <c r="I173">
        <v>1.0999999999999999E-2</v>
      </c>
      <c r="J173">
        <v>5.1000000000000004E-3</v>
      </c>
      <c r="K173">
        <v>24.372</v>
      </c>
      <c r="L173">
        <v>14.795</v>
      </c>
      <c r="M173" s="1">
        <v>5590000</v>
      </c>
      <c r="N173" s="1">
        <v>843</v>
      </c>
      <c r="O173" s="1">
        <v>0</v>
      </c>
      <c r="P173" s="1">
        <v>0</v>
      </c>
      <c r="Q173" t="s">
        <v>210</v>
      </c>
      <c r="R173" t="s">
        <v>59</v>
      </c>
      <c r="S173" t="str">
        <f t="shared" si="2"/>
        <v>Pike’s Point Beach_5-21300002</v>
      </c>
    </row>
    <row r="174" spans="1:19" x14ac:dyDescent="0.2">
      <c r="A174">
        <v>0.49299999999999999</v>
      </c>
      <c r="B174">
        <v>1</v>
      </c>
      <c r="C174">
        <v>190</v>
      </c>
      <c r="D174">
        <v>8.5</v>
      </c>
      <c r="E174">
        <v>4.008</v>
      </c>
      <c r="F174">
        <v>0.97699999999999998</v>
      </c>
      <c r="G174">
        <v>0.58599999999999997</v>
      </c>
      <c r="H174">
        <v>-1.7000000000000001E-2</v>
      </c>
      <c r="I174">
        <v>7.1999999999999995E-2</v>
      </c>
      <c r="J174">
        <v>9.1000000000000004E-3</v>
      </c>
      <c r="K174">
        <v>13.029</v>
      </c>
      <c r="L174">
        <v>12.154</v>
      </c>
      <c r="M174" s="1">
        <v>88000</v>
      </c>
      <c r="N174" s="1">
        <v>0</v>
      </c>
      <c r="O174" s="1">
        <v>0</v>
      </c>
      <c r="P174" s="1">
        <v>0</v>
      </c>
      <c r="Q174" t="s">
        <v>211</v>
      </c>
      <c r="R174" t="s">
        <v>61</v>
      </c>
      <c r="S174" t="str">
        <f t="shared" si="2"/>
        <v>Prairie Rose Beach_5-21830001</v>
      </c>
    </row>
    <row r="175" spans="1:19" x14ac:dyDescent="0.2">
      <c r="A175">
        <v>1.222</v>
      </c>
      <c r="B175">
        <v>2</v>
      </c>
      <c r="C175">
        <v>10</v>
      </c>
      <c r="D175">
        <v>8</v>
      </c>
      <c r="E175">
        <v>6.9249999999999998</v>
      </c>
      <c r="F175">
        <v>1.008</v>
      </c>
      <c r="G175">
        <v>0.28000000000000003</v>
      </c>
      <c r="H175">
        <v>-0.01</v>
      </c>
      <c r="I175">
        <v>1.4E-2</v>
      </c>
      <c r="J175">
        <v>5.4000000000000003E-3</v>
      </c>
      <c r="K175">
        <v>5.6749999999999998</v>
      </c>
      <c r="L175">
        <v>6.62</v>
      </c>
      <c r="M175" s="1">
        <v>3010000</v>
      </c>
      <c r="N175" s="1">
        <v>799</v>
      </c>
      <c r="O175" s="1">
        <v>0</v>
      </c>
      <c r="P175" s="1">
        <v>0</v>
      </c>
      <c r="Q175" t="s">
        <v>212</v>
      </c>
      <c r="R175" t="s">
        <v>63</v>
      </c>
      <c r="S175" t="str">
        <f t="shared" si="2"/>
        <v>Red Haw Beach_5-21590001</v>
      </c>
    </row>
    <row r="176" spans="1:19" x14ac:dyDescent="0.2">
      <c r="A176">
        <v>0.42299999999999999</v>
      </c>
      <c r="B176">
        <v>1</v>
      </c>
      <c r="C176">
        <v>20</v>
      </c>
      <c r="D176">
        <v>8.3000000000000007</v>
      </c>
      <c r="E176">
        <v>3.3119999999999998</v>
      </c>
      <c r="F176">
        <v>1.1499999999999999</v>
      </c>
      <c r="G176">
        <v>0.48499999999999999</v>
      </c>
      <c r="H176">
        <v>5.0999999999999997E-2</v>
      </c>
      <c r="I176">
        <v>1.913</v>
      </c>
      <c r="J176">
        <v>0.1096</v>
      </c>
      <c r="K176">
        <v>14.647</v>
      </c>
      <c r="L176">
        <v>12.856999999999999</v>
      </c>
      <c r="M176" s="1">
        <v>6270000</v>
      </c>
      <c r="N176" s="1">
        <v>5800</v>
      </c>
      <c r="O176" s="1">
        <v>0</v>
      </c>
      <c r="P176" s="1">
        <v>0</v>
      </c>
      <c r="Q176" t="s">
        <v>213</v>
      </c>
      <c r="R176" t="s">
        <v>65</v>
      </c>
      <c r="S176" t="str">
        <f t="shared" si="2"/>
        <v>Rock Creek Beach_5-21500001</v>
      </c>
    </row>
    <row r="177" spans="1:19" x14ac:dyDescent="0.2">
      <c r="A177">
        <v>0.26</v>
      </c>
      <c r="B177">
        <v>1</v>
      </c>
      <c r="C177">
        <v>500</v>
      </c>
      <c r="D177">
        <v>8.1</v>
      </c>
      <c r="E177">
        <v>2.5950000000000002</v>
      </c>
      <c r="F177">
        <v>0.94499999999999995</v>
      </c>
      <c r="G177">
        <v>0.47499999999999998</v>
      </c>
      <c r="H177">
        <v>3.5000000000000003E-2</v>
      </c>
      <c r="I177">
        <v>2.7869999999999999</v>
      </c>
      <c r="J177">
        <v>9.4100000000000003E-2</v>
      </c>
      <c r="K177">
        <v>8.2270000000000003</v>
      </c>
      <c r="L177">
        <v>11.362</v>
      </c>
      <c r="M177" s="1">
        <v>0</v>
      </c>
      <c r="N177" s="1">
        <v>0</v>
      </c>
      <c r="O177" s="1">
        <v>0</v>
      </c>
      <c r="P177" s="1">
        <v>0</v>
      </c>
      <c r="Q177" t="s">
        <v>214</v>
      </c>
      <c r="R177" t="s">
        <v>67</v>
      </c>
      <c r="S177" t="str">
        <f t="shared" si="2"/>
        <v>Springbrook Beach_5-21390001</v>
      </c>
    </row>
    <row r="178" spans="1:19" x14ac:dyDescent="0.2">
      <c r="A178">
        <v>0.98</v>
      </c>
      <c r="B178">
        <v>1</v>
      </c>
      <c r="C178">
        <v>0</v>
      </c>
      <c r="D178">
        <v>7.94</v>
      </c>
      <c r="E178">
        <v>5.0339999999999998</v>
      </c>
      <c r="F178">
        <v>0.96399999999999997</v>
      </c>
      <c r="G178">
        <v>0.32800000000000001</v>
      </c>
      <c r="H178">
        <v>-1.6E-2</v>
      </c>
      <c r="I178">
        <v>-3.0000000000000001E-3</v>
      </c>
      <c r="J178">
        <v>4.0000000000000001E-3</v>
      </c>
      <c r="K178">
        <v>24.704999999999998</v>
      </c>
      <c r="L178">
        <v>14.273</v>
      </c>
      <c r="M178" s="1">
        <v>6750000</v>
      </c>
      <c r="N178" s="1">
        <v>1880</v>
      </c>
      <c r="O178" s="1">
        <v>0</v>
      </c>
      <c r="P178" s="1">
        <v>0</v>
      </c>
      <c r="Q178" t="s">
        <v>215</v>
      </c>
      <c r="R178" t="s">
        <v>69</v>
      </c>
      <c r="S178" t="str">
        <f t="shared" si="2"/>
        <v>Triboji Beach_5-21300003</v>
      </c>
    </row>
    <row r="179" spans="1:19" x14ac:dyDescent="0.2">
      <c r="A179">
        <v>0.91300000000000003</v>
      </c>
      <c r="B179">
        <v>1</v>
      </c>
      <c r="C179">
        <v>10</v>
      </c>
      <c r="D179">
        <v>8.8000000000000007</v>
      </c>
      <c r="E179">
        <v>3.3039999999999998</v>
      </c>
      <c r="F179">
        <v>0.99399999999999999</v>
      </c>
      <c r="G179">
        <v>0.46800000000000003</v>
      </c>
      <c r="H179">
        <v>0.44800000000000001</v>
      </c>
      <c r="I179">
        <v>1.429</v>
      </c>
      <c r="J179">
        <v>0.10150000000000001</v>
      </c>
      <c r="K179">
        <v>13.744999999999999</v>
      </c>
      <c r="L179">
        <v>7.1550000000000002</v>
      </c>
      <c r="M179" s="1">
        <v>5130000</v>
      </c>
      <c r="N179" s="1">
        <v>105000</v>
      </c>
      <c r="O179" s="1">
        <v>0</v>
      </c>
      <c r="P179" s="1">
        <v>0</v>
      </c>
      <c r="Q179" t="s">
        <v>216</v>
      </c>
      <c r="R179" t="s">
        <v>71</v>
      </c>
      <c r="S179" t="str">
        <f t="shared" si="2"/>
        <v>Union Grove Beach_5-21860001</v>
      </c>
    </row>
    <row r="180" spans="1:19" x14ac:dyDescent="0.2">
      <c r="A180">
        <v>1.5349999999999999</v>
      </c>
      <c r="B180">
        <v>2</v>
      </c>
      <c r="C180">
        <v>120</v>
      </c>
      <c r="D180">
        <v>8.4</v>
      </c>
      <c r="E180">
        <v>5.8360000000000003</v>
      </c>
      <c r="F180">
        <v>0.97799999999999998</v>
      </c>
      <c r="G180">
        <v>0.47299999999999998</v>
      </c>
      <c r="H180">
        <v>-2.5999999999999999E-2</v>
      </c>
      <c r="I180">
        <v>0.312</v>
      </c>
      <c r="J180">
        <v>5.0000000000000001E-4</v>
      </c>
      <c r="K180">
        <v>8.2639999999999993</v>
      </c>
      <c r="L180">
        <v>4.9669999999999996</v>
      </c>
      <c r="M180" s="1">
        <v>2930000</v>
      </c>
      <c r="N180" s="1">
        <v>15900</v>
      </c>
      <c r="O180" s="1">
        <v>0</v>
      </c>
      <c r="P180" s="1">
        <v>13000</v>
      </c>
      <c r="Q180" t="s">
        <v>217</v>
      </c>
      <c r="R180" t="s">
        <v>73</v>
      </c>
      <c r="S180" t="str">
        <f t="shared" si="2"/>
        <v>Viking Lake Beach_5-21690001</v>
      </c>
    </row>
    <row r="181" spans="1:19" x14ac:dyDescent="0.2">
      <c r="A181">
        <v>0.13</v>
      </c>
      <c r="B181">
        <v>1</v>
      </c>
      <c r="C181">
        <v>300</v>
      </c>
      <c r="D181">
        <v>7.7</v>
      </c>
      <c r="E181">
        <v>1.55</v>
      </c>
      <c r="F181">
        <v>1.246</v>
      </c>
      <c r="G181">
        <v>0.34799999999999998</v>
      </c>
      <c r="H181">
        <v>5.7000000000000002E-2</v>
      </c>
      <c r="I181">
        <v>15.375999999999999</v>
      </c>
      <c r="J181">
        <v>0.12959999999999999</v>
      </c>
      <c r="K181">
        <v>8.3659999999999997</v>
      </c>
      <c r="L181">
        <v>20.094000000000001</v>
      </c>
      <c r="M181" s="1">
        <v>4960000</v>
      </c>
      <c r="N181" s="1">
        <v>31700</v>
      </c>
      <c r="O181" s="1">
        <v>0</v>
      </c>
      <c r="P181" s="1">
        <v>51300</v>
      </c>
      <c r="Q181" t="s">
        <v>218</v>
      </c>
      <c r="R181" t="s">
        <v>3</v>
      </c>
      <c r="S181" t="str">
        <f t="shared" si="2"/>
        <v>Backbone Beach_6-21280001</v>
      </c>
    </row>
    <row r="182" spans="1:19" x14ac:dyDescent="0.2">
      <c r="A182">
        <v>0</v>
      </c>
      <c r="B182">
        <v>1</v>
      </c>
      <c r="C182">
        <v>240</v>
      </c>
      <c r="D182">
        <v>8.6999999999999993</v>
      </c>
      <c r="E182">
        <v>2.254</v>
      </c>
      <c r="F182">
        <v>1.181</v>
      </c>
      <c r="G182">
        <v>0.33500000000000002</v>
      </c>
      <c r="H182">
        <v>6.9099999999999995E-2</v>
      </c>
      <c r="I182">
        <v>9.9779999999999998</v>
      </c>
      <c r="J182">
        <v>5.3499999999999999E-2</v>
      </c>
      <c r="K182">
        <v>14.507</v>
      </c>
      <c r="L182">
        <v>14.699</v>
      </c>
      <c r="M182" s="1">
        <v>8080000</v>
      </c>
      <c r="N182" s="1">
        <v>9360</v>
      </c>
      <c r="O182" s="1">
        <v>0</v>
      </c>
      <c r="P182" s="1">
        <v>0</v>
      </c>
      <c r="Q182" t="s">
        <v>219</v>
      </c>
      <c r="R182" t="s">
        <v>5</v>
      </c>
      <c r="S182" t="str">
        <f t="shared" si="2"/>
        <v>Beed’s Lake Beach_6-21350001</v>
      </c>
    </row>
    <row r="183" spans="1:19" x14ac:dyDescent="0.2">
      <c r="A183">
        <v>3.0000000000000001E-3</v>
      </c>
      <c r="B183">
        <v>1</v>
      </c>
      <c r="C183">
        <v>51</v>
      </c>
      <c r="D183">
        <v>8.4</v>
      </c>
      <c r="E183">
        <v>3.1840000000000002</v>
      </c>
      <c r="F183">
        <v>1.1559999999999999</v>
      </c>
      <c r="G183">
        <v>0.34699999999999998</v>
      </c>
      <c r="H183">
        <v>8.0199999999999994E-2</v>
      </c>
      <c r="I183">
        <v>5.1959999999999997</v>
      </c>
      <c r="J183">
        <v>7.3800000000000004E-2</v>
      </c>
      <c r="K183">
        <v>15.545999999999999</v>
      </c>
      <c r="L183">
        <v>11.196</v>
      </c>
      <c r="M183" s="1">
        <v>4370000</v>
      </c>
      <c r="N183" s="1">
        <v>495</v>
      </c>
      <c r="O183" s="1">
        <v>0</v>
      </c>
      <c r="P183" s="1">
        <v>0</v>
      </c>
      <c r="Q183" t="s">
        <v>220</v>
      </c>
      <c r="R183" t="s">
        <v>7</v>
      </c>
      <c r="S183" t="str">
        <f t="shared" si="2"/>
        <v>Big Creek Beach_6-21770001</v>
      </c>
    </row>
    <row r="184" spans="1:19" x14ac:dyDescent="0.2">
      <c r="A184">
        <v>0.90700000000000003</v>
      </c>
      <c r="B184">
        <v>1</v>
      </c>
      <c r="C184">
        <v>52</v>
      </c>
      <c r="D184">
        <v>8.35</v>
      </c>
      <c r="E184">
        <v>5.1660000000000004</v>
      </c>
      <c r="F184">
        <v>1.177</v>
      </c>
      <c r="G184">
        <v>0.316</v>
      </c>
      <c r="H184">
        <v>2.98E-2</v>
      </c>
      <c r="I184">
        <v>0.40699999999999997</v>
      </c>
      <c r="J184">
        <v>3.5000000000000003E-2</v>
      </c>
      <c r="K184">
        <v>23.327999999999999</v>
      </c>
      <c r="L184">
        <v>12.099</v>
      </c>
      <c r="M184" s="1">
        <v>3890000</v>
      </c>
      <c r="N184" s="1">
        <v>46400</v>
      </c>
      <c r="O184" s="1">
        <v>0</v>
      </c>
      <c r="P184" s="1">
        <v>0</v>
      </c>
      <c r="Q184" t="s">
        <v>221</v>
      </c>
      <c r="R184" t="s">
        <v>9</v>
      </c>
      <c r="S184" t="str">
        <f t="shared" si="2"/>
        <v>Black Hawk Beach_6-21810002</v>
      </c>
    </row>
    <row r="185" spans="1:19" x14ac:dyDescent="0.2">
      <c r="A185">
        <v>0.183</v>
      </c>
      <c r="B185">
        <v>1</v>
      </c>
      <c r="C185">
        <v>440</v>
      </c>
      <c r="D185">
        <v>7.27</v>
      </c>
      <c r="E185">
        <v>3.548</v>
      </c>
      <c r="F185">
        <v>1.3360000000000001</v>
      </c>
      <c r="G185">
        <v>0.39200000000000002</v>
      </c>
      <c r="H185">
        <v>5.0200000000000002E-2</v>
      </c>
      <c r="I185">
        <v>7.7869999999999999</v>
      </c>
      <c r="J185">
        <v>4.0300000000000002E-2</v>
      </c>
      <c r="K185">
        <v>2.7919999999999998</v>
      </c>
      <c r="L185">
        <v>13.207000000000001</v>
      </c>
      <c r="M185" s="1">
        <v>4220000</v>
      </c>
      <c r="N185" s="1">
        <v>1570</v>
      </c>
      <c r="O185" s="1">
        <v>0</v>
      </c>
      <c r="P185" s="1">
        <v>0</v>
      </c>
      <c r="Q185" t="s">
        <v>222</v>
      </c>
      <c r="R185" t="s">
        <v>11</v>
      </c>
      <c r="S185" t="str">
        <f t="shared" si="2"/>
        <v>Brushy Creek Beach_6-21940001</v>
      </c>
    </row>
    <row r="186" spans="1:19" x14ac:dyDescent="0.2">
      <c r="A186">
        <v>1.4419999999999999</v>
      </c>
      <c r="B186">
        <v>2</v>
      </c>
      <c r="C186">
        <v>52</v>
      </c>
      <c r="D186">
        <v>9.1</v>
      </c>
      <c r="E186">
        <v>2.5230000000000001</v>
      </c>
      <c r="F186">
        <v>1.1890000000000001</v>
      </c>
      <c r="G186">
        <v>0.26700000000000002</v>
      </c>
      <c r="H186">
        <v>4.8500000000000001E-2</v>
      </c>
      <c r="I186">
        <v>0.09</v>
      </c>
      <c r="J186">
        <v>9.1000000000000004E-3</v>
      </c>
      <c r="K186">
        <v>14.843</v>
      </c>
      <c r="L186">
        <v>10.006</v>
      </c>
      <c r="M186" s="1">
        <v>1930000</v>
      </c>
      <c r="N186" s="1">
        <v>4100</v>
      </c>
      <c r="O186" s="1">
        <v>0</v>
      </c>
      <c r="P186" s="1">
        <v>0</v>
      </c>
      <c r="Q186" t="s">
        <v>223</v>
      </c>
      <c r="R186" t="s">
        <v>13</v>
      </c>
      <c r="S186" t="str">
        <f t="shared" si="2"/>
        <v>Clear Lake Beach_6-21170001</v>
      </c>
    </row>
    <row r="187" spans="1:19" x14ac:dyDescent="0.2">
      <c r="A187">
        <v>0.80300000000000005</v>
      </c>
      <c r="B187">
        <v>1</v>
      </c>
      <c r="C187">
        <v>2200</v>
      </c>
      <c r="D187">
        <v>8.5500000000000007</v>
      </c>
      <c r="E187">
        <v>4.3280000000000003</v>
      </c>
      <c r="F187">
        <v>1.1879999999999999</v>
      </c>
      <c r="G187">
        <v>0.28299999999999997</v>
      </c>
      <c r="H187">
        <v>8.3699999999999997E-2</v>
      </c>
      <c r="I187">
        <v>0.155</v>
      </c>
      <c r="J187">
        <v>1.8499999999999999E-2</v>
      </c>
      <c r="K187">
        <v>18.263000000000002</v>
      </c>
      <c r="L187">
        <v>17.34</v>
      </c>
      <c r="M187" s="1">
        <v>2790000</v>
      </c>
      <c r="N187" s="1">
        <v>22500</v>
      </c>
      <c r="O187" s="1">
        <v>0</v>
      </c>
      <c r="P187" s="1">
        <v>0</v>
      </c>
      <c r="Q187" t="s">
        <v>224</v>
      </c>
      <c r="R187" t="s">
        <v>15</v>
      </c>
      <c r="S187" t="str">
        <f t="shared" si="2"/>
        <v>Crandall’s Beach_6-21300005</v>
      </c>
    </row>
    <row r="188" spans="1:19" x14ac:dyDescent="0.2">
      <c r="A188">
        <v>0.68500000000000005</v>
      </c>
      <c r="B188">
        <v>1</v>
      </c>
      <c r="C188">
        <v>200</v>
      </c>
      <c r="D188">
        <v>8.3000000000000007</v>
      </c>
      <c r="E188">
        <v>6.617</v>
      </c>
      <c r="F188">
        <v>1.1819999999999999</v>
      </c>
      <c r="G188">
        <v>0.36299999999999999</v>
      </c>
      <c r="H188">
        <v>6.7799999999999999E-2</v>
      </c>
      <c r="I188">
        <v>2.0179999999999998</v>
      </c>
      <c r="J188">
        <v>0.1062</v>
      </c>
      <c r="K188">
        <v>21.088000000000001</v>
      </c>
      <c r="L188">
        <v>16.190000000000001</v>
      </c>
      <c r="M188" s="1">
        <v>2240000</v>
      </c>
      <c r="N188" s="1">
        <v>8990</v>
      </c>
      <c r="O188" s="1">
        <v>0</v>
      </c>
      <c r="P188" s="1">
        <v>0</v>
      </c>
      <c r="Q188" t="s">
        <v>225</v>
      </c>
      <c r="R188" t="s">
        <v>17</v>
      </c>
      <c r="S188" t="str">
        <f t="shared" si="2"/>
        <v>Denison Beach_6-21810001</v>
      </c>
    </row>
    <row r="189" spans="1:19" x14ac:dyDescent="0.2">
      <c r="A189">
        <v>0.40699999999999997</v>
      </c>
      <c r="B189">
        <v>1</v>
      </c>
      <c r="C189">
        <v>10</v>
      </c>
      <c r="D189">
        <v>7.94</v>
      </c>
      <c r="E189">
        <v>4.6120000000000001</v>
      </c>
      <c r="F189">
        <v>1.2030000000000001</v>
      </c>
      <c r="G189">
        <v>0.27400000000000002</v>
      </c>
      <c r="H189">
        <v>0.12989999999999999</v>
      </c>
      <c r="I189">
        <v>4.0000000000000001E-3</v>
      </c>
      <c r="J189">
        <v>5.0000000000000001E-3</v>
      </c>
      <c r="K189">
        <v>22.899000000000001</v>
      </c>
      <c r="L189">
        <v>13.301</v>
      </c>
      <c r="M189" s="1">
        <v>6170000</v>
      </c>
      <c r="N189" s="1">
        <v>4030</v>
      </c>
      <c r="O189" s="1">
        <v>0</v>
      </c>
      <c r="P189" s="1">
        <v>0</v>
      </c>
      <c r="Q189" t="s">
        <v>226</v>
      </c>
      <c r="R189" t="s">
        <v>19</v>
      </c>
      <c r="S189" t="str">
        <f t="shared" si="2"/>
        <v>Emerson Bay Beach_6-21300004</v>
      </c>
    </row>
    <row r="190" spans="1:19" x14ac:dyDescent="0.2">
      <c r="A190">
        <v>0.83499999999999996</v>
      </c>
      <c r="B190">
        <v>1</v>
      </c>
      <c r="C190">
        <v>2000</v>
      </c>
      <c r="D190">
        <v>7.9</v>
      </c>
      <c r="E190">
        <v>4.22</v>
      </c>
      <c r="F190">
        <v>1.5489999999999999</v>
      </c>
      <c r="G190">
        <v>0.36699999999999999</v>
      </c>
      <c r="H190">
        <v>0.15709999999999999</v>
      </c>
      <c r="I190">
        <v>0.11700000000000001</v>
      </c>
      <c r="J190">
        <v>1.0200000000000001E-2</v>
      </c>
      <c r="K190">
        <v>52.771000000000001</v>
      </c>
      <c r="L190">
        <v>14.86</v>
      </c>
      <c r="M190" s="1">
        <v>6200000</v>
      </c>
      <c r="N190" s="1">
        <v>27800</v>
      </c>
      <c r="O190" s="1">
        <v>0</v>
      </c>
      <c r="P190" s="1">
        <v>0</v>
      </c>
      <c r="Q190" t="s">
        <v>227</v>
      </c>
      <c r="R190" t="s">
        <v>21</v>
      </c>
      <c r="S190" t="str">
        <f t="shared" si="2"/>
        <v>George Wyth Beach_6-21070001</v>
      </c>
    </row>
    <row r="191" spans="1:19" x14ac:dyDescent="0.2">
      <c r="A191">
        <v>4.9800000000000004</v>
      </c>
      <c r="B191">
        <v>2</v>
      </c>
      <c r="C191">
        <v>110</v>
      </c>
      <c r="D191">
        <v>8.4</v>
      </c>
      <c r="E191">
        <v>7.06</v>
      </c>
      <c r="F191">
        <v>1.21</v>
      </c>
      <c r="G191">
        <v>0.48899999999999999</v>
      </c>
      <c r="H191">
        <v>3.04E-2</v>
      </c>
      <c r="I191">
        <v>0.11700000000000001</v>
      </c>
      <c r="J191">
        <v>2.0199999999999999E-2</v>
      </c>
      <c r="K191">
        <v>9.2460000000000004</v>
      </c>
      <c r="L191">
        <v>9.74</v>
      </c>
      <c r="M191" s="1">
        <v>3020000</v>
      </c>
      <c r="N191" s="1">
        <v>113000</v>
      </c>
      <c r="O191" s="1">
        <v>0</v>
      </c>
      <c r="P191" s="1">
        <v>0</v>
      </c>
      <c r="Q191" t="s">
        <v>228</v>
      </c>
      <c r="R191" t="s">
        <v>23</v>
      </c>
      <c r="S191" t="str">
        <f t="shared" si="2"/>
        <v>Green Valley Beach_6-21880001</v>
      </c>
    </row>
    <row r="192" spans="1:19" x14ac:dyDescent="0.2">
      <c r="A192">
        <v>0.29799999999999999</v>
      </c>
      <c r="B192">
        <v>1</v>
      </c>
      <c r="C192">
        <v>270</v>
      </c>
      <c r="D192">
        <v>8.24</v>
      </c>
      <c r="E192">
        <v>4.3579999999999997</v>
      </c>
      <c r="F192">
        <v>1.101</v>
      </c>
      <c r="G192">
        <v>0.28799999999999998</v>
      </c>
      <c r="H192">
        <v>5.1499999999999997E-2</v>
      </c>
      <c r="I192">
        <v>1.2999999999999999E-2</v>
      </c>
      <c r="J192">
        <v>6.1000000000000004E-3</v>
      </c>
      <c r="K192">
        <v>24.081</v>
      </c>
      <c r="L192">
        <v>13.054</v>
      </c>
      <c r="M192" s="1">
        <v>5940000</v>
      </c>
      <c r="N192" s="1">
        <v>12800</v>
      </c>
      <c r="O192" s="1">
        <v>0</v>
      </c>
      <c r="P192" s="1">
        <v>0</v>
      </c>
      <c r="Q192" t="s">
        <v>229</v>
      </c>
      <c r="R192" t="s">
        <v>25</v>
      </c>
      <c r="S192" t="str">
        <f t="shared" si="2"/>
        <v>Gull Point Beach_6-21300001</v>
      </c>
    </row>
    <row r="193" spans="1:19" x14ac:dyDescent="0.2">
      <c r="A193">
        <v>0.58699999999999997</v>
      </c>
      <c r="B193">
        <v>1</v>
      </c>
      <c r="C193">
        <v>0</v>
      </c>
      <c r="D193">
        <v>8.3000000000000007</v>
      </c>
      <c r="E193">
        <v>4.6959999999999997</v>
      </c>
      <c r="F193">
        <v>1.133</v>
      </c>
      <c r="G193">
        <v>0.28499999999999998</v>
      </c>
      <c r="H193">
        <v>0.1313</v>
      </c>
      <c r="I193">
        <v>-7.0000000000000001E-3</v>
      </c>
      <c r="J193">
        <v>8.8000000000000005E-3</v>
      </c>
      <c r="K193">
        <v>10.039</v>
      </c>
      <c r="L193">
        <v>17.959</v>
      </c>
      <c r="M193" s="1">
        <v>9920000</v>
      </c>
      <c r="N193" s="1">
        <v>10900</v>
      </c>
      <c r="O193" s="1">
        <v>0</v>
      </c>
      <c r="P193" s="1">
        <v>0</v>
      </c>
      <c r="Q193" t="s">
        <v>230</v>
      </c>
      <c r="R193" t="s">
        <v>27</v>
      </c>
      <c r="S193" t="str">
        <f t="shared" si="2"/>
        <v>Honey Creek Resort Beach_6-21040001</v>
      </c>
    </row>
    <row r="194" spans="1:19" x14ac:dyDescent="0.2">
      <c r="A194">
        <v>0.66300000000000003</v>
      </c>
      <c r="B194">
        <v>1</v>
      </c>
      <c r="C194">
        <v>74</v>
      </c>
      <c r="D194">
        <v>7.8</v>
      </c>
      <c r="E194">
        <v>6.2320000000000002</v>
      </c>
      <c r="F194">
        <v>1.129</v>
      </c>
      <c r="G194">
        <v>0.34</v>
      </c>
      <c r="H194">
        <v>0.1346</v>
      </c>
      <c r="I194">
        <v>-2E-3</v>
      </c>
      <c r="J194">
        <v>2.7000000000000001E-3</v>
      </c>
      <c r="K194">
        <v>2.4780000000000002</v>
      </c>
      <c r="L194">
        <v>41.472999999999999</v>
      </c>
      <c r="M194" s="1">
        <v>3540000</v>
      </c>
      <c r="N194" s="1">
        <v>2350</v>
      </c>
      <c r="O194" s="1">
        <v>0</v>
      </c>
      <c r="P194" s="1">
        <v>0</v>
      </c>
      <c r="Q194" t="s">
        <v>231</v>
      </c>
      <c r="R194" t="s">
        <v>29</v>
      </c>
      <c r="S194" t="str">
        <f t="shared" si="2"/>
        <v>Lacey-Keosauqua Beach_6-21890001</v>
      </c>
    </row>
    <row r="195" spans="1:19" x14ac:dyDescent="0.2">
      <c r="A195">
        <v>0.72</v>
      </c>
      <c r="B195">
        <v>1</v>
      </c>
      <c r="C195">
        <v>74</v>
      </c>
      <c r="D195">
        <v>8.1999999999999993</v>
      </c>
      <c r="E195">
        <v>6.3769999999999998</v>
      </c>
      <c r="F195">
        <v>1.2250000000000001</v>
      </c>
      <c r="G195">
        <v>0.40799999999999997</v>
      </c>
      <c r="H195">
        <v>0.2014</v>
      </c>
      <c r="I195">
        <v>2E-3</v>
      </c>
      <c r="J195">
        <v>8.8000000000000005E-3</v>
      </c>
      <c r="K195">
        <v>10.092000000000001</v>
      </c>
      <c r="L195">
        <v>8.1519999999999992</v>
      </c>
      <c r="M195" s="1">
        <v>1760000</v>
      </c>
      <c r="N195" s="1">
        <v>310</v>
      </c>
      <c r="O195" s="1">
        <v>0</v>
      </c>
      <c r="P195" s="1">
        <v>0</v>
      </c>
      <c r="Q195" t="s">
        <v>232</v>
      </c>
      <c r="R195" t="s">
        <v>31</v>
      </c>
      <c r="S195" t="str">
        <f t="shared" ref="S195:S258" si="3">R195&amp;"_"&amp;Q195</f>
        <v>Lake Ahquabi Beach_6-21910001</v>
      </c>
    </row>
    <row r="196" spans="1:19" x14ac:dyDescent="0.2">
      <c r="A196">
        <v>1.26</v>
      </c>
      <c r="B196">
        <v>2</v>
      </c>
      <c r="C196">
        <v>110</v>
      </c>
      <c r="D196">
        <v>8.9</v>
      </c>
      <c r="E196">
        <v>4.4130000000000003</v>
      </c>
      <c r="F196">
        <v>1.2609999999999999</v>
      </c>
      <c r="G196">
        <v>0.374</v>
      </c>
      <c r="H196">
        <v>0.20499999999999999</v>
      </c>
      <c r="I196">
        <v>6.4000000000000001E-2</v>
      </c>
      <c r="J196">
        <v>4.2999999999999997E-2</v>
      </c>
      <c r="K196">
        <v>19.204999999999998</v>
      </c>
      <c r="L196">
        <v>6.5659999999999998</v>
      </c>
      <c r="M196" s="1">
        <v>5540000</v>
      </c>
      <c r="N196" s="1">
        <v>1150</v>
      </c>
      <c r="O196" s="1">
        <v>0</v>
      </c>
      <c r="P196" s="1">
        <v>0</v>
      </c>
      <c r="Q196" t="s">
        <v>233</v>
      </c>
      <c r="R196" t="s">
        <v>33</v>
      </c>
      <c r="S196" t="str">
        <f t="shared" si="3"/>
        <v>Lake Anita Beach_6-21150001</v>
      </c>
    </row>
    <row r="197" spans="1:19" x14ac:dyDescent="0.2">
      <c r="A197">
        <v>0.71499999999999997</v>
      </c>
      <c r="B197">
        <v>1</v>
      </c>
      <c r="C197">
        <v>0</v>
      </c>
      <c r="D197">
        <v>8.5</v>
      </c>
      <c r="E197">
        <v>6.1289999999999996</v>
      </c>
      <c r="F197">
        <v>1.4079999999999999</v>
      </c>
      <c r="G197">
        <v>0.41899999999999998</v>
      </c>
      <c r="H197">
        <v>0.21529999999999999</v>
      </c>
      <c r="I197">
        <v>0.48399999999999999</v>
      </c>
      <c r="J197">
        <v>5.6000000000000001E-2</v>
      </c>
      <c r="K197">
        <v>19.285</v>
      </c>
      <c r="L197">
        <v>11.534000000000001</v>
      </c>
      <c r="M197" s="1">
        <v>2390000</v>
      </c>
      <c r="N197" s="1">
        <v>20700</v>
      </c>
      <c r="O197" s="1">
        <v>0</v>
      </c>
      <c r="P197" s="1">
        <v>0</v>
      </c>
      <c r="Q197" t="s">
        <v>234</v>
      </c>
      <c r="R197" t="s">
        <v>35</v>
      </c>
      <c r="S197" t="str">
        <f t="shared" si="3"/>
        <v>Lake Darling Beach_6-21920001</v>
      </c>
    </row>
    <row r="198" spans="1:19" x14ac:dyDescent="0.2">
      <c r="A198">
        <v>1.0429999999999999</v>
      </c>
      <c r="B198">
        <v>2</v>
      </c>
      <c r="C198">
        <v>10</v>
      </c>
      <c r="D198">
        <v>9.1</v>
      </c>
      <c r="E198">
        <v>5.5419999999999998</v>
      </c>
      <c r="F198">
        <v>1.1970000000000001</v>
      </c>
      <c r="G198">
        <v>0.436</v>
      </c>
      <c r="H198">
        <v>6.7299999999999999E-2</v>
      </c>
      <c r="I198">
        <v>5.0000000000000001E-3</v>
      </c>
      <c r="J198">
        <v>6.1000000000000004E-3</v>
      </c>
      <c r="K198">
        <v>19.376000000000001</v>
      </c>
      <c r="L198">
        <v>19.303000000000001</v>
      </c>
      <c r="M198" s="1">
        <v>1560000</v>
      </c>
      <c r="N198" s="1">
        <v>4920</v>
      </c>
      <c r="O198" s="1">
        <v>0</v>
      </c>
      <c r="P198" s="1">
        <v>0</v>
      </c>
      <c r="Q198" t="s">
        <v>235</v>
      </c>
      <c r="R198" t="s">
        <v>37</v>
      </c>
      <c r="S198" t="str">
        <f t="shared" si="3"/>
        <v>Lake Keomah Beach_6-21620001</v>
      </c>
    </row>
    <row r="199" spans="1:19" x14ac:dyDescent="0.2">
      <c r="A199">
        <v>0.76800000000000002</v>
      </c>
      <c r="B199">
        <v>1</v>
      </c>
      <c r="C199">
        <v>110</v>
      </c>
      <c r="D199">
        <v>8.8000000000000007</v>
      </c>
      <c r="E199">
        <v>4.01</v>
      </c>
      <c r="F199">
        <v>1.155</v>
      </c>
      <c r="G199">
        <v>0.434</v>
      </c>
      <c r="H199">
        <v>8.3199999999999996E-2</v>
      </c>
      <c r="I199">
        <v>8.5000000000000006E-2</v>
      </c>
      <c r="J199">
        <v>2.8E-3</v>
      </c>
      <c r="K199">
        <v>2.6269999999999998</v>
      </c>
      <c r="L199">
        <v>10.817</v>
      </c>
      <c r="M199" s="1">
        <v>6200000</v>
      </c>
      <c r="N199" s="1">
        <v>15200</v>
      </c>
      <c r="O199" s="1">
        <v>0</v>
      </c>
      <c r="P199" s="1">
        <v>0</v>
      </c>
      <c r="Q199" t="s">
        <v>236</v>
      </c>
      <c r="R199" t="s">
        <v>39</v>
      </c>
      <c r="S199" t="str">
        <f t="shared" si="3"/>
        <v>Lake Macbride Beach_6-21520001</v>
      </c>
    </row>
    <row r="200" spans="1:19" x14ac:dyDescent="0.2">
      <c r="A200">
        <v>0.83</v>
      </c>
      <c r="B200">
        <v>1</v>
      </c>
      <c r="C200">
        <v>52</v>
      </c>
      <c r="D200">
        <v>8.1999999999999993</v>
      </c>
      <c r="E200">
        <v>3.202</v>
      </c>
      <c r="F200">
        <v>1.1140000000000001</v>
      </c>
      <c r="G200">
        <v>0.20499999999999999</v>
      </c>
      <c r="H200">
        <v>4.19E-2</v>
      </c>
      <c r="I200">
        <v>8.1000000000000003E-2</v>
      </c>
      <c r="J200">
        <v>1.18E-2</v>
      </c>
      <c r="K200">
        <v>27.542999999999999</v>
      </c>
      <c r="L200">
        <v>18.111000000000001</v>
      </c>
      <c r="M200" s="1">
        <v>5570000</v>
      </c>
      <c r="N200" s="1">
        <v>29100</v>
      </c>
      <c r="O200" s="1">
        <v>0</v>
      </c>
      <c r="P200" s="1">
        <v>0</v>
      </c>
      <c r="Q200" t="s">
        <v>237</v>
      </c>
      <c r="R200" t="s">
        <v>41</v>
      </c>
      <c r="S200" t="str">
        <f t="shared" si="3"/>
        <v>Lake Manawa Beach_6-21780001</v>
      </c>
    </row>
    <row r="201" spans="1:19" x14ac:dyDescent="0.2">
      <c r="A201">
        <v>8.375</v>
      </c>
      <c r="B201">
        <v>2</v>
      </c>
      <c r="C201">
        <v>63</v>
      </c>
      <c r="D201">
        <v>8.5</v>
      </c>
      <c r="E201">
        <v>7.9729999999999999</v>
      </c>
      <c r="F201">
        <v>1.288</v>
      </c>
      <c r="G201">
        <v>0.28299999999999997</v>
      </c>
      <c r="H201">
        <v>6.9099999999999995E-2</v>
      </c>
      <c r="I201">
        <v>9.0999999999999998E-2</v>
      </c>
      <c r="J201">
        <v>8.0999999999999996E-3</v>
      </c>
      <c r="K201">
        <v>7.9610000000000003</v>
      </c>
      <c r="L201">
        <v>8.5640000000000001</v>
      </c>
      <c r="M201" s="1">
        <v>1970000</v>
      </c>
      <c r="N201" s="1">
        <v>42500</v>
      </c>
      <c r="O201" s="1">
        <v>0</v>
      </c>
      <c r="P201" s="1">
        <v>0</v>
      </c>
      <c r="Q201" t="s">
        <v>238</v>
      </c>
      <c r="R201" t="s">
        <v>43</v>
      </c>
      <c r="S201" t="str">
        <f t="shared" si="3"/>
        <v>Lake of Three Fires Beach_6-21870001</v>
      </c>
    </row>
    <row r="202" spans="1:19" x14ac:dyDescent="0.2">
      <c r="A202">
        <v>0.52200000000000002</v>
      </c>
      <c r="B202">
        <v>1</v>
      </c>
      <c r="C202">
        <v>0</v>
      </c>
      <c r="D202">
        <v>8</v>
      </c>
      <c r="E202">
        <v>20.87</v>
      </c>
      <c r="F202">
        <v>1.1759999999999999</v>
      </c>
      <c r="G202">
        <v>0.372</v>
      </c>
      <c r="H202">
        <v>0.13350000000000001</v>
      </c>
      <c r="I202">
        <v>-1.9E-2</v>
      </c>
      <c r="J202">
        <v>3.8E-3</v>
      </c>
      <c r="K202">
        <v>3.1829999999999998</v>
      </c>
      <c r="L202">
        <v>7.0010000000000003</v>
      </c>
      <c r="M202" s="1">
        <v>6100000</v>
      </c>
      <c r="N202" s="1">
        <v>5410</v>
      </c>
      <c r="O202" s="1">
        <v>0</v>
      </c>
      <c r="P202" s="1">
        <v>0</v>
      </c>
      <c r="Q202" t="s">
        <v>239</v>
      </c>
      <c r="R202" t="s">
        <v>45</v>
      </c>
      <c r="S202" t="str">
        <f t="shared" si="3"/>
        <v>Lake Wapello Beach_6-21260001</v>
      </c>
    </row>
    <row r="203" spans="1:19" x14ac:dyDescent="0.2">
      <c r="A203">
        <v>0.58699999999999997</v>
      </c>
      <c r="B203">
        <v>1</v>
      </c>
      <c r="C203">
        <v>86</v>
      </c>
      <c r="D203">
        <v>8.3000000000000007</v>
      </c>
      <c r="E203">
        <v>5.7539999999999996</v>
      </c>
      <c r="F203">
        <v>1.0820000000000001</v>
      </c>
      <c r="G203">
        <v>0.38800000000000001</v>
      </c>
      <c r="H203">
        <v>8.1199999999999994E-2</v>
      </c>
      <c r="I203">
        <v>6.8000000000000005E-2</v>
      </c>
      <c r="J203">
        <v>1.21E-2</v>
      </c>
      <c r="K203">
        <v>9.16</v>
      </c>
      <c r="L203">
        <v>63.77</v>
      </c>
      <c r="M203" s="1">
        <v>3060000</v>
      </c>
      <c r="N203" s="1">
        <v>503</v>
      </c>
      <c r="O203" s="1">
        <v>0</v>
      </c>
      <c r="P203" s="1">
        <v>0</v>
      </c>
      <c r="Q203" t="s">
        <v>240</v>
      </c>
      <c r="R203" t="s">
        <v>47</v>
      </c>
      <c r="S203" t="str">
        <f t="shared" si="3"/>
        <v>Lewis and Clark (Blue Lake) Beach_6-21670001</v>
      </c>
    </row>
    <row r="204" spans="1:19" x14ac:dyDescent="0.2">
      <c r="A204">
        <v>0.57499999999999996</v>
      </c>
      <c r="B204">
        <v>1</v>
      </c>
      <c r="C204">
        <v>780</v>
      </c>
      <c r="D204">
        <v>8</v>
      </c>
      <c r="E204">
        <v>2.61</v>
      </c>
      <c r="F204">
        <v>1.3520000000000001</v>
      </c>
      <c r="G204">
        <v>0.45400000000000001</v>
      </c>
      <c r="H204">
        <v>4.1200000000000001E-2</v>
      </c>
      <c r="I204">
        <v>1.8859999999999999</v>
      </c>
      <c r="J204">
        <v>0.13439999999999999</v>
      </c>
      <c r="K204">
        <v>15.211</v>
      </c>
      <c r="L204">
        <v>8.7959999999999994</v>
      </c>
      <c r="M204" s="1">
        <v>1880000</v>
      </c>
      <c r="N204" s="1">
        <v>2730</v>
      </c>
      <c r="O204" s="1">
        <v>0</v>
      </c>
      <c r="P204" s="1">
        <v>0</v>
      </c>
      <c r="Q204" t="s">
        <v>241</v>
      </c>
      <c r="R204" t="s">
        <v>49</v>
      </c>
      <c r="S204" t="str">
        <f t="shared" si="3"/>
        <v>Lower Pine Lake Beach_6-21420001</v>
      </c>
    </row>
    <row r="205" spans="1:19" x14ac:dyDescent="0.2">
      <c r="A205">
        <v>14.993</v>
      </c>
      <c r="B205">
        <v>2</v>
      </c>
      <c r="C205">
        <v>340</v>
      </c>
      <c r="E205">
        <v>5.8140000000000001</v>
      </c>
      <c r="F205">
        <v>1.159</v>
      </c>
      <c r="G205">
        <v>0.40600000000000003</v>
      </c>
      <c r="H205">
        <v>5.3499999999999999E-2</v>
      </c>
      <c r="I205">
        <v>-8.9999999999999993E-3</v>
      </c>
      <c r="J205">
        <v>5.3E-3</v>
      </c>
      <c r="K205">
        <v>13.33</v>
      </c>
      <c r="L205">
        <v>10.302</v>
      </c>
      <c r="M205" s="1">
        <v>2510000</v>
      </c>
      <c r="N205" s="1">
        <v>183000</v>
      </c>
      <c r="O205" s="1">
        <v>0</v>
      </c>
      <c r="P205" s="1">
        <v>0</v>
      </c>
      <c r="Q205" t="s">
        <v>242</v>
      </c>
      <c r="R205" t="s">
        <v>51</v>
      </c>
      <c r="S205" t="str">
        <f t="shared" si="3"/>
        <v>McIntosh Woods Beach_6-21170002</v>
      </c>
    </row>
    <row r="206" spans="1:19" x14ac:dyDescent="0.2">
      <c r="A206">
        <v>0.59</v>
      </c>
      <c r="B206">
        <v>1</v>
      </c>
      <c r="C206">
        <v>260</v>
      </c>
      <c r="D206">
        <v>8.5</v>
      </c>
      <c r="E206">
        <v>5.1479999999999997</v>
      </c>
      <c r="F206">
        <v>1.2150000000000001</v>
      </c>
      <c r="G206">
        <v>0.26100000000000001</v>
      </c>
      <c r="H206">
        <v>6.6100000000000006E-2</v>
      </c>
      <c r="I206">
        <v>-1.2999999999999999E-2</v>
      </c>
      <c r="J206">
        <v>2.7000000000000001E-3</v>
      </c>
      <c r="K206">
        <v>1.0609999999999999</v>
      </c>
      <c r="L206">
        <v>3.2080000000000002</v>
      </c>
      <c r="M206" s="1">
        <v>6900000</v>
      </c>
      <c r="N206" s="1">
        <v>0</v>
      </c>
      <c r="O206" s="1">
        <v>0</v>
      </c>
      <c r="P206" s="1">
        <v>0</v>
      </c>
      <c r="Q206" t="s">
        <v>243</v>
      </c>
      <c r="R206" t="s">
        <v>53</v>
      </c>
      <c r="S206" t="str">
        <f t="shared" si="3"/>
        <v>Nine Eagles Beach_6-21270001</v>
      </c>
    </row>
    <row r="207" spans="1:19" x14ac:dyDescent="0.2">
      <c r="A207">
        <v>1.415</v>
      </c>
      <c r="B207">
        <v>2</v>
      </c>
      <c r="C207">
        <v>0</v>
      </c>
      <c r="D207">
        <v>8.0299999999999994</v>
      </c>
      <c r="E207">
        <v>4.1449999999999996</v>
      </c>
      <c r="F207">
        <v>1.2589999999999999</v>
      </c>
      <c r="G207">
        <v>0.438</v>
      </c>
      <c r="H207">
        <v>7.5899999999999995E-2</v>
      </c>
      <c r="I207">
        <v>0.41899999999999998</v>
      </c>
      <c r="J207">
        <v>7.6E-3</v>
      </c>
      <c r="K207">
        <v>10.56</v>
      </c>
      <c r="L207">
        <v>50.134</v>
      </c>
      <c r="M207" s="1">
        <v>1630000</v>
      </c>
      <c r="N207" s="1">
        <v>10500</v>
      </c>
      <c r="O207" s="1">
        <v>0</v>
      </c>
      <c r="P207" s="1">
        <v>0</v>
      </c>
      <c r="Q207" t="s">
        <v>244</v>
      </c>
      <c r="R207" t="s">
        <v>55</v>
      </c>
      <c r="S207" t="str">
        <f t="shared" si="3"/>
        <v>North Twin Lake East Beach _6-21130002</v>
      </c>
    </row>
    <row r="208" spans="1:19" x14ac:dyDescent="0.2">
      <c r="A208">
        <v>1.7250000000000001</v>
      </c>
      <c r="B208">
        <v>2</v>
      </c>
      <c r="C208">
        <v>86</v>
      </c>
      <c r="D208">
        <v>8.35</v>
      </c>
      <c r="E208">
        <v>4.8479999999999999</v>
      </c>
      <c r="F208">
        <v>1.2569999999999999</v>
      </c>
      <c r="G208">
        <v>0.46800000000000003</v>
      </c>
      <c r="H208">
        <v>5.1299999999999998E-2</v>
      </c>
      <c r="I208">
        <v>0.34100000000000003</v>
      </c>
      <c r="J208">
        <v>2.7699999999999999E-2</v>
      </c>
      <c r="K208">
        <v>25.478000000000002</v>
      </c>
      <c r="L208">
        <v>49.985999999999997</v>
      </c>
      <c r="M208" s="1">
        <v>3260000</v>
      </c>
      <c r="N208" s="1">
        <v>18600</v>
      </c>
      <c r="O208" s="1">
        <v>0</v>
      </c>
      <c r="P208" s="1">
        <v>0</v>
      </c>
      <c r="Q208" t="s">
        <v>245</v>
      </c>
      <c r="R208" t="s">
        <v>57</v>
      </c>
      <c r="S208" t="str">
        <f t="shared" si="3"/>
        <v>North Twin Lake West Beach _6-21130001</v>
      </c>
    </row>
    <row r="209" spans="1:19" x14ac:dyDescent="0.2">
      <c r="A209">
        <v>0.65</v>
      </c>
      <c r="B209">
        <v>1</v>
      </c>
      <c r="C209">
        <v>110</v>
      </c>
      <c r="D209">
        <v>8.31</v>
      </c>
      <c r="E209">
        <v>4.306</v>
      </c>
      <c r="F209">
        <v>1.306</v>
      </c>
      <c r="G209">
        <v>0.39900000000000002</v>
      </c>
      <c r="H209">
        <v>0.27129999999999999</v>
      </c>
      <c r="I209">
        <v>5.3999999999999999E-2</v>
      </c>
      <c r="J209">
        <v>5.3E-3</v>
      </c>
      <c r="K209">
        <v>24.079000000000001</v>
      </c>
      <c r="L209">
        <v>13.356999999999999</v>
      </c>
      <c r="M209" s="1">
        <v>5130000</v>
      </c>
      <c r="N209" s="1">
        <v>31900</v>
      </c>
      <c r="O209" s="1">
        <v>0</v>
      </c>
      <c r="P209" s="1">
        <v>0</v>
      </c>
      <c r="Q209" t="s">
        <v>246</v>
      </c>
      <c r="R209" t="s">
        <v>59</v>
      </c>
      <c r="S209" t="str">
        <f t="shared" si="3"/>
        <v>Pike’s Point Beach_6-21300002</v>
      </c>
    </row>
    <row r="210" spans="1:19" x14ac:dyDescent="0.2">
      <c r="A210">
        <v>0.375</v>
      </c>
      <c r="B210">
        <v>1</v>
      </c>
      <c r="C210">
        <v>10</v>
      </c>
      <c r="D210">
        <v>8.4</v>
      </c>
      <c r="E210">
        <v>3.867</v>
      </c>
      <c r="F210">
        <v>1.0740000000000001</v>
      </c>
      <c r="G210">
        <v>0.39700000000000002</v>
      </c>
      <c r="H210">
        <v>5.7099999999999998E-2</v>
      </c>
      <c r="I210">
        <v>0.19</v>
      </c>
      <c r="J210">
        <v>2.64E-2</v>
      </c>
      <c r="K210">
        <v>12.898</v>
      </c>
      <c r="L210">
        <v>6.61</v>
      </c>
      <c r="M210" s="1">
        <v>2120000</v>
      </c>
      <c r="N210" s="1">
        <v>5490</v>
      </c>
      <c r="O210" s="1">
        <v>0</v>
      </c>
      <c r="P210" s="1">
        <v>0</v>
      </c>
      <c r="Q210" t="s">
        <v>247</v>
      </c>
      <c r="R210" t="s">
        <v>61</v>
      </c>
      <c r="S210" t="str">
        <f t="shared" si="3"/>
        <v>Prairie Rose Beach_6-21830001</v>
      </c>
    </row>
    <row r="211" spans="1:19" x14ac:dyDescent="0.2">
      <c r="A211">
        <v>0.81699999999999995</v>
      </c>
      <c r="B211">
        <v>1</v>
      </c>
      <c r="C211">
        <v>31</v>
      </c>
      <c r="D211">
        <v>7.9</v>
      </c>
      <c r="E211">
        <v>6.5970000000000004</v>
      </c>
      <c r="F211">
        <v>1.2629999999999999</v>
      </c>
      <c r="G211">
        <v>0.36199999999999999</v>
      </c>
      <c r="H211">
        <v>9.1399999999999995E-2</v>
      </c>
      <c r="I211">
        <v>1E-3</v>
      </c>
      <c r="J211">
        <v>5.4000000000000003E-3</v>
      </c>
      <c r="K211">
        <v>5.7210000000000001</v>
      </c>
      <c r="L211">
        <v>5.9420000000000002</v>
      </c>
      <c r="M211" s="1">
        <v>1390000</v>
      </c>
      <c r="N211" s="1">
        <v>336</v>
      </c>
      <c r="O211" s="1">
        <v>0</v>
      </c>
      <c r="P211" s="1">
        <v>0</v>
      </c>
      <c r="Q211" t="s">
        <v>248</v>
      </c>
      <c r="R211" t="s">
        <v>63</v>
      </c>
      <c r="S211" t="str">
        <f t="shared" si="3"/>
        <v>Red Haw Beach_6-21590001</v>
      </c>
    </row>
    <row r="212" spans="1:19" x14ac:dyDescent="0.2">
      <c r="A212">
        <v>0.66</v>
      </c>
      <c r="B212">
        <v>1</v>
      </c>
      <c r="C212">
        <v>110</v>
      </c>
      <c r="D212">
        <v>8.4</v>
      </c>
      <c r="E212">
        <v>3.0640000000000001</v>
      </c>
      <c r="F212">
        <v>1.2330000000000001</v>
      </c>
      <c r="G212">
        <v>0.374</v>
      </c>
      <c r="H212">
        <v>5.2200000000000003E-2</v>
      </c>
      <c r="I212">
        <v>2.63</v>
      </c>
      <c r="J212">
        <v>0.1135</v>
      </c>
      <c r="K212">
        <v>13.968</v>
      </c>
      <c r="L212">
        <v>14.048999999999999</v>
      </c>
      <c r="M212" s="1">
        <v>8280000</v>
      </c>
      <c r="N212" s="1">
        <v>5890</v>
      </c>
      <c r="O212" s="1">
        <v>0</v>
      </c>
      <c r="P212" s="1">
        <v>0</v>
      </c>
      <c r="Q212" t="s">
        <v>249</v>
      </c>
      <c r="R212" t="s">
        <v>65</v>
      </c>
      <c r="S212" t="str">
        <f t="shared" si="3"/>
        <v>Rock Creek Beach_6-21500001</v>
      </c>
    </row>
    <row r="213" spans="1:19" x14ac:dyDescent="0.2">
      <c r="A213">
        <v>0.87</v>
      </c>
      <c r="B213">
        <v>1</v>
      </c>
      <c r="C213">
        <v>41</v>
      </c>
      <c r="D213">
        <v>8.4</v>
      </c>
      <c r="E213">
        <v>3.3780000000000001</v>
      </c>
      <c r="F213">
        <v>1.22</v>
      </c>
      <c r="G213">
        <v>0.42599999999999999</v>
      </c>
      <c r="H213">
        <v>7.8899999999999998E-2</v>
      </c>
      <c r="I213">
        <v>4.58</v>
      </c>
      <c r="J213">
        <v>7.3000000000000001E-3</v>
      </c>
      <c r="K213">
        <v>31.315999999999999</v>
      </c>
      <c r="L213">
        <v>10.706</v>
      </c>
      <c r="M213" s="1">
        <v>5760000</v>
      </c>
      <c r="N213" s="1">
        <v>1520</v>
      </c>
      <c r="O213" s="1">
        <v>0</v>
      </c>
      <c r="P213" s="1">
        <v>0</v>
      </c>
      <c r="Q213" t="s">
        <v>250</v>
      </c>
      <c r="R213" t="s">
        <v>67</v>
      </c>
      <c r="S213" t="str">
        <f t="shared" si="3"/>
        <v>Springbrook Beach_6-21390001</v>
      </c>
    </row>
    <row r="214" spans="1:19" x14ac:dyDescent="0.2">
      <c r="A214">
        <v>0.55800000000000005</v>
      </c>
      <c r="B214">
        <v>1</v>
      </c>
      <c r="C214">
        <v>63</v>
      </c>
      <c r="D214">
        <v>8.08</v>
      </c>
      <c r="E214">
        <v>4.2089999999999996</v>
      </c>
      <c r="F214">
        <v>1.2589999999999999</v>
      </c>
      <c r="G214">
        <v>0.33100000000000002</v>
      </c>
      <c r="H214">
        <v>5.4899999999999997E-2</v>
      </c>
      <c r="I214">
        <v>0.111</v>
      </c>
      <c r="J214">
        <v>1.17E-2</v>
      </c>
      <c r="K214">
        <v>23.335999999999999</v>
      </c>
      <c r="L214">
        <v>12.718</v>
      </c>
      <c r="M214" s="1">
        <v>7420000</v>
      </c>
      <c r="N214" s="1">
        <v>4100</v>
      </c>
      <c r="O214" s="1">
        <v>0</v>
      </c>
      <c r="P214" s="1">
        <v>0</v>
      </c>
      <c r="Q214" t="s">
        <v>251</v>
      </c>
      <c r="R214" t="s">
        <v>69</v>
      </c>
      <c r="S214" t="str">
        <f t="shared" si="3"/>
        <v>Triboji Beach_6-21300003</v>
      </c>
    </row>
    <row r="215" spans="1:19" x14ac:dyDescent="0.2">
      <c r="A215">
        <v>0.86499999999999999</v>
      </c>
      <c r="B215">
        <v>1</v>
      </c>
      <c r="C215">
        <v>170</v>
      </c>
      <c r="D215">
        <v>7.8</v>
      </c>
      <c r="E215">
        <v>3.3130000000000002</v>
      </c>
      <c r="F215">
        <v>1.234</v>
      </c>
      <c r="G215">
        <v>0.53700000000000003</v>
      </c>
      <c r="H215">
        <v>7.5300000000000006E-2</v>
      </c>
      <c r="I215">
        <v>1.4710000000000001</v>
      </c>
      <c r="J215">
        <v>0.11459999999999999</v>
      </c>
      <c r="K215">
        <v>13.483000000000001</v>
      </c>
      <c r="L215">
        <v>6.4930000000000003</v>
      </c>
      <c r="M215" s="1">
        <v>3330000</v>
      </c>
      <c r="N215" s="1">
        <v>44600</v>
      </c>
      <c r="O215" s="1">
        <v>0</v>
      </c>
      <c r="P215" s="1">
        <v>0</v>
      </c>
      <c r="Q215" t="s">
        <v>252</v>
      </c>
      <c r="R215" t="s">
        <v>71</v>
      </c>
      <c r="S215" t="str">
        <f t="shared" si="3"/>
        <v>Union Grove Beach_6-21860001</v>
      </c>
    </row>
    <row r="216" spans="1:19" x14ac:dyDescent="0.2">
      <c r="A216">
        <v>2.4500000000000002</v>
      </c>
      <c r="B216">
        <v>2</v>
      </c>
      <c r="C216">
        <v>85</v>
      </c>
      <c r="D216">
        <v>8.6</v>
      </c>
      <c r="E216">
        <v>5.7539999999999996</v>
      </c>
      <c r="F216">
        <v>1.125</v>
      </c>
      <c r="G216">
        <v>0.28100000000000003</v>
      </c>
      <c r="H216">
        <v>0.1212</v>
      </c>
      <c r="I216">
        <v>5.3999999999999999E-2</v>
      </c>
      <c r="J216">
        <v>5.3E-3</v>
      </c>
      <c r="K216">
        <v>8.4309999999999992</v>
      </c>
      <c r="L216">
        <v>4.5739999999999998</v>
      </c>
      <c r="M216" s="1">
        <v>3860000</v>
      </c>
      <c r="N216" s="1">
        <v>14400</v>
      </c>
      <c r="O216" s="1">
        <v>0</v>
      </c>
      <c r="P216" s="1">
        <v>24100</v>
      </c>
      <c r="Q216" t="s">
        <v>253</v>
      </c>
      <c r="R216" t="s">
        <v>73</v>
      </c>
      <c r="S216" t="str">
        <f t="shared" si="3"/>
        <v>Viking Lake Beach_6-21690001</v>
      </c>
    </row>
    <row r="217" spans="1:19" x14ac:dyDescent="0.2">
      <c r="A217">
        <v>0.20499999999999999</v>
      </c>
      <c r="B217">
        <v>1</v>
      </c>
      <c r="C217">
        <v>680</v>
      </c>
      <c r="D217">
        <v>7.9</v>
      </c>
      <c r="E217">
        <v>2.1800000000000002</v>
      </c>
      <c r="F217">
        <v>1.119</v>
      </c>
      <c r="G217">
        <v>0.437</v>
      </c>
      <c r="H217">
        <v>0.1216</v>
      </c>
      <c r="I217">
        <v>10.930999999999999</v>
      </c>
      <c r="J217">
        <v>4.2599999999999999E-2</v>
      </c>
      <c r="K217">
        <v>17.63</v>
      </c>
      <c r="L217">
        <v>22.616</v>
      </c>
      <c r="M217" s="1">
        <v>6090000</v>
      </c>
      <c r="N217" s="1">
        <v>0</v>
      </c>
      <c r="O217" s="1">
        <v>0</v>
      </c>
      <c r="P217" s="1">
        <v>0</v>
      </c>
      <c r="Q217" t="s">
        <v>254</v>
      </c>
      <c r="R217" t="s">
        <v>3</v>
      </c>
      <c r="S217" t="str">
        <f t="shared" si="3"/>
        <v>Backbone Beach_7-21280001</v>
      </c>
    </row>
    <row r="218" spans="1:19" x14ac:dyDescent="0.2">
      <c r="A218">
        <v>0.31</v>
      </c>
      <c r="B218">
        <v>1</v>
      </c>
      <c r="C218">
        <v>180</v>
      </c>
      <c r="D218">
        <v>7.8</v>
      </c>
      <c r="E218">
        <v>2.7360000000000002</v>
      </c>
      <c r="F218">
        <v>1.111</v>
      </c>
      <c r="G218">
        <v>0.503</v>
      </c>
      <c r="H218">
        <v>3.9600000000000003E-2</v>
      </c>
      <c r="I218">
        <v>10.749000000000001</v>
      </c>
      <c r="J218">
        <v>0.05</v>
      </c>
      <c r="K218">
        <v>14.723000000000001</v>
      </c>
      <c r="L218">
        <v>14.865</v>
      </c>
      <c r="M218" s="1">
        <v>8410000</v>
      </c>
      <c r="N218" s="1">
        <v>462</v>
      </c>
      <c r="O218" s="1">
        <v>0</v>
      </c>
      <c r="P218" s="1">
        <v>0</v>
      </c>
      <c r="Q218" t="s">
        <v>255</v>
      </c>
      <c r="R218" t="s">
        <v>5</v>
      </c>
      <c r="S218" t="str">
        <f t="shared" si="3"/>
        <v>Beed’s Lake Beach_7-21350001</v>
      </c>
    </row>
    <row r="219" spans="1:19" x14ac:dyDescent="0.2">
      <c r="A219">
        <v>0</v>
      </c>
      <c r="B219">
        <v>1</v>
      </c>
      <c r="C219">
        <v>180</v>
      </c>
      <c r="D219">
        <v>8.4</v>
      </c>
      <c r="E219">
        <v>3.8690000000000002</v>
      </c>
      <c r="F219">
        <v>1.236</v>
      </c>
      <c r="G219">
        <v>0.42299999999999999</v>
      </c>
      <c r="H219">
        <v>0.17960000000000001</v>
      </c>
      <c r="I219">
        <v>4.4050000000000002</v>
      </c>
      <c r="J219">
        <v>7.7399999999999997E-2</v>
      </c>
      <c r="K219">
        <v>11.914</v>
      </c>
      <c r="L219">
        <v>13.847</v>
      </c>
      <c r="M219" s="1">
        <v>0</v>
      </c>
      <c r="N219" s="1">
        <v>0</v>
      </c>
      <c r="O219" s="1">
        <v>0</v>
      </c>
      <c r="P219" s="1">
        <v>0</v>
      </c>
      <c r="Q219" t="s">
        <v>256</v>
      </c>
      <c r="R219" t="s">
        <v>7</v>
      </c>
      <c r="S219" t="str">
        <f t="shared" si="3"/>
        <v>Big Creek Beach_7-21770001</v>
      </c>
    </row>
    <row r="220" spans="1:19" x14ac:dyDescent="0.2">
      <c r="A220">
        <v>0.41</v>
      </c>
      <c r="B220">
        <v>1</v>
      </c>
      <c r="C220">
        <v>20</v>
      </c>
      <c r="D220">
        <v>8.8000000000000007</v>
      </c>
      <c r="E220">
        <v>5.97</v>
      </c>
      <c r="F220">
        <v>1.0820000000000001</v>
      </c>
      <c r="G220">
        <v>0.622</v>
      </c>
      <c r="H220">
        <v>4.8500000000000001E-2</v>
      </c>
      <c r="I220">
        <v>0.52800000000000002</v>
      </c>
      <c r="J220">
        <v>0.09</v>
      </c>
      <c r="K220">
        <v>19.696999999999999</v>
      </c>
      <c r="L220">
        <v>14.038</v>
      </c>
      <c r="M220" s="1">
        <v>3590000</v>
      </c>
      <c r="N220" s="1">
        <v>20100</v>
      </c>
      <c r="O220" s="1">
        <v>0</v>
      </c>
      <c r="P220" s="1">
        <v>0</v>
      </c>
      <c r="Q220" t="s">
        <v>257</v>
      </c>
      <c r="R220" t="s">
        <v>9</v>
      </c>
      <c r="S220" t="str">
        <f t="shared" si="3"/>
        <v>Black Hawk Beach_7-21810002</v>
      </c>
    </row>
    <row r="221" spans="1:19" x14ac:dyDescent="0.2">
      <c r="A221">
        <v>0.2</v>
      </c>
      <c r="B221">
        <v>1</v>
      </c>
      <c r="C221">
        <v>20</v>
      </c>
      <c r="D221">
        <v>8.1999999999999993</v>
      </c>
      <c r="E221">
        <v>4.5030000000000001</v>
      </c>
      <c r="F221">
        <v>1.1950000000000001</v>
      </c>
      <c r="G221">
        <v>0.38700000000000001</v>
      </c>
      <c r="H221">
        <v>1.4224000000000001</v>
      </c>
      <c r="I221">
        <v>7.0519999999999996</v>
      </c>
      <c r="J221">
        <v>7.3599999999999999E-2</v>
      </c>
      <c r="K221">
        <v>9.8580000000000005</v>
      </c>
      <c r="L221">
        <v>12.789</v>
      </c>
      <c r="M221" s="1">
        <v>1150000</v>
      </c>
      <c r="N221" s="1">
        <v>0</v>
      </c>
      <c r="O221" s="1">
        <v>0</v>
      </c>
      <c r="P221" s="1">
        <v>0</v>
      </c>
      <c r="Q221" t="s">
        <v>258</v>
      </c>
      <c r="R221" t="s">
        <v>11</v>
      </c>
      <c r="S221" t="str">
        <f t="shared" si="3"/>
        <v>Brushy Creek Beach_7-21940001</v>
      </c>
    </row>
    <row r="222" spans="1:19" x14ac:dyDescent="0.2">
      <c r="A222">
        <v>1.403</v>
      </c>
      <c r="B222">
        <v>2</v>
      </c>
      <c r="C222">
        <v>0</v>
      </c>
      <c r="D222">
        <v>8.3000000000000007</v>
      </c>
      <c r="E222">
        <v>7.0090000000000003</v>
      </c>
      <c r="F222">
        <v>1.03</v>
      </c>
      <c r="G222">
        <v>0.61399999999999999</v>
      </c>
      <c r="H222">
        <v>3.5299999999999998E-2</v>
      </c>
      <c r="I222">
        <v>3.2000000000000001E-2</v>
      </c>
      <c r="J222">
        <v>6.7000000000000002E-3</v>
      </c>
      <c r="K222">
        <v>13.5</v>
      </c>
      <c r="L222">
        <v>10.417</v>
      </c>
      <c r="M222" s="1">
        <v>3740000</v>
      </c>
      <c r="N222" s="1">
        <v>28400</v>
      </c>
      <c r="O222" s="1">
        <v>0</v>
      </c>
      <c r="P222" s="1">
        <v>0</v>
      </c>
      <c r="Q222" t="s">
        <v>259</v>
      </c>
      <c r="R222" t="s">
        <v>13</v>
      </c>
      <c r="S222" t="str">
        <f t="shared" si="3"/>
        <v>Clear Lake Beach_7-21170001</v>
      </c>
    </row>
    <row r="223" spans="1:19" x14ac:dyDescent="0.2">
      <c r="A223">
        <v>1.6919999999999999</v>
      </c>
      <c r="B223">
        <v>2</v>
      </c>
      <c r="C223">
        <v>20</v>
      </c>
      <c r="D223">
        <v>8.4</v>
      </c>
      <c r="E223">
        <v>6.5060000000000002</v>
      </c>
      <c r="F223">
        <v>1.099</v>
      </c>
      <c r="G223">
        <v>0.498</v>
      </c>
      <c r="H223">
        <v>2.7300000000000001E-2</v>
      </c>
      <c r="I223">
        <v>5.6000000000000001E-2</v>
      </c>
      <c r="J223">
        <v>1.14E-2</v>
      </c>
      <c r="K223">
        <v>15.749000000000001</v>
      </c>
      <c r="L223">
        <v>16.222000000000001</v>
      </c>
      <c r="M223" s="1">
        <v>1960000</v>
      </c>
      <c r="N223" s="1">
        <v>22300</v>
      </c>
      <c r="O223" s="1">
        <v>0</v>
      </c>
      <c r="P223" s="1">
        <v>0</v>
      </c>
      <c r="Q223" t="s">
        <v>260</v>
      </c>
      <c r="R223" t="s">
        <v>15</v>
      </c>
      <c r="S223" t="str">
        <f t="shared" si="3"/>
        <v>Crandall’s Beach_7-21300005</v>
      </c>
    </row>
    <row r="224" spans="1:19" x14ac:dyDescent="0.2">
      <c r="A224">
        <v>0.24</v>
      </c>
      <c r="B224">
        <v>1</v>
      </c>
      <c r="C224">
        <v>98</v>
      </c>
      <c r="D224">
        <v>8.6</v>
      </c>
      <c r="E224">
        <v>6.6669999999999998</v>
      </c>
      <c r="F224">
        <v>1.0249999999999999</v>
      </c>
      <c r="G224">
        <v>0.57699999999999996</v>
      </c>
      <c r="H224">
        <v>4.6399999999999997E-2</v>
      </c>
      <c r="I224">
        <v>2.548</v>
      </c>
      <c r="J224">
        <v>0.1759</v>
      </c>
      <c r="K224">
        <v>14.782999999999999</v>
      </c>
      <c r="L224">
        <v>17.268999999999998</v>
      </c>
      <c r="M224" s="1">
        <v>2240000</v>
      </c>
      <c r="N224" s="1">
        <v>12800</v>
      </c>
      <c r="O224" s="1">
        <v>0</v>
      </c>
      <c r="P224" s="1">
        <v>0</v>
      </c>
      <c r="Q224" t="s">
        <v>261</v>
      </c>
      <c r="R224" t="s">
        <v>17</v>
      </c>
      <c r="S224" t="str">
        <f t="shared" si="3"/>
        <v>Denison Beach_7-21810001</v>
      </c>
    </row>
    <row r="225" spans="1:19" x14ac:dyDescent="0.2">
      <c r="A225">
        <v>0.153</v>
      </c>
      <c r="B225">
        <v>1</v>
      </c>
      <c r="C225">
        <v>210</v>
      </c>
      <c r="D225">
        <v>8.3000000000000007</v>
      </c>
      <c r="E225">
        <v>29.78</v>
      </c>
      <c r="F225">
        <v>1.147</v>
      </c>
      <c r="G225">
        <v>0.46500000000000002</v>
      </c>
      <c r="H225">
        <v>3.0300000000000001E-2</v>
      </c>
      <c r="I225">
        <v>1.2999999999999999E-2</v>
      </c>
      <c r="J225">
        <v>3.3999999999999998E-3</v>
      </c>
      <c r="K225">
        <v>22.678000000000001</v>
      </c>
      <c r="L225">
        <v>12.906000000000001</v>
      </c>
      <c r="M225" s="1">
        <v>8500000</v>
      </c>
      <c r="N225" s="1">
        <v>5570</v>
      </c>
      <c r="O225" s="1">
        <v>0</v>
      </c>
      <c r="P225" s="1">
        <v>0</v>
      </c>
      <c r="Q225" t="s">
        <v>262</v>
      </c>
      <c r="R225" t="s">
        <v>19</v>
      </c>
      <c r="S225" t="str">
        <f t="shared" si="3"/>
        <v>Emerson Bay Beach_7-21300004</v>
      </c>
    </row>
    <row r="226" spans="1:19" x14ac:dyDescent="0.2">
      <c r="A226">
        <v>0.33800000000000002</v>
      </c>
      <c r="B226">
        <v>1</v>
      </c>
      <c r="C226">
        <v>140</v>
      </c>
      <c r="D226">
        <v>8.4</v>
      </c>
      <c r="E226">
        <v>4.7960000000000003</v>
      </c>
      <c r="F226">
        <v>1.175</v>
      </c>
      <c r="G226">
        <v>0.41899999999999998</v>
      </c>
      <c r="H226">
        <v>3.2099999999999997E-2</v>
      </c>
      <c r="I226">
        <v>-3.0000000000000001E-3</v>
      </c>
      <c r="J226">
        <v>4.7000000000000002E-3</v>
      </c>
      <c r="K226">
        <v>52.521999999999998</v>
      </c>
      <c r="L226">
        <v>13.01</v>
      </c>
      <c r="M226" s="1">
        <v>2090000</v>
      </c>
      <c r="N226" s="1">
        <v>9060</v>
      </c>
      <c r="O226" s="1">
        <v>0</v>
      </c>
      <c r="P226" s="1">
        <v>14300</v>
      </c>
      <c r="Q226" t="s">
        <v>263</v>
      </c>
      <c r="R226" t="s">
        <v>21</v>
      </c>
      <c r="S226" t="str">
        <f t="shared" si="3"/>
        <v>George Wyth Beach_7-21070001</v>
      </c>
    </row>
    <row r="227" spans="1:19" x14ac:dyDescent="0.2">
      <c r="A227">
        <v>30.37</v>
      </c>
      <c r="B227">
        <v>2</v>
      </c>
      <c r="C227">
        <v>0</v>
      </c>
      <c r="D227">
        <v>8.5</v>
      </c>
      <c r="E227">
        <v>8.9819999999999993</v>
      </c>
      <c r="F227">
        <v>1.139</v>
      </c>
      <c r="G227">
        <v>0.52</v>
      </c>
      <c r="H227">
        <v>1.002</v>
      </c>
      <c r="I227">
        <v>0.05</v>
      </c>
      <c r="J227">
        <v>1.54E-2</v>
      </c>
      <c r="K227">
        <v>7.3869999999999996</v>
      </c>
      <c r="L227">
        <v>17.497</v>
      </c>
      <c r="M227" s="1">
        <v>3650000</v>
      </c>
      <c r="N227" s="1">
        <v>324000</v>
      </c>
      <c r="O227" s="1">
        <v>0</v>
      </c>
      <c r="P227" s="1">
        <v>0</v>
      </c>
      <c r="Q227" t="s">
        <v>264</v>
      </c>
      <c r="R227" t="s">
        <v>23</v>
      </c>
      <c r="S227" t="str">
        <f t="shared" si="3"/>
        <v>Green Valley Beach_7-21880001</v>
      </c>
    </row>
    <row r="228" spans="1:19" x14ac:dyDescent="0.2">
      <c r="A228">
        <v>7.0000000000000001E-3</v>
      </c>
      <c r="B228">
        <v>1</v>
      </c>
      <c r="C228">
        <v>120</v>
      </c>
      <c r="D228">
        <v>8.4</v>
      </c>
      <c r="E228">
        <v>5.6559999999999997</v>
      </c>
      <c r="F228">
        <v>1.1040000000000001</v>
      </c>
      <c r="G228">
        <v>0.32500000000000001</v>
      </c>
      <c r="H228">
        <v>3.1E-2</v>
      </c>
      <c r="I228">
        <v>4.3999999999999997E-2</v>
      </c>
      <c r="J228">
        <v>4.5999999999999999E-3</v>
      </c>
      <c r="K228">
        <v>23.419</v>
      </c>
      <c r="L228">
        <v>13.734999999999999</v>
      </c>
      <c r="M228" s="1">
        <v>6430000</v>
      </c>
      <c r="N228" s="1">
        <v>11800</v>
      </c>
      <c r="O228" s="1">
        <v>0</v>
      </c>
      <c r="P228" s="1">
        <v>0</v>
      </c>
      <c r="Q228" t="s">
        <v>265</v>
      </c>
      <c r="R228" t="s">
        <v>25</v>
      </c>
      <c r="S228" t="str">
        <f t="shared" si="3"/>
        <v>Gull Point Beach_7-21300001</v>
      </c>
    </row>
    <row r="229" spans="1:19" x14ac:dyDescent="0.2">
      <c r="A229">
        <v>0.22</v>
      </c>
      <c r="B229">
        <v>1</v>
      </c>
      <c r="C229">
        <v>31</v>
      </c>
      <c r="D229">
        <v>8.3800000000000008</v>
      </c>
      <c r="E229">
        <v>5.3280000000000003</v>
      </c>
      <c r="F229">
        <v>1.075</v>
      </c>
      <c r="G229">
        <v>0.50900000000000001</v>
      </c>
      <c r="H229">
        <v>3.5700000000000003E-2</v>
      </c>
      <c r="I229">
        <v>1.9E-2</v>
      </c>
      <c r="J229">
        <v>6.6E-3</v>
      </c>
      <c r="K229">
        <v>9.0079999999999991</v>
      </c>
      <c r="L229">
        <v>18.420999999999999</v>
      </c>
      <c r="M229" s="1">
        <v>6370000</v>
      </c>
      <c r="N229" s="1">
        <v>14000</v>
      </c>
      <c r="O229" s="1">
        <v>0</v>
      </c>
      <c r="P229" s="1">
        <v>0</v>
      </c>
      <c r="Q229" t="s">
        <v>266</v>
      </c>
      <c r="R229" t="s">
        <v>27</v>
      </c>
      <c r="S229" t="str">
        <f t="shared" si="3"/>
        <v>Honey Creek Resort Beach_7-21040001</v>
      </c>
    </row>
    <row r="230" spans="1:19" x14ac:dyDescent="0.2">
      <c r="A230">
        <v>6.3E-2</v>
      </c>
      <c r="B230">
        <v>1</v>
      </c>
      <c r="C230">
        <v>52</v>
      </c>
      <c r="D230">
        <v>8.1</v>
      </c>
      <c r="E230">
        <v>6.9870000000000001</v>
      </c>
      <c r="F230">
        <v>1.129</v>
      </c>
      <c r="G230">
        <v>0.57399999999999995</v>
      </c>
      <c r="H230">
        <v>8.1900000000000001E-2</v>
      </c>
      <c r="I230">
        <v>4.3999999999999997E-2</v>
      </c>
      <c r="J230">
        <v>8.8000000000000005E-3</v>
      </c>
      <c r="K230">
        <v>18.012</v>
      </c>
      <c r="L230">
        <v>22.751999999999999</v>
      </c>
      <c r="M230" s="1">
        <v>2990000</v>
      </c>
      <c r="N230" s="1">
        <v>2050</v>
      </c>
      <c r="O230" s="1">
        <v>0</v>
      </c>
      <c r="P230" s="1">
        <v>0</v>
      </c>
      <c r="Q230" t="s">
        <v>267</v>
      </c>
      <c r="R230" t="s">
        <v>29</v>
      </c>
      <c r="S230" t="str">
        <f t="shared" si="3"/>
        <v>Lacey-Keosauqua Beach_7-21890001</v>
      </c>
    </row>
    <row r="231" spans="1:19" x14ac:dyDescent="0.2">
      <c r="A231">
        <v>0.27500000000000002</v>
      </c>
      <c r="B231">
        <v>1</v>
      </c>
      <c r="C231">
        <v>10</v>
      </c>
      <c r="D231">
        <v>8.7200000000000006</v>
      </c>
      <c r="E231">
        <v>7.6520000000000001</v>
      </c>
      <c r="F231">
        <v>1.0620000000000001</v>
      </c>
      <c r="G231">
        <v>0.51400000000000001</v>
      </c>
      <c r="H231">
        <v>7.7799999999999994E-2</v>
      </c>
      <c r="I231">
        <v>2.8000000000000001E-2</v>
      </c>
      <c r="J231">
        <v>7.4000000000000003E-3</v>
      </c>
      <c r="K231">
        <v>9.1470000000000002</v>
      </c>
      <c r="L231">
        <v>7.423</v>
      </c>
      <c r="M231" s="1">
        <v>1510000</v>
      </c>
      <c r="N231" s="1">
        <v>805</v>
      </c>
      <c r="O231" s="1">
        <v>0</v>
      </c>
      <c r="P231" s="1">
        <v>0</v>
      </c>
      <c r="Q231" t="s">
        <v>268</v>
      </c>
      <c r="R231" t="s">
        <v>31</v>
      </c>
      <c r="S231" t="str">
        <f t="shared" si="3"/>
        <v>Lake Ahquabi Beach_7-21910001</v>
      </c>
    </row>
    <row r="232" spans="1:19" x14ac:dyDescent="0.2">
      <c r="A232">
        <v>2.13</v>
      </c>
      <c r="B232">
        <v>2</v>
      </c>
      <c r="C232">
        <v>97</v>
      </c>
      <c r="D232">
        <v>8.4</v>
      </c>
      <c r="E232">
        <v>5.423</v>
      </c>
      <c r="F232">
        <v>3.778</v>
      </c>
      <c r="G232">
        <v>0.47699999999999998</v>
      </c>
      <c r="H232">
        <v>2.8199999999999999E-2</v>
      </c>
      <c r="I232">
        <v>3.1E-2</v>
      </c>
      <c r="J232">
        <v>4.7999999999999996E-3</v>
      </c>
      <c r="K232">
        <v>8.4480000000000004</v>
      </c>
      <c r="L232">
        <v>7.5410000000000004</v>
      </c>
      <c r="M232" s="1">
        <v>2620000</v>
      </c>
      <c r="N232" s="1">
        <v>15300</v>
      </c>
      <c r="O232" s="1">
        <v>0</v>
      </c>
      <c r="P232" s="1">
        <v>49000</v>
      </c>
      <c r="Q232" t="s">
        <v>269</v>
      </c>
      <c r="R232" t="s">
        <v>33</v>
      </c>
      <c r="S232" t="str">
        <f t="shared" si="3"/>
        <v>Lake Anita Beach_7-21150001</v>
      </c>
    </row>
    <row r="233" spans="1:19" x14ac:dyDescent="0.2">
      <c r="A233">
        <v>0.245</v>
      </c>
      <c r="B233">
        <v>1</v>
      </c>
      <c r="C233">
        <v>0</v>
      </c>
      <c r="D233">
        <v>9.1999999999999993</v>
      </c>
      <c r="E233">
        <v>7.835</v>
      </c>
      <c r="F233">
        <v>1.1779999999999999</v>
      </c>
      <c r="G233">
        <v>0.50049999999999994</v>
      </c>
      <c r="H233">
        <v>0.16220000000000001</v>
      </c>
      <c r="I233">
        <v>4.1999999999999996E-2</v>
      </c>
      <c r="J233">
        <v>8.4000000000000012E-3</v>
      </c>
      <c r="K233">
        <v>18.667000000000002</v>
      </c>
      <c r="L233">
        <v>11.667000000000002</v>
      </c>
      <c r="M233" s="1">
        <v>1650000</v>
      </c>
      <c r="N233" s="1">
        <v>4690</v>
      </c>
      <c r="O233" s="1">
        <v>0</v>
      </c>
      <c r="P233" s="1">
        <v>0</v>
      </c>
      <c r="Q233" t="s">
        <v>270</v>
      </c>
      <c r="R233" t="s">
        <v>35</v>
      </c>
      <c r="S233" t="str">
        <f t="shared" si="3"/>
        <v>Lake Darling Beach_7-21920001</v>
      </c>
    </row>
    <row r="234" spans="1:19" x14ac:dyDescent="0.2">
      <c r="A234">
        <v>0.28699999999999998</v>
      </c>
      <c r="B234">
        <v>1</v>
      </c>
      <c r="C234">
        <v>260</v>
      </c>
      <c r="D234">
        <v>9.1</v>
      </c>
      <c r="E234">
        <v>7.5250000000000004</v>
      </c>
      <c r="F234">
        <v>1.103</v>
      </c>
      <c r="G234">
        <v>0.47799999999999998</v>
      </c>
      <c r="H234">
        <v>3.0300000000000001E-2</v>
      </c>
      <c r="I234">
        <v>3.6999999999999998E-2</v>
      </c>
      <c r="J234">
        <v>3.3999999999999998E-3</v>
      </c>
      <c r="K234">
        <v>2.157</v>
      </c>
      <c r="L234">
        <v>42.457000000000001</v>
      </c>
      <c r="M234" s="1">
        <v>1190000</v>
      </c>
      <c r="N234" s="1">
        <v>3730</v>
      </c>
      <c r="O234" s="1">
        <v>0</v>
      </c>
      <c r="P234" s="1">
        <v>0</v>
      </c>
      <c r="Q234" t="s">
        <v>271</v>
      </c>
      <c r="R234" t="s">
        <v>37</v>
      </c>
      <c r="S234" t="str">
        <f t="shared" si="3"/>
        <v>Lake Keomah Beach_7-21620001</v>
      </c>
    </row>
    <row r="235" spans="1:19" x14ac:dyDescent="0.2">
      <c r="A235">
        <v>0</v>
      </c>
      <c r="B235">
        <v>1</v>
      </c>
      <c r="C235">
        <v>600</v>
      </c>
      <c r="D235">
        <v>8.8000000000000007</v>
      </c>
      <c r="E235">
        <v>4.6180000000000003</v>
      </c>
      <c r="F235">
        <v>1.093</v>
      </c>
      <c r="G235">
        <v>0.53700000000000003</v>
      </c>
      <c r="H235">
        <v>0.21990000000000001</v>
      </c>
      <c r="I235">
        <v>8.0000000000000002E-3</v>
      </c>
      <c r="J235">
        <v>7.4000000000000003E-3</v>
      </c>
      <c r="K235">
        <v>30.536000000000001</v>
      </c>
      <c r="L235">
        <v>11.845000000000001</v>
      </c>
      <c r="M235" s="1">
        <v>3630000</v>
      </c>
      <c r="N235" s="1">
        <v>1470</v>
      </c>
      <c r="O235" s="1">
        <v>0</v>
      </c>
      <c r="P235" s="1">
        <v>0</v>
      </c>
      <c r="Q235" t="s">
        <v>272</v>
      </c>
      <c r="R235" t="s">
        <v>39</v>
      </c>
      <c r="S235" t="str">
        <f t="shared" si="3"/>
        <v>Lake Macbride Beach_7-21520001</v>
      </c>
    </row>
    <row r="236" spans="1:19" x14ac:dyDescent="0.2">
      <c r="A236">
        <v>0</v>
      </c>
      <c r="B236">
        <v>1</v>
      </c>
      <c r="C236">
        <v>20</v>
      </c>
      <c r="D236">
        <v>8.18</v>
      </c>
      <c r="E236">
        <v>3.8740000000000001</v>
      </c>
      <c r="F236">
        <v>1.123</v>
      </c>
      <c r="G236">
        <v>0.5</v>
      </c>
      <c r="H236">
        <v>7.1099999999999997E-2</v>
      </c>
      <c r="I236">
        <v>4.2999999999999997E-2</v>
      </c>
      <c r="J236">
        <v>1.1299999999999999E-2</v>
      </c>
      <c r="K236">
        <v>26.707999999999998</v>
      </c>
      <c r="L236">
        <v>21.425000000000001</v>
      </c>
      <c r="M236" s="1">
        <v>7320000</v>
      </c>
      <c r="N236" s="1">
        <v>26400</v>
      </c>
      <c r="O236" s="1">
        <v>0</v>
      </c>
      <c r="P236" s="1">
        <v>0</v>
      </c>
      <c r="Q236" t="s">
        <v>273</v>
      </c>
      <c r="R236" t="s">
        <v>41</v>
      </c>
      <c r="S236" t="str">
        <f t="shared" si="3"/>
        <v>Lake Manawa Beach_7-21780001</v>
      </c>
    </row>
    <row r="237" spans="1:19" x14ac:dyDescent="0.2">
      <c r="A237">
        <v>2.4430000000000001</v>
      </c>
      <c r="B237">
        <v>2</v>
      </c>
      <c r="C237">
        <v>75</v>
      </c>
      <c r="D237">
        <v>8.8000000000000007</v>
      </c>
      <c r="E237">
        <v>9.2210000000000001</v>
      </c>
      <c r="F237">
        <v>1.133</v>
      </c>
      <c r="G237">
        <v>0.55200000000000005</v>
      </c>
      <c r="H237">
        <v>2.3699999999999999E-2</v>
      </c>
      <c r="I237">
        <v>4.1000000000000002E-2</v>
      </c>
      <c r="J237">
        <v>6.1000000000000004E-3</v>
      </c>
      <c r="K237">
        <v>5.1429999999999998</v>
      </c>
      <c r="L237">
        <v>9.9540000000000006</v>
      </c>
      <c r="M237" s="1">
        <v>1430000</v>
      </c>
      <c r="N237" s="1">
        <v>7460</v>
      </c>
      <c r="O237" s="1">
        <v>0</v>
      </c>
      <c r="P237" s="1">
        <v>0</v>
      </c>
      <c r="Q237" t="s">
        <v>274</v>
      </c>
      <c r="R237" t="s">
        <v>43</v>
      </c>
      <c r="S237" t="str">
        <f t="shared" si="3"/>
        <v>Lake of Three Fires Beach_7-21870001</v>
      </c>
    </row>
    <row r="238" spans="1:19" x14ac:dyDescent="0.2">
      <c r="A238">
        <v>0.127</v>
      </c>
      <c r="B238">
        <v>1</v>
      </c>
      <c r="C238">
        <v>20</v>
      </c>
      <c r="D238">
        <v>8.1999999999999993</v>
      </c>
      <c r="E238">
        <v>7.4219999999999997</v>
      </c>
      <c r="F238">
        <v>1.1060000000000001</v>
      </c>
      <c r="G238">
        <v>0.377</v>
      </c>
      <c r="H238">
        <v>2.7099999999999999E-2</v>
      </c>
      <c r="I238">
        <v>4.0000000000000001E-3</v>
      </c>
      <c r="J238">
        <v>2.5999999999999999E-3</v>
      </c>
      <c r="K238">
        <v>2.5099999999999998</v>
      </c>
      <c r="L238">
        <v>6.2480000000000002</v>
      </c>
      <c r="M238" s="1">
        <v>1470000</v>
      </c>
      <c r="N238" s="1">
        <v>426</v>
      </c>
      <c r="O238" s="1">
        <v>0</v>
      </c>
      <c r="P238" s="1">
        <v>0</v>
      </c>
      <c r="Q238" t="s">
        <v>275</v>
      </c>
      <c r="R238" t="s">
        <v>45</v>
      </c>
      <c r="S238" t="str">
        <f t="shared" si="3"/>
        <v>Lake Wapello Beach_7-21260001</v>
      </c>
    </row>
    <row r="239" spans="1:19" x14ac:dyDescent="0.2">
      <c r="A239">
        <v>0.32</v>
      </c>
      <c r="B239">
        <v>1</v>
      </c>
      <c r="C239">
        <v>74</v>
      </c>
      <c r="D239">
        <v>8.48</v>
      </c>
      <c r="E239">
        <v>7.0030000000000001</v>
      </c>
      <c r="F239">
        <v>1.097</v>
      </c>
      <c r="G239">
        <v>0.42099999999999999</v>
      </c>
      <c r="H239">
        <v>3.8100000000000002E-2</v>
      </c>
      <c r="I239">
        <v>2.4E-2</v>
      </c>
      <c r="J239">
        <v>1.2200000000000001E-2</v>
      </c>
      <c r="K239">
        <v>7.5460000000000003</v>
      </c>
      <c r="L239">
        <v>54.673000000000002</v>
      </c>
      <c r="M239" s="1">
        <v>4070000</v>
      </c>
      <c r="N239" s="1">
        <v>780</v>
      </c>
      <c r="O239" s="1">
        <v>0</v>
      </c>
      <c r="P239" s="1">
        <v>0</v>
      </c>
      <c r="Q239" t="s">
        <v>276</v>
      </c>
      <c r="R239" t="s">
        <v>47</v>
      </c>
      <c r="S239" t="str">
        <f t="shared" si="3"/>
        <v>Lewis and Clark (Blue Lake) Beach_7-21670001</v>
      </c>
    </row>
    <row r="240" spans="1:19" x14ac:dyDescent="0.2">
      <c r="A240">
        <v>0</v>
      </c>
      <c r="B240">
        <v>1</v>
      </c>
      <c r="C240">
        <v>97</v>
      </c>
      <c r="D240">
        <v>8.5</v>
      </c>
      <c r="E240">
        <v>3.3260000000000001</v>
      </c>
      <c r="F240">
        <v>1.161</v>
      </c>
      <c r="G240">
        <v>0.48199999999999998</v>
      </c>
      <c r="H240">
        <v>3.1199999999999999E-2</v>
      </c>
      <c r="I240">
        <v>2.0950000000000002</v>
      </c>
      <c r="J240">
        <v>0.1013</v>
      </c>
      <c r="K240">
        <v>14.003</v>
      </c>
      <c r="L240">
        <v>8.609</v>
      </c>
      <c r="M240" s="1">
        <v>512000</v>
      </c>
      <c r="N240" s="1">
        <v>1040</v>
      </c>
      <c r="O240" s="1">
        <v>0</v>
      </c>
      <c r="P240" s="1">
        <v>0</v>
      </c>
      <c r="Q240" t="s">
        <v>277</v>
      </c>
      <c r="R240" t="s">
        <v>49</v>
      </c>
      <c r="S240" t="str">
        <f t="shared" si="3"/>
        <v>Lower Pine Lake Beach_7-21420001</v>
      </c>
    </row>
    <row r="241" spans="1:19" x14ac:dyDescent="0.2">
      <c r="A241">
        <v>4.7249999999999996</v>
      </c>
      <c r="B241">
        <v>2</v>
      </c>
      <c r="C241">
        <v>420</v>
      </c>
      <c r="D241">
        <v>8.6999999999999993</v>
      </c>
      <c r="E241">
        <v>7.6760000000000002</v>
      </c>
      <c r="F241">
        <v>1.17</v>
      </c>
      <c r="G241">
        <v>0.56000000000000005</v>
      </c>
      <c r="H241">
        <v>2.9499999999999998E-2</v>
      </c>
      <c r="I241">
        <v>8.0000000000000002E-3</v>
      </c>
      <c r="J241">
        <v>5.7000000000000002E-3</v>
      </c>
      <c r="K241">
        <v>12.632999999999999</v>
      </c>
      <c r="L241">
        <v>9.7230000000000008</v>
      </c>
      <c r="M241" s="1">
        <v>1600000</v>
      </c>
      <c r="N241" s="1">
        <v>37500</v>
      </c>
      <c r="O241" s="1">
        <v>0</v>
      </c>
      <c r="P241" s="1">
        <v>0</v>
      </c>
      <c r="Q241" t="s">
        <v>278</v>
      </c>
      <c r="R241" t="s">
        <v>51</v>
      </c>
      <c r="S241" t="str">
        <f t="shared" si="3"/>
        <v>McIntosh Woods Beach_7-21170002</v>
      </c>
    </row>
    <row r="242" spans="1:19" x14ac:dyDescent="0.2">
      <c r="A242">
        <v>0.51200000000000001</v>
      </c>
      <c r="B242">
        <v>1</v>
      </c>
      <c r="C242">
        <v>1100</v>
      </c>
      <c r="D242">
        <v>8.7200000000000006</v>
      </c>
      <c r="E242">
        <v>6.3449999999999998</v>
      </c>
      <c r="F242">
        <v>1.2390000000000001</v>
      </c>
      <c r="G242">
        <v>0.50600000000000001</v>
      </c>
      <c r="H242">
        <v>2.7199999999999998E-2</v>
      </c>
      <c r="I242">
        <v>1E-3</v>
      </c>
      <c r="J242">
        <v>3.3E-3</v>
      </c>
      <c r="K242">
        <v>0.80900000000000005</v>
      </c>
      <c r="L242">
        <v>2.13</v>
      </c>
      <c r="M242" s="1">
        <v>2180000</v>
      </c>
      <c r="N242" s="1">
        <v>0</v>
      </c>
      <c r="O242" s="1">
        <v>0</v>
      </c>
      <c r="P242" s="1">
        <v>0</v>
      </c>
      <c r="Q242" t="s">
        <v>279</v>
      </c>
      <c r="R242" t="s">
        <v>53</v>
      </c>
      <c r="S242" t="str">
        <f t="shared" si="3"/>
        <v>Nine Eagles Beach_7-21270001</v>
      </c>
    </row>
    <row r="243" spans="1:19" x14ac:dyDescent="0.2">
      <c r="A243">
        <v>1.51</v>
      </c>
      <c r="B243">
        <v>2</v>
      </c>
      <c r="C243">
        <v>31</v>
      </c>
      <c r="D243">
        <v>8.3000000000000007</v>
      </c>
      <c r="E243">
        <v>6.0149999999999997</v>
      </c>
      <c r="F243">
        <v>1.0469999999999999</v>
      </c>
      <c r="G243">
        <v>0.56000000000000005</v>
      </c>
      <c r="H243">
        <v>5.3600000000000002E-2</v>
      </c>
      <c r="I243">
        <v>0.251</v>
      </c>
      <c r="J243">
        <v>2.9600000000000001E-2</v>
      </c>
      <c r="K243">
        <v>24.655000000000001</v>
      </c>
      <c r="L243">
        <v>51.106000000000002</v>
      </c>
      <c r="M243" s="1">
        <v>1360000</v>
      </c>
      <c r="N243" s="1">
        <v>4970</v>
      </c>
      <c r="O243" s="1">
        <v>0</v>
      </c>
      <c r="P243" s="1">
        <v>0</v>
      </c>
      <c r="Q243" t="s">
        <v>280</v>
      </c>
      <c r="R243" t="s">
        <v>55</v>
      </c>
      <c r="S243" t="str">
        <f t="shared" si="3"/>
        <v>North Twin Lake East Beach _7-21130002</v>
      </c>
    </row>
    <row r="244" spans="1:19" x14ac:dyDescent="0.2">
      <c r="A244">
        <v>1.43</v>
      </c>
      <c r="B244">
        <v>2</v>
      </c>
      <c r="C244">
        <v>31</v>
      </c>
      <c r="D244">
        <v>8.4</v>
      </c>
      <c r="E244">
        <v>5.98</v>
      </c>
      <c r="F244">
        <v>1.159</v>
      </c>
      <c r="G244">
        <v>0.46600000000000003</v>
      </c>
      <c r="H244">
        <v>5.79E-2</v>
      </c>
      <c r="I244">
        <v>0.20399999999999999</v>
      </c>
      <c r="J244">
        <v>2.7099999999999999E-2</v>
      </c>
      <c r="K244">
        <v>25.087</v>
      </c>
      <c r="L244">
        <v>55.972999999999999</v>
      </c>
      <c r="M244" s="1">
        <v>1310000</v>
      </c>
      <c r="N244" s="1">
        <v>4350</v>
      </c>
      <c r="O244" s="1">
        <v>0</v>
      </c>
      <c r="P244" s="1">
        <v>0</v>
      </c>
      <c r="Q244" t="s">
        <v>281</v>
      </c>
      <c r="R244" t="s">
        <v>57</v>
      </c>
      <c r="S244" t="str">
        <f t="shared" si="3"/>
        <v>North Twin Lake West Beach _7-21130001</v>
      </c>
    </row>
    <row r="245" spans="1:19" x14ac:dyDescent="0.2">
      <c r="A245">
        <v>0</v>
      </c>
      <c r="B245">
        <v>1</v>
      </c>
      <c r="C245">
        <v>52</v>
      </c>
      <c r="D245">
        <v>8.1999999999999993</v>
      </c>
      <c r="E245">
        <v>5.9359999999999999</v>
      </c>
      <c r="F245">
        <v>1.1619999999999999</v>
      </c>
      <c r="G245">
        <v>0.52</v>
      </c>
      <c r="H245">
        <v>3.5999999999999997E-2</v>
      </c>
      <c r="I245">
        <v>7.0000000000000007E-2</v>
      </c>
      <c r="J245">
        <v>6.4999999999999997E-3</v>
      </c>
      <c r="K245">
        <v>22.51</v>
      </c>
      <c r="L245">
        <v>12.602</v>
      </c>
      <c r="M245" s="1">
        <v>3850000</v>
      </c>
      <c r="N245" s="1">
        <v>12100</v>
      </c>
      <c r="O245" s="1">
        <v>0</v>
      </c>
      <c r="P245" s="1">
        <v>0</v>
      </c>
      <c r="Q245" t="s">
        <v>282</v>
      </c>
      <c r="R245" t="s">
        <v>59</v>
      </c>
      <c r="S245" t="str">
        <f t="shared" si="3"/>
        <v>Pike’s Point Beach_7-21300002</v>
      </c>
    </row>
    <row r="246" spans="1:19" x14ac:dyDescent="0.2">
      <c r="A246">
        <v>0</v>
      </c>
      <c r="B246">
        <v>1</v>
      </c>
      <c r="C246">
        <v>340</v>
      </c>
      <c r="D246">
        <v>8.7200000000000006</v>
      </c>
      <c r="E246">
        <v>4.58</v>
      </c>
      <c r="F246">
        <v>1.1930000000000001</v>
      </c>
      <c r="G246">
        <v>0.59</v>
      </c>
      <c r="H246">
        <v>4.0899999999999999E-2</v>
      </c>
      <c r="I246">
        <v>9.2999999999999999E-2</v>
      </c>
      <c r="J246">
        <v>2.2700000000000001E-2</v>
      </c>
      <c r="K246">
        <v>10.403</v>
      </c>
      <c r="L246">
        <v>7.2210000000000001</v>
      </c>
      <c r="M246" s="1">
        <v>2940000</v>
      </c>
      <c r="N246" s="1">
        <v>16100</v>
      </c>
      <c r="O246" s="1">
        <v>0</v>
      </c>
      <c r="P246" s="1">
        <v>0</v>
      </c>
      <c r="Q246" t="s">
        <v>283</v>
      </c>
      <c r="R246" t="s">
        <v>61</v>
      </c>
      <c r="S246" t="str">
        <f t="shared" si="3"/>
        <v>Prairie Rose Beach_7-21830001</v>
      </c>
    </row>
    <row r="247" spans="1:19" x14ac:dyDescent="0.2">
      <c r="A247">
        <v>0.27800000000000002</v>
      </c>
      <c r="B247">
        <v>1</v>
      </c>
      <c r="C247">
        <v>41</v>
      </c>
      <c r="D247">
        <v>7.82</v>
      </c>
      <c r="E247">
        <v>7.4649999999999999</v>
      </c>
      <c r="F247">
        <v>1.087</v>
      </c>
      <c r="G247">
        <v>0.39600000000000002</v>
      </c>
      <c r="H247">
        <v>3.1800000000000002E-2</v>
      </c>
      <c r="I247">
        <v>4.9000000000000002E-2</v>
      </c>
      <c r="J247">
        <v>3.7000000000000002E-3</v>
      </c>
      <c r="K247">
        <v>4.9080000000000004</v>
      </c>
      <c r="L247">
        <v>5.1760000000000002</v>
      </c>
      <c r="M247" s="1">
        <v>1030000</v>
      </c>
      <c r="N247" s="1">
        <v>0</v>
      </c>
      <c r="O247" s="1">
        <v>0</v>
      </c>
      <c r="P247" s="1">
        <v>0</v>
      </c>
      <c r="Q247" t="s">
        <v>284</v>
      </c>
      <c r="R247" t="s">
        <v>63</v>
      </c>
      <c r="S247" t="str">
        <f t="shared" si="3"/>
        <v>Red Haw Beach_7-21590001</v>
      </c>
    </row>
    <row r="248" spans="1:19" x14ac:dyDescent="0.2">
      <c r="A248">
        <v>0.16200000000000001</v>
      </c>
      <c r="B248">
        <v>1</v>
      </c>
      <c r="C248">
        <v>63</v>
      </c>
      <c r="D248">
        <v>8.1999999999999993</v>
      </c>
      <c r="E248">
        <v>3.774</v>
      </c>
      <c r="F248">
        <v>1.1220000000000001</v>
      </c>
      <c r="G248">
        <v>0.437</v>
      </c>
      <c r="H248">
        <v>4.3099999999999999E-2</v>
      </c>
      <c r="I248">
        <v>3.403</v>
      </c>
      <c r="J248">
        <v>0.10340000000000001</v>
      </c>
      <c r="K248">
        <v>12.670999999999999</v>
      </c>
      <c r="L248">
        <v>12.645</v>
      </c>
      <c r="M248" s="1">
        <v>3420000</v>
      </c>
      <c r="N248" s="1">
        <v>3850</v>
      </c>
      <c r="O248" s="1">
        <v>0</v>
      </c>
      <c r="P248" s="1">
        <v>0</v>
      </c>
      <c r="Q248" t="s">
        <v>285</v>
      </c>
      <c r="R248" t="s">
        <v>65</v>
      </c>
      <c r="S248" t="str">
        <f t="shared" si="3"/>
        <v>Rock Creek Beach_7-21500001</v>
      </c>
    </row>
    <row r="249" spans="1:19" x14ac:dyDescent="0.2">
      <c r="A249">
        <v>3.2000000000000001E-2</v>
      </c>
      <c r="B249">
        <v>1</v>
      </c>
      <c r="C249">
        <v>52</v>
      </c>
      <c r="D249">
        <v>8.5</v>
      </c>
      <c r="E249">
        <v>3.629</v>
      </c>
      <c r="F249">
        <v>1.149</v>
      </c>
      <c r="G249">
        <v>0.54</v>
      </c>
      <c r="H249">
        <v>1.3992</v>
      </c>
      <c r="I249">
        <v>4.6870000000000003</v>
      </c>
      <c r="J249">
        <v>0.1169</v>
      </c>
      <c r="K249">
        <v>6.875</v>
      </c>
      <c r="L249">
        <v>9.7880000000000003</v>
      </c>
      <c r="M249" s="1">
        <v>2230000</v>
      </c>
      <c r="N249" s="1">
        <v>495</v>
      </c>
      <c r="O249" s="1">
        <v>0</v>
      </c>
      <c r="P249" s="1">
        <v>0</v>
      </c>
      <c r="Q249" t="s">
        <v>286</v>
      </c>
      <c r="R249" t="s">
        <v>67</v>
      </c>
      <c r="S249" t="str">
        <f t="shared" si="3"/>
        <v>Springbrook Beach_7-21390001</v>
      </c>
    </row>
    <row r="250" spans="1:19" x14ac:dyDescent="0.2">
      <c r="A250">
        <v>0</v>
      </c>
      <c r="B250">
        <v>1</v>
      </c>
      <c r="C250">
        <v>10</v>
      </c>
      <c r="D250">
        <v>8.1</v>
      </c>
      <c r="E250">
        <v>5.7729999999999997</v>
      </c>
      <c r="F250">
        <v>1.264</v>
      </c>
      <c r="G250">
        <v>0.59299999999999997</v>
      </c>
      <c r="H250">
        <v>4.3400000000000001E-2</v>
      </c>
      <c r="I250">
        <v>0.47699999999999998</v>
      </c>
      <c r="J250">
        <v>2.9700000000000001E-2</v>
      </c>
      <c r="K250">
        <v>22.382000000000001</v>
      </c>
      <c r="L250">
        <v>12.023999999999999</v>
      </c>
      <c r="M250" s="1">
        <v>5890000</v>
      </c>
      <c r="N250" s="1">
        <v>8550</v>
      </c>
      <c r="O250" s="1">
        <v>0</v>
      </c>
      <c r="P250" s="1">
        <v>0</v>
      </c>
      <c r="Q250" t="s">
        <v>287</v>
      </c>
      <c r="R250" t="s">
        <v>69</v>
      </c>
      <c r="S250" t="str">
        <f t="shared" si="3"/>
        <v>Triboji Beach_7-21300003</v>
      </c>
    </row>
    <row r="251" spans="1:19" x14ac:dyDescent="0.2">
      <c r="A251">
        <v>0.44500000000000001</v>
      </c>
      <c r="B251">
        <v>1</v>
      </c>
      <c r="C251">
        <v>20</v>
      </c>
      <c r="D251">
        <v>8.5</v>
      </c>
      <c r="E251">
        <v>4.0819999999999999</v>
      </c>
      <c r="F251">
        <v>1.1639999999999999</v>
      </c>
      <c r="G251">
        <v>0.51200000000000001</v>
      </c>
      <c r="H251">
        <v>0.15509999999999999</v>
      </c>
      <c r="I251">
        <v>1.494</v>
      </c>
      <c r="J251">
        <v>9.1999999999999998E-2</v>
      </c>
      <c r="K251">
        <v>11.340999999999999</v>
      </c>
      <c r="L251">
        <v>8.0489999999999995</v>
      </c>
      <c r="M251" s="1">
        <v>1790000</v>
      </c>
      <c r="N251" s="1">
        <v>10300</v>
      </c>
      <c r="O251" s="1">
        <v>0</v>
      </c>
      <c r="P251" s="1">
        <v>0</v>
      </c>
      <c r="Q251" t="s">
        <v>288</v>
      </c>
      <c r="R251" t="s">
        <v>71</v>
      </c>
      <c r="S251" t="str">
        <f t="shared" si="3"/>
        <v>Union Grove Beach_7-21860001</v>
      </c>
    </row>
    <row r="252" spans="1:19" x14ac:dyDescent="0.2">
      <c r="A252">
        <v>6.03</v>
      </c>
      <c r="B252">
        <v>2</v>
      </c>
      <c r="C252">
        <v>0</v>
      </c>
      <c r="D252">
        <v>8.4</v>
      </c>
      <c r="E252">
        <v>7.1909999999999998</v>
      </c>
      <c r="F252">
        <v>1.206</v>
      </c>
      <c r="G252">
        <v>0.503</v>
      </c>
      <c r="H252">
        <v>9.1700000000000004E-2</v>
      </c>
      <c r="I252">
        <v>-7.0000000000000001E-3</v>
      </c>
      <c r="J252">
        <v>5.8999999999999999E-3</v>
      </c>
      <c r="K252">
        <v>6.7039999999999997</v>
      </c>
      <c r="L252">
        <v>5.6420000000000003</v>
      </c>
      <c r="M252" s="1">
        <v>1790000</v>
      </c>
      <c r="N252" s="1">
        <v>16700</v>
      </c>
      <c r="O252" s="1">
        <v>0</v>
      </c>
      <c r="P252" s="1">
        <v>0</v>
      </c>
      <c r="Q252" t="s">
        <v>289</v>
      </c>
      <c r="R252" t="s">
        <v>73</v>
      </c>
      <c r="S252" t="str">
        <f t="shared" si="3"/>
        <v>Viking Lake Beach_7-21690001</v>
      </c>
    </row>
    <row r="253" spans="1:19" x14ac:dyDescent="0.2">
      <c r="A253">
        <v>0.42499999999999999</v>
      </c>
      <c r="B253">
        <v>1</v>
      </c>
      <c r="C253">
        <v>75</v>
      </c>
      <c r="D253">
        <v>8.1999999999999993</v>
      </c>
      <c r="E253">
        <v>1.9079999999999999</v>
      </c>
      <c r="F253">
        <v>1.2190000000000001</v>
      </c>
      <c r="G253">
        <v>0.505</v>
      </c>
      <c r="H253">
        <v>6.8400000000000002E-2</v>
      </c>
      <c r="I253">
        <v>8.1950000000000003</v>
      </c>
      <c r="J253">
        <v>4.4499999999999998E-2</v>
      </c>
      <c r="K253">
        <v>17.916</v>
      </c>
      <c r="L253">
        <v>20.715</v>
      </c>
      <c r="M253" s="1">
        <v>10800000</v>
      </c>
      <c r="N253" s="1">
        <v>1240</v>
      </c>
      <c r="O253" s="1">
        <v>0</v>
      </c>
      <c r="P253" s="1">
        <v>0</v>
      </c>
      <c r="Q253" t="s">
        <v>290</v>
      </c>
      <c r="R253" t="s">
        <v>3</v>
      </c>
      <c r="S253" t="str">
        <f t="shared" si="3"/>
        <v>Backbone Beach_8-21280001</v>
      </c>
    </row>
    <row r="254" spans="1:19" x14ac:dyDescent="0.2">
      <c r="A254">
        <v>0</v>
      </c>
      <c r="B254">
        <v>1</v>
      </c>
      <c r="C254">
        <v>74</v>
      </c>
      <c r="D254">
        <v>8.93</v>
      </c>
      <c r="E254">
        <v>3.5249999999999999</v>
      </c>
      <c r="F254">
        <v>5.8319999999999999</v>
      </c>
      <c r="G254">
        <v>0.41099999999999998</v>
      </c>
      <c r="H254">
        <v>1.8700000000000001E-2</v>
      </c>
      <c r="I254">
        <v>3.1E-2</v>
      </c>
      <c r="J254">
        <v>4.8999999999999998E-3</v>
      </c>
      <c r="K254">
        <v>5.5250000000000004</v>
      </c>
      <c r="L254">
        <v>15.346</v>
      </c>
      <c r="M254" s="1">
        <v>11200000</v>
      </c>
      <c r="N254" s="1">
        <v>0</v>
      </c>
      <c r="O254" s="1">
        <v>0</v>
      </c>
      <c r="P254" s="1">
        <v>0</v>
      </c>
      <c r="Q254" t="s">
        <v>291</v>
      </c>
      <c r="R254" t="s">
        <v>5</v>
      </c>
      <c r="S254" t="str">
        <f t="shared" si="3"/>
        <v>Beed’s Lake Beach_8-21350001</v>
      </c>
    </row>
    <row r="255" spans="1:19" x14ac:dyDescent="0.2">
      <c r="A255">
        <v>0.13</v>
      </c>
      <c r="B255">
        <v>1</v>
      </c>
      <c r="C255">
        <v>10</v>
      </c>
      <c r="D255">
        <v>8.6</v>
      </c>
      <c r="E255">
        <v>4.0019999999999998</v>
      </c>
      <c r="F255">
        <v>1.21</v>
      </c>
      <c r="G255">
        <v>0.47399999999999998</v>
      </c>
      <c r="H255">
        <v>1.4E-2</v>
      </c>
      <c r="I255">
        <v>4.4119999999999999</v>
      </c>
      <c r="J255">
        <v>6.8900000000000003E-2</v>
      </c>
      <c r="K255">
        <v>13.901</v>
      </c>
      <c r="L255">
        <v>10.016999999999999</v>
      </c>
      <c r="M255" s="1">
        <v>5550000</v>
      </c>
      <c r="N255" s="1">
        <v>952</v>
      </c>
      <c r="O255" s="1">
        <v>0</v>
      </c>
      <c r="P255" s="1">
        <v>0</v>
      </c>
      <c r="Q255" t="s">
        <v>292</v>
      </c>
      <c r="R255" t="s">
        <v>7</v>
      </c>
      <c r="S255" t="str">
        <f t="shared" si="3"/>
        <v>Big Creek Beach_8-21770001</v>
      </c>
    </row>
    <row r="256" spans="1:19" x14ac:dyDescent="0.2">
      <c r="A256">
        <v>0.85299999999999998</v>
      </c>
      <c r="B256">
        <v>1</v>
      </c>
      <c r="C256">
        <v>31</v>
      </c>
      <c r="D256">
        <v>8.6999999999999993</v>
      </c>
      <c r="E256">
        <v>8.6150000000000002</v>
      </c>
      <c r="F256">
        <v>1.284</v>
      </c>
      <c r="G256">
        <v>0.47399999999999998</v>
      </c>
      <c r="H256">
        <v>2.0500000000000001E-2</v>
      </c>
      <c r="I256">
        <v>0.46800000000000003</v>
      </c>
      <c r="J256">
        <v>8.8400000000000006E-2</v>
      </c>
      <c r="K256">
        <v>20.702000000000002</v>
      </c>
      <c r="L256">
        <v>16.760999999999999</v>
      </c>
      <c r="M256" s="1">
        <v>4230000</v>
      </c>
      <c r="N256" s="1">
        <v>45500</v>
      </c>
      <c r="O256" s="1">
        <v>0</v>
      </c>
      <c r="P256" s="1">
        <v>0</v>
      </c>
      <c r="Q256" t="s">
        <v>293</v>
      </c>
      <c r="R256" t="s">
        <v>9</v>
      </c>
      <c r="S256" t="str">
        <f t="shared" si="3"/>
        <v>Black Hawk Beach_8-21810002</v>
      </c>
    </row>
    <row r="257" spans="1:19" x14ac:dyDescent="0.2">
      <c r="A257">
        <v>0</v>
      </c>
      <c r="B257">
        <v>1</v>
      </c>
      <c r="C257">
        <v>160</v>
      </c>
      <c r="D257">
        <v>8.6</v>
      </c>
      <c r="E257">
        <v>4.5599999999999996</v>
      </c>
      <c r="F257">
        <v>1.194</v>
      </c>
      <c r="G257">
        <v>0.56299999999999994</v>
      </c>
      <c r="H257">
        <v>1.17E-2</v>
      </c>
      <c r="I257">
        <v>7.2679999999999998</v>
      </c>
      <c r="J257">
        <v>9.4E-2</v>
      </c>
      <c r="K257">
        <v>14.12</v>
      </c>
      <c r="L257">
        <v>13.442</v>
      </c>
      <c r="M257" s="1">
        <v>3260000</v>
      </c>
      <c r="N257" s="1">
        <v>533</v>
      </c>
      <c r="O257" s="1">
        <v>0</v>
      </c>
      <c r="P257" s="1">
        <v>0</v>
      </c>
      <c r="Q257" t="s">
        <v>294</v>
      </c>
      <c r="R257" t="s">
        <v>11</v>
      </c>
      <c r="S257" t="str">
        <f t="shared" si="3"/>
        <v>Brushy Creek Beach_8-21940001</v>
      </c>
    </row>
    <row r="258" spans="1:19" x14ac:dyDescent="0.2">
      <c r="A258">
        <v>2.8620000000000001</v>
      </c>
      <c r="B258">
        <v>2</v>
      </c>
      <c r="C258">
        <v>0</v>
      </c>
      <c r="E258">
        <v>39.119999999999997</v>
      </c>
      <c r="F258">
        <v>1.218</v>
      </c>
      <c r="G258">
        <v>0.495</v>
      </c>
      <c r="H258">
        <v>2.2800000000000001E-2</v>
      </c>
      <c r="I258">
        <v>5.2999999999999999E-2</v>
      </c>
      <c r="J258">
        <v>8.6E-3</v>
      </c>
      <c r="K258">
        <v>4.6559999999999997</v>
      </c>
      <c r="L258">
        <v>9.2840000000000007</v>
      </c>
      <c r="M258" s="1">
        <v>2240000</v>
      </c>
      <c r="N258" s="1">
        <v>24700</v>
      </c>
      <c r="O258" s="1">
        <v>0</v>
      </c>
      <c r="P258" s="1">
        <v>0</v>
      </c>
      <c r="Q258" t="s">
        <v>295</v>
      </c>
      <c r="R258" t="s">
        <v>13</v>
      </c>
      <c r="S258" t="str">
        <f t="shared" si="3"/>
        <v>Clear Lake Beach_8-21170001</v>
      </c>
    </row>
    <row r="259" spans="1:19" x14ac:dyDescent="0.2">
      <c r="A259">
        <v>1.1100000000000001</v>
      </c>
      <c r="B259">
        <v>2</v>
      </c>
      <c r="C259">
        <v>10</v>
      </c>
      <c r="D259">
        <v>8.5</v>
      </c>
      <c r="E259">
        <v>7.125</v>
      </c>
      <c r="F259">
        <v>1.232</v>
      </c>
      <c r="G259">
        <v>0.47599999999999998</v>
      </c>
      <c r="H259">
        <v>1.95E-2</v>
      </c>
      <c r="I259">
        <v>7.8E-2</v>
      </c>
      <c r="J259">
        <v>1.4E-2</v>
      </c>
      <c r="K259">
        <v>5.3479999999999999</v>
      </c>
      <c r="L259">
        <v>14.648</v>
      </c>
      <c r="M259" s="1">
        <v>2180000</v>
      </c>
      <c r="N259" s="1">
        <v>19200</v>
      </c>
      <c r="O259" s="1">
        <v>0</v>
      </c>
      <c r="P259" s="1">
        <v>0</v>
      </c>
      <c r="Q259" t="s">
        <v>296</v>
      </c>
      <c r="R259" t="s">
        <v>15</v>
      </c>
      <c r="S259" t="str">
        <f t="shared" ref="S259:S322" si="4">R259&amp;"_"&amp;Q259</f>
        <v>Crandall’s Beach_8-21300005</v>
      </c>
    </row>
    <row r="260" spans="1:19" x14ac:dyDescent="0.2">
      <c r="A260">
        <v>1.038</v>
      </c>
      <c r="B260">
        <v>2</v>
      </c>
      <c r="C260">
        <v>2900</v>
      </c>
      <c r="D260">
        <v>8.8000000000000007</v>
      </c>
      <c r="E260">
        <v>6.7939999999999996</v>
      </c>
      <c r="F260">
        <v>1.218</v>
      </c>
      <c r="G260">
        <v>0.50800000000000001</v>
      </c>
      <c r="H260">
        <v>3.04E-2</v>
      </c>
      <c r="I260">
        <v>1.409</v>
      </c>
      <c r="J260">
        <v>0.12659999999999999</v>
      </c>
      <c r="K260">
        <v>17.713000000000001</v>
      </c>
      <c r="L260">
        <v>14.744</v>
      </c>
      <c r="M260" s="1">
        <v>3040000</v>
      </c>
      <c r="N260" s="1">
        <v>37400</v>
      </c>
      <c r="O260" s="1">
        <v>0</v>
      </c>
      <c r="P260" s="1">
        <v>0</v>
      </c>
      <c r="Q260" t="s">
        <v>297</v>
      </c>
      <c r="R260" t="s">
        <v>17</v>
      </c>
      <c r="S260" t="str">
        <f t="shared" si="4"/>
        <v>Denison Beach_8-21810001</v>
      </c>
    </row>
    <row r="261" spans="1:19" x14ac:dyDescent="0.2">
      <c r="A261">
        <v>0.248</v>
      </c>
      <c r="B261">
        <v>1</v>
      </c>
      <c r="C261">
        <v>140</v>
      </c>
      <c r="D261">
        <v>8.4</v>
      </c>
      <c r="E261">
        <v>6.476</v>
      </c>
      <c r="F261">
        <v>1.302</v>
      </c>
      <c r="G261">
        <v>0.4</v>
      </c>
      <c r="H261">
        <v>0.1288</v>
      </c>
      <c r="I261">
        <v>0.127</v>
      </c>
      <c r="J261">
        <v>3.7000000000000002E-3</v>
      </c>
      <c r="K261">
        <v>16.309999999999999</v>
      </c>
      <c r="L261">
        <v>14.993</v>
      </c>
      <c r="M261" s="1">
        <v>8160000</v>
      </c>
      <c r="N261" s="1">
        <v>6290</v>
      </c>
      <c r="O261" s="1">
        <v>0</v>
      </c>
      <c r="P261" s="1">
        <v>0</v>
      </c>
      <c r="Q261" t="s">
        <v>298</v>
      </c>
      <c r="R261" t="s">
        <v>19</v>
      </c>
      <c r="S261" t="str">
        <f t="shared" si="4"/>
        <v>Emerson Bay Beach_8-21300004</v>
      </c>
    </row>
    <row r="262" spans="1:19" x14ac:dyDescent="0.2">
      <c r="A262">
        <v>0.72</v>
      </c>
      <c r="B262">
        <v>1</v>
      </c>
      <c r="C262">
        <v>10</v>
      </c>
      <c r="D262">
        <v>8.6</v>
      </c>
      <c r="E262">
        <v>5.4740000000000002</v>
      </c>
      <c r="F262">
        <v>1.256</v>
      </c>
      <c r="G262">
        <v>0.54800000000000004</v>
      </c>
      <c r="H262">
        <v>1.9800000000000002E-2</v>
      </c>
      <c r="I262">
        <v>7.0000000000000007E-2</v>
      </c>
      <c r="J262">
        <v>9.7000000000000003E-3</v>
      </c>
      <c r="K262">
        <v>52.195</v>
      </c>
      <c r="L262">
        <v>14.596</v>
      </c>
      <c r="M262" s="1">
        <v>1370000</v>
      </c>
      <c r="N262" s="1">
        <v>5290</v>
      </c>
      <c r="O262" s="1">
        <v>0</v>
      </c>
      <c r="P262" s="1">
        <v>17500</v>
      </c>
      <c r="Q262" t="s">
        <v>299</v>
      </c>
      <c r="R262" t="s">
        <v>21</v>
      </c>
      <c r="S262" t="str">
        <f t="shared" si="4"/>
        <v>George Wyth Beach_8-21070001</v>
      </c>
    </row>
    <row r="263" spans="1:19" x14ac:dyDescent="0.2">
      <c r="A263">
        <v>2.14</v>
      </c>
      <c r="B263">
        <v>2</v>
      </c>
      <c r="C263">
        <v>10</v>
      </c>
      <c r="D263">
        <v>8.4</v>
      </c>
      <c r="E263">
        <v>8.5860000000000003</v>
      </c>
      <c r="F263">
        <v>1.2450000000000001</v>
      </c>
      <c r="G263">
        <v>0.47499999999999998</v>
      </c>
      <c r="H263">
        <v>7.6E-3</v>
      </c>
      <c r="I263">
        <v>0.112</v>
      </c>
      <c r="J263">
        <v>1.35E-2</v>
      </c>
      <c r="K263">
        <v>10.231999999999999</v>
      </c>
      <c r="L263">
        <v>9.4440000000000008</v>
      </c>
      <c r="M263" s="1">
        <v>3070000</v>
      </c>
      <c r="N263" s="1">
        <v>125000</v>
      </c>
      <c r="O263" s="1">
        <v>0</v>
      </c>
      <c r="P263" s="1">
        <v>0</v>
      </c>
      <c r="Q263" t="s">
        <v>300</v>
      </c>
      <c r="R263" t="s">
        <v>23</v>
      </c>
      <c r="S263" t="str">
        <f t="shared" si="4"/>
        <v>Green Valley Beach_8-21880001</v>
      </c>
    </row>
    <row r="264" spans="1:19" x14ac:dyDescent="0.2">
      <c r="A264">
        <v>0.16500000000000001</v>
      </c>
      <c r="B264">
        <v>1</v>
      </c>
      <c r="C264">
        <v>2400</v>
      </c>
      <c r="D264">
        <v>7.8</v>
      </c>
      <c r="E264">
        <v>7.2130000000000001</v>
      </c>
      <c r="F264">
        <v>1.3169999999999999</v>
      </c>
      <c r="G264">
        <v>0.502</v>
      </c>
      <c r="H264">
        <v>1.47E-2</v>
      </c>
      <c r="I264">
        <v>3.4000000000000002E-2</v>
      </c>
      <c r="J264">
        <v>6.7000000000000002E-3</v>
      </c>
      <c r="K264">
        <v>11.124000000000001</v>
      </c>
      <c r="L264">
        <v>11.007999999999999</v>
      </c>
      <c r="M264" s="1">
        <v>7000000</v>
      </c>
      <c r="N264" s="1">
        <v>19600</v>
      </c>
      <c r="O264" s="1">
        <v>0</v>
      </c>
      <c r="P264" s="1">
        <v>0</v>
      </c>
      <c r="Q264" t="s">
        <v>301</v>
      </c>
      <c r="R264" t="s">
        <v>25</v>
      </c>
      <c r="S264" t="str">
        <f t="shared" si="4"/>
        <v>Gull Point Beach_8-21300001</v>
      </c>
    </row>
    <row r="265" spans="1:19" x14ac:dyDescent="0.2">
      <c r="A265">
        <v>4.7E-2</v>
      </c>
      <c r="B265">
        <v>1</v>
      </c>
      <c r="C265">
        <v>10</v>
      </c>
      <c r="D265">
        <v>8.14</v>
      </c>
      <c r="E265">
        <v>5.6109999999999998</v>
      </c>
      <c r="F265">
        <v>1.321</v>
      </c>
      <c r="G265">
        <v>0.441</v>
      </c>
      <c r="H265">
        <v>2.9600000000000001E-2</v>
      </c>
      <c r="I265">
        <v>4.2999999999999997E-2</v>
      </c>
      <c r="J265">
        <v>9.4000000000000004E-3</v>
      </c>
      <c r="K265">
        <v>-2.4329999999999998</v>
      </c>
      <c r="L265">
        <v>16.943999999999999</v>
      </c>
      <c r="M265" s="1">
        <v>7090000</v>
      </c>
      <c r="N265" s="1">
        <v>7330</v>
      </c>
      <c r="O265" s="1">
        <v>0</v>
      </c>
      <c r="P265" s="1">
        <v>0</v>
      </c>
      <c r="Q265" t="s">
        <v>302</v>
      </c>
      <c r="R265" t="s">
        <v>27</v>
      </c>
      <c r="S265" t="str">
        <f t="shared" si="4"/>
        <v>Honey Creek Resort Beach_8-21040001</v>
      </c>
    </row>
    <row r="266" spans="1:19" x14ac:dyDescent="0.2">
      <c r="A266">
        <v>0.315</v>
      </c>
      <c r="B266">
        <v>1</v>
      </c>
      <c r="C266">
        <v>0</v>
      </c>
      <c r="D266">
        <v>8.3000000000000007</v>
      </c>
      <c r="E266">
        <v>7.6970000000000001</v>
      </c>
      <c r="F266">
        <v>1.24</v>
      </c>
      <c r="G266">
        <v>0.46100000000000002</v>
      </c>
      <c r="H266">
        <v>2.3599999999999999E-2</v>
      </c>
      <c r="I266">
        <v>3.4000000000000002E-2</v>
      </c>
      <c r="J266">
        <v>3.0000000000000001E-3</v>
      </c>
      <c r="K266">
        <v>-14.167999999999999</v>
      </c>
      <c r="L266">
        <v>39.747</v>
      </c>
      <c r="M266" s="1">
        <v>7410000</v>
      </c>
      <c r="N266" s="1">
        <v>0</v>
      </c>
      <c r="O266" s="1">
        <v>0</v>
      </c>
      <c r="P266" s="1">
        <v>0</v>
      </c>
      <c r="Q266" t="s">
        <v>303</v>
      </c>
      <c r="R266" t="s">
        <v>29</v>
      </c>
      <c r="S266" t="str">
        <f t="shared" si="4"/>
        <v>Lacey-Keosauqua Beach_8-21890001</v>
      </c>
    </row>
    <row r="267" spans="1:19" x14ac:dyDescent="0.2">
      <c r="A267">
        <v>0.21199999999999999</v>
      </c>
      <c r="B267">
        <v>1</v>
      </c>
      <c r="C267">
        <v>0</v>
      </c>
      <c r="D267">
        <v>8.01</v>
      </c>
      <c r="E267">
        <v>8.1940000000000008</v>
      </c>
      <c r="F267">
        <v>1.264</v>
      </c>
      <c r="G267">
        <v>0.437</v>
      </c>
      <c r="H267">
        <v>2.0400000000000001E-2</v>
      </c>
      <c r="I267">
        <v>3.3000000000000002E-2</v>
      </c>
      <c r="J267">
        <v>8.3999999999999995E-3</v>
      </c>
      <c r="K267">
        <v>-0.83399999999999996</v>
      </c>
      <c r="L267">
        <v>6.6879999999999997</v>
      </c>
      <c r="M267" s="1">
        <v>5580000</v>
      </c>
      <c r="N267" s="1">
        <v>0</v>
      </c>
      <c r="O267" s="1">
        <v>0</v>
      </c>
      <c r="P267" s="1">
        <v>0</v>
      </c>
      <c r="Q267" t="s">
        <v>304</v>
      </c>
      <c r="R267" t="s">
        <v>31</v>
      </c>
      <c r="S267" t="str">
        <f t="shared" si="4"/>
        <v>Lake Ahquabi Beach_8-21910001</v>
      </c>
    </row>
    <row r="268" spans="1:19" x14ac:dyDescent="0.2">
      <c r="A268">
        <v>0.68</v>
      </c>
      <c r="B268">
        <v>1</v>
      </c>
      <c r="C268">
        <v>200</v>
      </c>
      <c r="D268">
        <v>8.5</v>
      </c>
      <c r="E268">
        <v>5.9429999999999996</v>
      </c>
      <c r="F268">
        <v>1.194</v>
      </c>
      <c r="G268">
        <v>0.44700000000000001</v>
      </c>
      <c r="H268">
        <v>4.4600000000000001E-2</v>
      </c>
      <c r="I268">
        <v>8.7999999999999995E-2</v>
      </c>
      <c r="J268">
        <v>1.11E-2</v>
      </c>
      <c r="K268">
        <v>10.095000000000001</v>
      </c>
      <c r="L268">
        <v>8.4440000000000008</v>
      </c>
      <c r="M268" s="1">
        <v>2580000</v>
      </c>
      <c r="N268" s="1">
        <v>33300</v>
      </c>
      <c r="O268" s="1">
        <v>0</v>
      </c>
      <c r="P268" s="1">
        <v>0</v>
      </c>
      <c r="Q268" t="s">
        <v>305</v>
      </c>
      <c r="R268" t="s">
        <v>33</v>
      </c>
      <c r="S268" t="str">
        <f t="shared" si="4"/>
        <v>Lake Anita Beach_8-21150001</v>
      </c>
    </row>
    <row r="269" spans="1:19" x14ac:dyDescent="0.2">
      <c r="A269">
        <v>0.27800000000000002</v>
      </c>
      <c r="B269">
        <v>1</v>
      </c>
      <c r="C269">
        <v>20</v>
      </c>
      <c r="D269">
        <v>9.3000000000000007</v>
      </c>
      <c r="E269">
        <v>9.0229999999999997</v>
      </c>
      <c r="F269">
        <v>1.17</v>
      </c>
      <c r="G269">
        <v>0.4415</v>
      </c>
      <c r="H269">
        <v>2.4299999999999999E-2</v>
      </c>
      <c r="I269">
        <v>4.1500000000000002E-2</v>
      </c>
      <c r="J269">
        <v>1.23E-2</v>
      </c>
      <c r="K269">
        <v>12.1485</v>
      </c>
      <c r="L269">
        <v>10.762</v>
      </c>
      <c r="M269" s="1">
        <v>1810000</v>
      </c>
      <c r="N269" s="1">
        <v>5030</v>
      </c>
      <c r="O269" s="1">
        <v>0</v>
      </c>
      <c r="P269" s="1">
        <v>0</v>
      </c>
      <c r="Q269" t="s">
        <v>306</v>
      </c>
      <c r="R269" t="s">
        <v>35</v>
      </c>
      <c r="S269" t="str">
        <f t="shared" si="4"/>
        <v>Lake Darling Beach_8-21920001</v>
      </c>
    </row>
    <row r="270" spans="1:19" x14ac:dyDescent="0.2">
      <c r="A270">
        <v>0.28199999999999997</v>
      </c>
      <c r="B270">
        <v>1</v>
      </c>
      <c r="C270">
        <v>3600</v>
      </c>
      <c r="D270">
        <v>9.1</v>
      </c>
      <c r="E270">
        <v>7.79</v>
      </c>
      <c r="F270">
        <v>1.248</v>
      </c>
      <c r="G270">
        <v>0.54400000000000004</v>
      </c>
      <c r="H270">
        <v>2.2800000000000001E-2</v>
      </c>
      <c r="I270">
        <v>4.1000000000000002E-2</v>
      </c>
      <c r="J270">
        <v>7.9000000000000008E-3</v>
      </c>
      <c r="K270">
        <v>12.11</v>
      </c>
      <c r="L270">
        <v>19.582000000000001</v>
      </c>
      <c r="M270" s="1">
        <v>4030000</v>
      </c>
      <c r="N270" s="1">
        <v>6060</v>
      </c>
      <c r="O270" s="1">
        <v>0</v>
      </c>
      <c r="P270" s="1">
        <v>0</v>
      </c>
      <c r="Q270" t="s">
        <v>307</v>
      </c>
      <c r="R270" t="s">
        <v>37</v>
      </c>
      <c r="S270" t="str">
        <f t="shared" si="4"/>
        <v>Lake Keomah Beach_8-21620001</v>
      </c>
    </row>
    <row r="271" spans="1:19" x14ac:dyDescent="0.2">
      <c r="A271">
        <v>0</v>
      </c>
      <c r="B271">
        <v>1</v>
      </c>
      <c r="C271">
        <v>1000</v>
      </c>
      <c r="D271">
        <v>8.9</v>
      </c>
      <c r="E271">
        <v>5.1769999999999996</v>
      </c>
      <c r="F271">
        <v>1.23</v>
      </c>
      <c r="G271">
        <v>0.46100000000000002</v>
      </c>
      <c r="H271">
        <v>4.6600000000000003E-2</v>
      </c>
      <c r="I271">
        <v>9.7000000000000003E-2</v>
      </c>
      <c r="J271">
        <v>9.1999999999999998E-3</v>
      </c>
      <c r="K271">
        <v>31.66</v>
      </c>
      <c r="L271">
        <v>11.601000000000001</v>
      </c>
      <c r="M271" s="1">
        <v>4600000</v>
      </c>
      <c r="N271" s="1">
        <v>481</v>
      </c>
      <c r="O271" s="1">
        <v>0</v>
      </c>
      <c r="P271" s="1">
        <v>0</v>
      </c>
      <c r="Q271" t="s">
        <v>308</v>
      </c>
      <c r="R271" t="s">
        <v>39</v>
      </c>
      <c r="S271" t="str">
        <f t="shared" si="4"/>
        <v>Lake Macbride Beach_8-21520001</v>
      </c>
    </row>
    <row r="272" spans="1:19" x14ac:dyDescent="0.2">
      <c r="A272">
        <v>0.01</v>
      </c>
      <c r="B272">
        <v>1</v>
      </c>
      <c r="C272">
        <v>41</v>
      </c>
      <c r="D272">
        <v>7.81</v>
      </c>
      <c r="E272">
        <v>4.5140000000000002</v>
      </c>
      <c r="F272">
        <v>1.2729999999999999</v>
      </c>
      <c r="G272">
        <v>0.432</v>
      </c>
      <c r="H272">
        <v>9.4000000000000004E-3</v>
      </c>
      <c r="I272">
        <v>0.151</v>
      </c>
      <c r="J272">
        <v>1.9800000000000002E-2</v>
      </c>
      <c r="K272">
        <v>28.931000000000001</v>
      </c>
      <c r="L272">
        <v>16.649000000000001</v>
      </c>
      <c r="M272" s="1">
        <v>8010000</v>
      </c>
      <c r="N272" s="1">
        <v>16800</v>
      </c>
      <c r="O272" s="1">
        <v>0</v>
      </c>
      <c r="P272" s="1">
        <v>0</v>
      </c>
      <c r="Q272" t="s">
        <v>309</v>
      </c>
      <c r="R272" t="s">
        <v>41</v>
      </c>
      <c r="S272" t="str">
        <f t="shared" si="4"/>
        <v>Lake Manawa Beach_8-21780001</v>
      </c>
    </row>
    <row r="273" spans="1:19" x14ac:dyDescent="0.2">
      <c r="A273">
        <v>0.25700000000000001</v>
      </c>
      <c r="B273">
        <v>1</v>
      </c>
      <c r="C273">
        <v>0</v>
      </c>
      <c r="D273">
        <v>8.6</v>
      </c>
      <c r="E273">
        <v>10.74</v>
      </c>
      <c r="F273">
        <v>1.121</v>
      </c>
      <c r="G273">
        <v>0.39500000000000002</v>
      </c>
      <c r="H273">
        <v>1.7600000000000001E-2</v>
      </c>
      <c r="I273">
        <v>0.124</v>
      </c>
      <c r="J273">
        <v>1.0500000000000001E-2</v>
      </c>
      <c r="K273">
        <v>8.3879999999999999</v>
      </c>
      <c r="L273">
        <v>8.8840000000000003</v>
      </c>
      <c r="M273" s="1">
        <v>1050000</v>
      </c>
      <c r="N273" s="1">
        <v>1180</v>
      </c>
      <c r="O273" s="1">
        <v>0</v>
      </c>
      <c r="P273" s="1">
        <v>0</v>
      </c>
      <c r="Q273" t="s">
        <v>310</v>
      </c>
      <c r="R273" t="s">
        <v>43</v>
      </c>
      <c r="S273" t="str">
        <f t="shared" si="4"/>
        <v>Lake of Three Fires Beach_8-21870001</v>
      </c>
    </row>
    <row r="274" spans="1:19" x14ac:dyDescent="0.2">
      <c r="A274">
        <v>0</v>
      </c>
      <c r="B274">
        <v>1</v>
      </c>
      <c r="C274">
        <v>20</v>
      </c>
      <c r="D274">
        <v>8.5</v>
      </c>
      <c r="E274">
        <v>7.625</v>
      </c>
      <c r="F274">
        <v>1.2190000000000001</v>
      </c>
      <c r="G274">
        <v>0.55600000000000005</v>
      </c>
      <c r="H274">
        <v>1.46E-2</v>
      </c>
      <c r="I274">
        <v>2.1000000000000001E-2</v>
      </c>
      <c r="J274">
        <v>3.0999999999999999E-3</v>
      </c>
      <c r="K274">
        <v>-13.443</v>
      </c>
      <c r="L274">
        <v>5.9820000000000002</v>
      </c>
      <c r="M274" s="1">
        <v>4550000</v>
      </c>
      <c r="N274" s="1">
        <v>1230</v>
      </c>
      <c r="O274" s="1">
        <v>0</v>
      </c>
      <c r="P274" s="1">
        <v>0</v>
      </c>
      <c r="Q274" t="s">
        <v>311</v>
      </c>
      <c r="R274" t="s">
        <v>45</v>
      </c>
      <c r="S274" t="str">
        <f t="shared" si="4"/>
        <v>Lake Wapello Beach_8-21260001</v>
      </c>
    </row>
    <row r="275" spans="1:19" x14ac:dyDescent="0.2">
      <c r="A275">
        <v>8.3000000000000004E-2</v>
      </c>
      <c r="B275">
        <v>1</v>
      </c>
      <c r="C275">
        <v>0</v>
      </c>
      <c r="D275">
        <v>8.14</v>
      </c>
      <c r="E275">
        <v>7.4029999999999996</v>
      </c>
      <c r="F275">
        <v>1.1279999999999999</v>
      </c>
      <c r="G275">
        <v>0.50600000000000001</v>
      </c>
      <c r="H275">
        <v>2.24E-2</v>
      </c>
      <c r="I275">
        <v>9.8000000000000004E-2</v>
      </c>
      <c r="J275">
        <v>7.0000000000000001E-3</v>
      </c>
      <c r="K275">
        <v>8.8040000000000003</v>
      </c>
      <c r="L275">
        <v>55.347999999999999</v>
      </c>
      <c r="M275" s="1">
        <v>3740000</v>
      </c>
      <c r="N275" s="1">
        <v>891</v>
      </c>
      <c r="O275" s="1">
        <v>0</v>
      </c>
      <c r="P275" s="1">
        <v>0</v>
      </c>
      <c r="Q275" t="s">
        <v>312</v>
      </c>
      <c r="R275" t="s">
        <v>47</v>
      </c>
      <c r="S275" t="str">
        <f t="shared" si="4"/>
        <v>Lewis and Clark (Blue Lake) Beach_8-21670001</v>
      </c>
    </row>
    <row r="276" spans="1:19" x14ac:dyDescent="0.2">
      <c r="A276">
        <v>0</v>
      </c>
      <c r="B276">
        <v>1</v>
      </c>
      <c r="C276">
        <v>20</v>
      </c>
      <c r="D276">
        <v>8.2899999999999991</v>
      </c>
      <c r="E276">
        <v>4.18</v>
      </c>
      <c r="F276">
        <v>1.2330000000000001</v>
      </c>
      <c r="G276">
        <v>0.64700000000000002</v>
      </c>
      <c r="H276">
        <v>8.3999999999999995E-3</v>
      </c>
      <c r="I276">
        <v>6.4969999999999999</v>
      </c>
      <c r="J276">
        <v>5.8599999999999999E-2</v>
      </c>
      <c r="K276">
        <v>3.798</v>
      </c>
      <c r="L276">
        <v>6.9409999999999998</v>
      </c>
      <c r="M276" s="1">
        <v>3720000</v>
      </c>
      <c r="N276" s="1">
        <v>8510</v>
      </c>
      <c r="O276" s="1">
        <v>0</v>
      </c>
      <c r="P276" s="1">
        <v>0</v>
      </c>
      <c r="Q276" t="s">
        <v>313</v>
      </c>
      <c r="R276" t="s">
        <v>49</v>
      </c>
      <c r="S276" t="str">
        <f t="shared" si="4"/>
        <v>Lower Pine Lake Beach_8-21420001</v>
      </c>
    </row>
    <row r="277" spans="1:19" x14ac:dyDescent="0.2">
      <c r="A277">
        <v>3.3580000000000001</v>
      </c>
      <c r="B277">
        <v>2</v>
      </c>
      <c r="C277">
        <v>97</v>
      </c>
      <c r="D277">
        <v>8.76</v>
      </c>
      <c r="E277">
        <v>8.1549999999999994</v>
      </c>
      <c r="F277">
        <v>1.254</v>
      </c>
      <c r="G277">
        <v>0.45200000000000001</v>
      </c>
      <c r="H277">
        <v>2.7199999999999998E-2</v>
      </c>
      <c r="I277">
        <v>2.1999999999999999E-2</v>
      </c>
      <c r="J277">
        <v>5.4000000000000003E-3</v>
      </c>
      <c r="K277">
        <v>3.1880000000000002</v>
      </c>
      <c r="L277">
        <v>9.1059999999999999</v>
      </c>
      <c r="M277" s="1">
        <v>1570000</v>
      </c>
      <c r="N277" s="1">
        <v>25300</v>
      </c>
      <c r="O277" s="1">
        <v>0</v>
      </c>
      <c r="P277" s="1">
        <v>0</v>
      </c>
      <c r="Q277" t="s">
        <v>314</v>
      </c>
      <c r="R277" t="s">
        <v>51</v>
      </c>
      <c r="S277" t="str">
        <f t="shared" si="4"/>
        <v>McIntosh Woods Beach_8-21170002</v>
      </c>
    </row>
    <row r="278" spans="1:19" x14ac:dyDescent="0.2">
      <c r="A278">
        <v>1.865</v>
      </c>
      <c r="B278">
        <v>2</v>
      </c>
      <c r="C278">
        <v>660</v>
      </c>
      <c r="D278">
        <v>8.2799999999999994</v>
      </c>
      <c r="E278">
        <v>6.6470000000000002</v>
      </c>
      <c r="F278">
        <v>1.177</v>
      </c>
      <c r="G278">
        <v>0.438</v>
      </c>
      <c r="H278">
        <v>2.9100000000000001E-2</v>
      </c>
      <c r="I278">
        <v>1.6E-2</v>
      </c>
      <c r="J278">
        <v>3.7000000000000002E-3</v>
      </c>
      <c r="K278">
        <v>-16.684999999999999</v>
      </c>
      <c r="L278">
        <v>3.04</v>
      </c>
      <c r="M278" s="1">
        <v>2610000</v>
      </c>
      <c r="N278" s="1">
        <v>0</v>
      </c>
      <c r="O278" s="1">
        <v>0</v>
      </c>
      <c r="P278" s="1">
        <v>0</v>
      </c>
      <c r="Q278" t="s">
        <v>315</v>
      </c>
      <c r="R278" t="s">
        <v>53</v>
      </c>
      <c r="S278" t="str">
        <f t="shared" si="4"/>
        <v>Nine Eagles Beach_8-21270001</v>
      </c>
    </row>
    <row r="279" spans="1:19" x14ac:dyDescent="0.2">
      <c r="A279">
        <v>1.7070000000000001</v>
      </c>
      <c r="B279">
        <v>2</v>
      </c>
      <c r="C279">
        <v>10</v>
      </c>
      <c r="D279">
        <v>8.4</v>
      </c>
      <c r="E279">
        <v>6.9969999999999999</v>
      </c>
      <c r="F279">
        <v>1.0349999999999999</v>
      </c>
      <c r="G279">
        <v>0.60199999999999998</v>
      </c>
      <c r="H279">
        <v>2.8299999999999999E-2</v>
      </c>
      <c r="I279">
        <v>0.32300000000000001</v>
      </c>
      <c r="J279">
        <v>2.87E-2</v>
      </c>
      <c r="K279">
        <v>25.187999999999999</v>
      </c>
      <c r="L279">
        <v>48.027999999999999</v>
      </c>
      <c r="M279" s="1">
        <v>1870000</v>
      </c>
      <c r="N279" s="1">
        <v>8580</v>
      </c>
      <c r="O279" s="1">
        <v>0</v>
      </c>
      <c r="P279" s="1">
        <v>0</v>
      </c>
      <c r="Q279" t="s">
        <v>316</v>
      </c>
      <c r="R279" t="s">
        <v>55</v>
      </c>
      <c r="S279" t="str">
        <f t="shared" si="4"/>
        <v>North Twin Lake East Beach _8-21130002</v>
      </c>
    </row>
    <row r="280" spans="1:19" x14ac:dyDescent="0.2">
      <c r="A280">
        <v>2.21</v>
      </c>
      <c r="B280">
        <v>2</v>
      </c>
      <c r="C280">
        <v>10</v>
      </c>
      <c r="D280">
        <v>8.5</v>
      </c>
      <c r="E280">
        <v>7.4390000000000001</v>
      </c>
      <c r="F280">
        <v>1.206</v>
      </c>
      <c r="G280">
        <v>0.64200000000000002</v>
      </c>
      <c r="H280">
        <v>4.5999999999999999E-2</v>
      </c>
      <c r="I280">
        <v>0.27300000000000002</v>
      </c>
      <c r="J280">
        <v>2.7900000000000001E-2</v>
      </c>
      <c r="K280">
        <v>25.629000000000001</v>
      </c>
      <c r="L280">
        <v>52.392000000000003</v>
      </c>
      <c r="M280" s="1">
        <v>1140000</v>
      </c>
      <c r="N280" s="1">
        <v>13700</v>
      </c>
      <c r="O280" s="1">
        <v>0</v>
      </c>
      <c r="P280" s="1">
        <v>0</v>
      </c>
      <c r="Q280" t="s">
        <v>317</v>
      </c>
      <c r="R280" t="s">
        <v>57</v>
      </c>
      <c r="S280" t="str">
        <f t="shared" si="4"/>
        <v>North Twin Lake West Beach _8-21130001</v>
      </c>
    </row>
    <row r="281" spans="1:19" x14ac:dyDescent="0.2">
      <c r="A281">
        <v>2.2370000000000001</v>
      </c>
      <c r="B281">
        <v>2</v>
      </c>
      <c r="C281">
        <v>41</v>
      </c>
      <c r="D281">
        <v>8.4</v>
      </c>
      <c r="E281">
        <v>5.867</v>
      </c>
      <c r="F281">
        <v>1.1970000000000001</v>
      </c>
      <c r="G281">
        <v>0.57599999999999996</v>
      </c>
      <c r="H281">
        <v>2.4799999999999999E-2</v>
      </c>
      <c r="I281">
        <v>7.6999999999999999E-2</v>
      </c>
      <c r="J281">
        <v>6.1000000000000004E-3</v>
      </c>
      <c r="K281">
        <v>15.999000000000001</v>
      </c>
      <c r="L281">
        <v>11.319000000000001</v>
      </c>
      <c r="M281" s="1">
        <v>4980000</v>
      </c>
      <c r="N281" s="1">
        <v>25000</v>
      </c>
      <c r="O281" s="1">
        <v>0</v>
      </c>
      <c r="P281" s="1">
        <v>0</v>
      </c>
      <c r="Q281" t="s">
        <v>318</v>
      </c>
      <c r="R281" t="s">
        <v>59</v>
      </c>
      <c r="S281" t="str">
        <f t="shared" si="4"/>
        <v>Pike’s Point Beach_8-21300002</v>
      </c>
    </row>
    <row r="282" spans="1:19" x14ac:dyDescent="0.2">
      <c r="A282">
        <v>2.4319999999999999</v>
      </c>
      <c r="B282">
        <v>2</v>
      </c>
      <c r="C282">
        <v>10</v>
      </c>
      <c r="D282">
        <v>8.24</v>
      </c>
      <c r="E282">
        <v>5.2610000000000001</v>
      </c>
      <c r="F282">
        <v>1.2</v>
      </c>
      <c r="G282">
        <v>0.49299999999999999</v>
      </c>
      <c r="H282">
        <v>2.7099999999999999E-2</v>
      </c>
      <c r="I282">
        <v>0.28499999999999998</v>
      </c>
      <c r="J282">
        <v>3.56E-2</v>
      </c>
      <c r="K282">
        <v>13.589</v>
      </c>
      <c r="L282">
        <v>5.7370000000000001</v>
      </c>
      <c r="M282" s="1">
        <v>1750000</v>
      </c>
      <c r="N282" s="1">
        <v>45500</v>
      </c>
      <c r="O282" s="1">
        <v>0</v>
      </c>
      <c r="P282" s="1">
        <v>0</v>
      </c>
      <c r="Q282" t="s">
        <v>319</v>
      </c>
      <c r="R282" t="s">
        <v>61</v>
      </c>
      <c r="S282" t="str">
        <f t="shared" si="4"/>
        <v>Prairie Rose Beach_8-21830001</v>
      </c>
    </row>
    <row r="283" spans="1:19" x14ac:dyDescent="0.2">
      <c r="A283">
        <v>0.23</v>
      </c>
      <c r="B283">
        <v>1</v>
      </c>
      <c r="C283">
        <v>20</v>
      </c>
      <c r="D283">
        <v>7.83</v>
      </c>
      <c r="E283">
        <v>8.2379999999999995</v>
      </c>
      <c r="F283">
        <v>1.1759999999999999</v>
      </c>
      <c r="G283">
        <v>0.60699999999999998</v>
      </c>
      <c r="H283">
        <v>2.6599999999999999E-2</v>
      </c>
      <c r="I283">
        <v>1.4999999999999999E-2</v>
      </c>
      <c r="J283">
        <v>4.7999999999999996E-3</v>
      </c>
      <c r="K283">
        <v>-8.6579999999999995</v>
      </c>
      <c r="L283">
        <v>5.9960000000000004</v>
      </c>
      <c r="M283" s="1">
        <v>466000</v>
      </c>
      <c r="N283" s="1">
        <v>0</v>
      </c>
      <c r="O283" s="1">
        <v>0</v>
      </c>
      <c r="P283" s="1">
        <v>0</v>
      </c>
      <c r="Q283" t="s">
        <v>320</v>
      </c>
      <c r="R283" t="s">
        <v>63</v>
      </c>
      <c r="S283" t="str">
        <f t="shared" si="4"/>
        <v>Red Haw Beach_8-21590001</v>
      </c>
    </row>
    <row r="284" spans="1:19" x14ac:dyDescent="0.2">
      <c r="A284">
        <v>2.1150000000000002</v>
      </c>
      <c r="B284">
        <v>2</v>
      </c>
      <c r="C284">
        <v>52</v>
      </c>
      <c r="D284">
        <v>8.2200000000000006</v>
      </c>
      <c r="E284">
        <v>3.9540000000000002</v>
      </c>
      <c r="F284">
        <v>1.202</v>
      </c>
      <c r="G284">
        <v>0.47399999999999998</v>
      </c>
      <c r="H284">
        <v>4.1000000000000002E-2</v>
      </c>
      <c r="I284">
        <v>1.7350000000000001</v>
      </c>
      <c r="J284">
        <v>0.21590000000000001</v>
      </c>
      <c r="K284">
        <v>2.5819999999999999</v>
      </c>
      <c r="L284">
        <v>13.260999999999999</v>
      </c>
      <c r="M284" s="1">
        <v>2120000</v>
      </c>
      <c r="N284" s="1">
        <v>1180</v>
      </c>
      <c r="O284" s="1">
        <v>0</v>
      </c>
      <c r="P284" s="1">
        <v>0</v>
      </c>
      <c r="Q284" t="s">
        <v>321</v>
      </c>
      <c r="R284" t="s">
        <v>65</v>
      </c>
      <c r="S284" t="str">
        <f t="shared" si="4"/>
        <v>Rock Creek Beach_8-21500001</v>
      </c>
    </row>
    <row r="285" spans="1:19" x14ac:dyDescent="0.2">
      <c r="A285">
        <v>0.34699999999999998</v>
      </c>
      <c r="B285">
        <v>1</v>
      </c>
      <c r="C285">
        <v>0</v>
      </c>
      <c r="D285">
        <v>8.1</v>
      </c>
      <c r="E285">
        <v>3.4830000000000001</v>
      </c>
      <c r="F285">
        <v>1.093</v>
      </c>
      <c r="G285">
        <v>0.48</v>
      </c>
      <c r="H285">
        <v>2.0400000000000001E-2</v>
      </c>
      <c r="I285">
        <v>4.6349999999999998</v>
      </c>
      <c r="J285">
        <v>0.1105</v>
      </c>
      <c r="K285">
        <v>9.0960000000000001</v>
      </c>
      <c r="L285">
        <v>8.1210000000000004</v>
      </c>
      <c r="M285" s="1">
        <v>3280000</v>
      </c>
      <c r="N285" s="1">
        <v>1050</v>
      </c>
      <c r="O285" s="1">
        <v>0</v>
      </c>
      <c r="P285" s="1">
        <v>0</v>
      </c>
      <c r="Q285" t="s">
        <v>322</v>
      </c>
      <c r="R285" t="s">
        <v>67</v>
      </c>
      <c r="S285" t="str">
        <f t="shared" si="4"/>
        <v>Springbrook Beach_8-21390001</v>
      </c>
    </row>
    <row r="286" spans="1:19" x14ac:dyDescent="0.2">
      <c r="A286">
        <v>5.5E-2</v>
      </c>
      <c r="B286">
        <v>1</v>
      </c>
      <c r="C286">
        <v>0</v>
      </c>
      <c r="D286">
        <v>8.4</v>
      </c>
      <c r="E286">
        <v>5.8949999999999996</v>
      </c>
      <c r="F286">
        <v>1.2529999999999999</v>
      </c>
      <c r="G286">
        <v>0.44</v>
      </c>
      <c r="H286">
        <v>1.9800000000000002E-2</v>
      </c>
      <c r="I286">
        <v>4.7E-2</v>
      </c>
      <c r="J286">
        <v>9.4999999999999998E-3</v>
      </c>
      <c r="K286">
        <v>13.792</v>
      </c>
      <c r="L286">
        <v>11.238</v>
      </c>
      <c r="M286" s="1">
        <v>5600000</v>
      </c>
      <c r="N286" s="1">
        <v>20300</v>
      </c>
      <c r="O286" s="1">
        <v>0</v>
      </c>
      <c r="P286" s="1">
        <v>0</v>
      </c>
      <c r="Q286" t="s">
        <v>323</v>
      </c>
      <c r="R286" t="s">
        <v>69</v>
      </c>
      <c r="S286" t="str">
        <f t="shared" si="4"/>
        <v>Triboji Beach_8-21300003</v>
      </c>
    </row>
    <row r="287" spans="1:19" x14ac:dyDescent="0.2">
      <c r="A287">
        <v>4.7E-2</v>
      </c>
      <c r="B287">
        <v>1</v>
      </c>
      <c r="C287">
        <v>0</v>
      </c>
      <c r="D287">
        <v>9</v>
      </c>
      <c r="E287">
        <v>4.59</v>
      </c>
      <c r="F287">
        <v>1.139</v>
      </c>
      <c r="G287">
        <v>0.61399999999999999</v>
      </c>
      <c r="H287">
        <v>2.6200000000000001E-2</v>
      </c>
      <c r="I287">
        <v>1.645</v>
      </c>
      <c r="J287">
        <v>9.74E-2</v>
      </c>
      <c r="K287">
        <v>14.504</v>
      </c>
      <c r="L287">
        <v>7.1139999999999999</v>
      </c>
      <c r="M287" s="1">
        <v>2560000</v>
      </c>
      <c r="N287" s="1">
        <v>2200</v>
      </c>
      <c r="O287" s="1">
        <v>0</v>
      </c>
      <c r="P287" s="1">
        <v>0</v>
      </c>
      <c r="Q287" t="s">
        <v>324</v>
      </c>
      <c r="R287" t="s">
        <v>71</v>
      </c>
      <c r="S287" t="str">
        <f t="shared" si="4"/>
        <v>Union Grove Beach_8-21860001</v>
      </c>
    </row>
    <row r="288" spans="1:19" x14ac:dyDescent="0.2">
      <c r="A288">
        <v>8.8055000000000003</v>
      </c>
      <c r="B288">
        <v>2</v>
      </c>
      <c r="C288">
        <v>75</v>
      </c>
      <c r="D288">
        <v>8</v>
      </c>
      <c r="E288">
        <v>7.9370000000000003</v>
      </c>
      <c r="F288">
        <v>1.226</v>
      </c>
      <c r="G288">
        <v>0.45500000000000002</v>
      </c>
      <c r="H288">
        <v>1.6E-2</v>
      </c>
      <c r="I288">
        <v>8.5000000000000006E-2</v>
      </c>
      <c r="J288">
        <v>7.6E-3</v>
      </c>
      <c r="K288">
        <v>8.7379999999999995</v>
      </c>
      <c r="L288">
        <v>5.9059999999999997</v>
      </c>
      <c r="M288" s="1">
        <v>1680000</v>
      </c>
      <c r="N288" s="1">
        <v>25400</v>
      </c>
      <c r="O288" s="1">
        <v>0</v>
      </c>
      <c r="P288" s="1">
        <v>0</v>
      </c>
      <c r="Q288" t="s">
        <v>325</v>
      </c>
      <c r="R288" t="s">
        <v>73</v>
      </c>
      <c r="S288" t="str">
        <f t="shared" si="4"/>
        <v>Viking Lake Beach_8-21690001</v>
      </c>
    </row>
    <row r="289" spans="1:19" x14ac:dyDescent="0.2">
      <c r="A289">
        <v>0.155</v>
      </c>
      <c r="B289">
        <v>1</v>
      </c>
      <c r="C289">
        <v>170</v>
      </c>
      <c r="D289">
        <v>7.09</v>
      </c>
      <c r="E289">
        <v>1.869</v>
      </c>
      <c r="F289">
        <v>1.6945207956600361</v>
      </c>
      <c r="G289">
        <v>0.16700000000000001</v>
      </c>
      <c r="H289">
        <v>-1.1999999999999999E-3</v>
      </c>
      <c r="I289">
        <v>6.4619999999999997</v>
      </c>
      <c r="J289">
        <v>5.5899999999999998E-2</v>
      </c>
      <c r="K289">
        <v>11.682</v>
      </c>
      <c r="L289">
        <v>23.257000000000001</v>
      </c>
      <c r="M289" s="1">
        <v>12000000</v>
      </c>
      <c r="N289" s="1">
        <v>0</v>
      </c>
      <c r="O289" s="1">
        <v>0</v>
      </c>
      <c r="P289" s="1">
        <v>0</v>
      </c>
      <c r="Q289" t="s">
        <v>326</v>
      </c>
      <c r="R289" t="s">
        <v>3</v>
      </c>
      <c r="S289" t="str">
        <f t="shared" si="4"/>
        <v>Backbone Beach_9-21280001</v>
      </c>
    </row>
    <row r="290" spans="1:19" x14ac:dyDescent="0.2">
      <c r="A290">
        <v>0</v>
      </c>
      <c r="B290">
        <v>1</v>
      </c>
      <c r="C290">
        <v>41</v>
      </c>
      <c r="D290">
        <v>8.2799999999999994</v>
      </c>
      <c r="E290">
        <v>2.8759999999999999</v>
      </c>
      <c r="F290">
        <v>0.89623869801084977</v>
      </c>
      <c r="G290">
        <v>0.122</v>
      </c>
      <c r="H290">
        <v>9.1999999999999998E-3</v>
      </c>
      <c r="I290">
        <v>5.7460000000000004</v>
      </c>
      <c r="J290">
        <v>7.3899999999999993E-2</v>
      </c>
      <c r="K290">
        <v>14.334</v>
      </c>
      <c r="L290">
        <v>17.143999999999998</v>
      </c>
      <c r="M290" s="1">
        <v>20700000</v>
      </c>
      <c r="N290" s="1">
        <v>18200</v>
      </c>
      <c r="O290" s="1">
        <v>0</v>
      </c>
      <c r="P290" s="1">
        <v>0</v>
      </c>
      <c r="Q290" t="s">
        <v>327</v>
      </c>
      <c r="R290" t="s">
        <v>5</v>
      </c>
      <c r="S290" t="str">
        <f t="shared" si="4"/>
        <v>Beed’s Lake Beach_9-21350001</v>
      </c>
    </row>
    <row r="291" spans="1:19" x14ac:dyDescent="0.2">
      <c r="A291">
        <v>0</v>
      </c>
      <c r="B291">
        <v>1</v>
      </c>
      <c r="C291">
        <v>0</v>
      </c>
      <c r="D291">
        <v>8.0500000000000007</v>
      </c>
      <c r="E291">
        <v>6.61</v>
      </c>
      <c r="F291">
        <v>1.2215099457504519</v>
      </c>
      <c r="G291">
        <v>0.161</v>
      </c>
      <c r="H291">
        <v>-2.9999999999999997E-4</v>
      </c>
      <c r="I291">
        <v>4.4329999999999998</v>
      </c>
      <c r="J291">
        <v>6.6100000000000006E-2</v>
      </c>
      <c r="K291">
        <v>10.663</v>
      </c>
      <c r="L291">
        <v>9.7889999999999997</v>
      </c>
      <c r="M291" s="1">
        <v>7340000</v>
      </c>
      <c r="N291" s="1">
        <v>0</v>
      </c>
      <c r="O291" s="1">
        <v>0</v>
      </c>
      <c r="P291" s="1">
        <v>0</v>
      </c>
      <c r="Q291" t="s">
        <v>328</v>
      </c>
      <c r="R291" t="s">
        <v>7</v>
      </c>
      <c r="S291" t="str">
        <f t="shared" si="4"/>
        <v>Big Creek Beach_9-21770001</v>
      </c>
    </row>
    <row r="292" spans="1:19" x14ac:dyDescent="0.2">
      <c r="A292">
        <v>5.7549999999999999</v>
      </c>
      <c r="B292">
        <v>2</v>
      </c>
      <c r="C292">
        <v>10</v>
      </c>
      <c r="D292">
        <v>9.1</v>
      </c>
      <c r="E292">
        <v>4.8239999999999998</v>
      </c>
      <c r="F292">
        <v>1.3557956600361663</v>
      </c>
      <c r="G292">
        <v>0.25600000000000001</v>
      </c>
      <c r="H292">
        <v>2.3599999999999999E-2</v>
      </c>
      <c r="I292">
        <v>1E-3</v>
      </c>
      <c r="J292">
        <v>1.5699999999999999E-2</v>
      </c>
      <c r="K292">
        <v>16.835999999999999</v>
      </c>
      <c r="L292">
        <v>18.594999999999999</v>
      </c>
      <c r="M292" s="1">
        <v>6180000</v>
      </c>
      <c r="N292" s="1">
        <v>199000</v>
      </c>
      <c r="O292" s="1">
        <v>0</v>
      </c>
      <c r="P292" s="1">
        <v>0</v>
      </c>
      <c r="Q292" t="s">
        <v>329</v>
      </c>
      <c r="R292" t="s">
        <v>9</v>
      </c>
      <c r="S292" t="str">
        <f t="shared" si="4"/>
        <v>Black Hawk Beach_9-21810002</v>
      </c>
    </row>
    <row r="293" spans="1:19" x14ac:dyDescent="0.2">
      <c r="A293">
        <v>0</v>
      </c>
      <c r="B293">
        <v>1</v>
      </c>
      <c r="C293">
        <v>10</v>
      </c>
      <c r="D293">
        <v>8.9</v>
      </c>
      <c r="E293">
        <v>3.9180000000000001</v>
      </c>
      <c r="F293">
        <v>1.1657594936708859</v>
      </c>
      <c r="G293">
        <v>0.21299999999999999</v>
      </c>
      <c r="H293">
        <v>2.5899999999999999E-2</v>
      </c>
      <c r="I293">
        <v>7.1840000000000002</v>
      </c>
      <c r="J293">
        <v>0.12180000000000001</v>
      </c>
      <c r="K293">
        <v>12.015000000000001</v>
      </c>
      <c r="L293">
        <v>15.115</v>
      </c>
      <c r="M293" s="1">
        <v>8370000</v>
      </c>
      <c r="N293" s="1">
        <v>5800</v>
      </c>
      <c r="O293" s="1">
        <v>0</v>
      </c>
      <c r="P293" s="1">
        <v>0</v>
      </c>
      <c r="Q293" t="s">
        <v>330</v>
      </c>
      <c r="R293" t="s">
        <v>11</v>
      </c>
      <c r="S293" t="str">
        <f t="shared" si="4"/>
        <v>Brushy Creek Beach_9-21940001</v>
      </c>
    </row>
    <row r="294" spans="1:19" x14ac:dyDescent="0.2">
      <c r="A294">
        <v>0.95199999999999996</v>
      </c>
      <c r="B294">
        <v>1</v>
      </c>
      <c r="C294">
        <v>31</v>
      </c>
      <c r="D294">
        <v>8.14</v>
      </c>
      <c r="E294">
        <v>6.0460000000000003</v>
      </c>
      <c r="F294">
        <v>1.1400994575045207</v>
      </c>
      <c r="G294">
        <v>0.153</v>
      </c>
      <c r="H294">
        <v>-5.7000000000000002E-3</v>
      </c>
      <c r="I294">
        <v>4.1000000000000002E-2</v>
      </c>
      <c r="J294">
        <v>5.0000000000000001E-4</v>
      </c>
      <c r="K294">
        <v>16.323</v>
      </c>
      <c r="L294">
        <v>9.2910000000000004</v>
      </c>
      <c r="M294" s="1">
        <v>5520000</v>
      </c>
      <c r="N294" s="1">
        <v>48600</v>
      </c>
      <c r="O294" s="1">
        <v>0</v>
      </c>
      <c r="P294" s="1">
        <v>0</v>
      </c>
      <c r="Q294" t="s">
        <v>331</v>
      </c>
      <c r="R294" t="s">
        <v>13</v>
      </c>
      <c r="S294" t="str">
        <f t="shared" si="4"/>
        <v>Clear Lake Beach_9-21170001</v>
      </c>
    </row>
    <row r="295" spans="1:19" x14ac:dyDescent="0.2">
      <c r="A295">
        <v>0.78500000000000003</v>
      </c>
      <c r="B295">
        <v>1</v>
      </c>
      <c r="C295">
        <v>52</v>
      </c>
      <c r="D295">
        <v>8.6</v>
      </c>
      <c r="E295">
        <v>5.1920000000000002</v>
      </c>
      <c r="F295">
        <v>0.9097558770343579</v>
      </c>
      <c r="G295">
        <v>0.152</v>
      </c>
      <c r="H295">
        <v>-3.5000000000000001E-3</v>
      </c>
      <c r="I295">
        <v>2.9000000000000001E-2</v>
      </c>
      <c r="J295">
        <v>-8.0000000000000004E-4</v>
      </c>
      <c r="K295">
        <v>17.126999999999999</v>
      </c>
      <c r="L295">
        <v>15.926</v>
      </c>
      <c r="M295" s="1">
        <v>4140000</v>
      </c>
      <c r="N295" s="1">
        <v>43700</v>
      </c>
      <c r="O295" s="1">
        <v>0</v>
      </c>
      <c r="P295" s="1">
        <v>0</v>
      </c>
      <c r="Q295" t="s">
        <v>332</v>
      </c>
      <c r="R295" t="s">
        <v>15</v>
      </c>
      <c r="S295" t="str">
        <f t="shared" si="4"/>
        <v>Crandall’s Beach_9-21300005</v>
      </c>
    </row>
    <row r="296" spans="1:19" x14ac:dyDescent="0.2">
      <c r="A296">
        <v>3.9220000000000002</v>
      </c>
      <c r="B296">
        <v>2</v>
      </c>
      <c r="C296">
        <v>75</v>
      </c>
      <c r="D296">
        <v>9</v>
      </c>
      <c r="E296">
        <v>3.4079999999999999</v>
      </c>
      <c r="F296">
        <v>1.2572061482820975</v>
      </c>
      <c r="G296">
        <v>0.19400000000000001</v>
      </c>
      <c r="H296">
        <v>1.8100000000000002E-2</v>
      </c>
      <c r="I296">
        <v>0.23300000000000001</v>
      </c>
      <c r="J296">
        <v>5.6000000000000001E-2</v>
      </c>
      <c r="K296">
        <v>12.981999999999999</v>
      </c>
      <c r="L296">
        <v>17.503</v>
      </c>
      <c r="M296" s="1">
        <v>5200000</v>
      </c>
      <c r="N296" s="1">
        <v>120000</v>
      </c>
      <c r="O296" s="1">
        <v>0</v>
      </c>
      <c r="P296" s="1">
        <v>0</v>
      </c>
      <c r="Q296" t="s">
        <v>333</v>
      </c>
      <c r="R296" t="s">
        <v>17</v>
      </c>
      <c r="S296" t="str">
        <f t="shared" si="4"/>
        <v>Denison Beach_9-21810001</v>
      </c>
    </row>
    <row r="297" spans="1:19" x14ac:dyDescent="0.2">
      <c r="A297">
        <v>1.2999999999999999E-2</v>
      </c>
      <c r="B297">
        <v>1</v>
      </c>
      <c r="C297">
        <v>630</v>
      </c>
      <c r="D297">
        <v>8.3000000000000007</v>
      </c>
      <c r="E297">
        <v>5.0940000000000003</v>
      </c>
      <c r="F297">
        <v>1.0259764918625678</v>
      </c>
      <c r="G297">
        <v>0.184</v>
      </c>
      <c r="H297">
        <v>9.9000000000000008E-3</v>
      </c>
      <c r="I297">
        <v>3.6999999999999998E-2</v>
      </c>
      <c r="J297">
        <v>-2.7000000000000001E-3</v>
      </c>
      <c r="K297">
        <v>24.204999999999998</v>
      </c>
      <c r="L297">
        <v>13.366</v>
      </c>
      <c r="M297" s="1">
        <v>14500000</v>
      </c>
      <c r="N297" s="1">
        <v>37500</v>
      </c>
      <c r="O297" s="1">
        <v>0</v>
      </c>
      <c r="P297" s="1">
        <v>0</v>
      </c>
      <c r="Q297" t="s">
        <v>334</v>
      </c>
      <c r="R297" t="s">
        <v>19</v>
      </c>
      <c r="S297" t="str">
        <f t="shared" si="4"/>
        <v>Emerson Bay Beach_9-21300004</v>
      </c>
    </row>
    <row r="298" spans="1:19" x14ac:dyDescent="0.2">
      <c r="A298">
        <v>0.08</v>
      </c>
      <c r="B298">
        <v>1</v>
      </c>
      <c r="C298">
        <v>140</v>
      </c>
      <c r="D298">
        <v>9.6999999999999993</v>
      </c>
      <c r="E298">
        <v>4.4390000000000001</v>
      </c>
      <c r="F298">
        <v>1.8451356238698011</v>
      </c>
      <c r="G298">
        <v>0.216</v>
      </c>
      <c r="H298">
        <v>3.8699999999999998E-2</v>
      </c>
      <c r="I298">
        <v>5.0000000000000001E-3</v>
      </c>
      <c r="J298">
        <v>7.7999999999999996E-3</v>
      </c>
      <c r="K298">
        <v>43.908999999999999</v>
      </c>
      <c r="L298">
        <v>15.46</v>
      </c>
      <c r="M298" s="1">
        <v>2890000</v>
      </c>
      <c r="N298" s="1">
        <v>13900</v>
      </c>
      <c r="O298" s="1">
        <v>0</v>
      </c>
      <c r="P298" s="1">
        <v>14300</v>
      </c>
      <c r="Q298" t="s">
        <v>335</v>
      </c>
      <c r="R298" t="s">
        <v>21</v>
      </c>
      <c r="S298" t="str">
        <f t="shared" si="4"/>
        <v>George Wyth Beach_9-21070001</v>
      </c>
    </row>
    <row r="299" spans="1:19" x14ac:dyDescent="0.2">
      <c r="A299">
        <v>2.4769999999999999</v>
      </c>
      <c r="B299">
        <v>2</v>
      </c>
      <c r="C299">
        <v>10</v>
      </c>
      <c r="D299">
        <v>8.6999999999999993</v>
      </c>
      <c r="E299">
        <v>8.5470000000000006</v>
      </c>
      <c r="F299">
        <v>1.2472151898734176</v>
      </c>
      <c r="G299">
        <v>0.16600000000000001</v>
      </c>
      <c r="H299">
        <v>4.4999999999999997E-3</v>
      </c>
      <c r="I299">
        <v>1.6E-2</v>
      </c>
      <c r="J299">
        <v>9.7000000000000003E-3</v>
      </c>
      <c r="K299">
        <v>8.5299999999999994</v>
      </c>
      <c r="L299">
        <v>10.802</v>
      </c>
      <c r="M299" s="1">
        <v>4860000</v>
      </c>
      <c r="N299" s="1">
        <v>129000</v>
      </c>
      <c r="O299" s="1">
        <v>0</v>
      </c>
      <c r="P299" s="1">
        <v>0</v>
      </c>
      <c r="Q299" t="s">
        <v>336</v>
      </c>
      <c r="R299" t="s">
        <v>23</v>
      </c>
      <c r="S299" t="str">
        <f t="shared" si="4"/>
        <v>Green Valley Beach_9-21880001</v>
      </c>
    </row>
    <row r="300" spans="1:19" x14ac:dyDescent="0.2">
      <c r="A300">
        <v>0.52</v>
      </c>
      <c r="B300">
        <v>1</v>
      </c>
      <c r="C300">
        <v>0</v>
      </c>
      <c r="D300">
        <v>8.5</v>
      </c>
      <c r="E300">
        <v>5.0519999999999996</v>
      </c>
      <c r="F300">
        <v>1.0430560578661843</v>
      </c>
      <c r="G300">
        <v>0.23100000000000001</v>
      </c>
      <c r="H300">
        <v>3.7000000000000002E-3</v>
      </c>
      <c r="I300">
        <v>5.8000000000000003E-2</v>
      </c>
      <c r="J300">
        <v>0</v>
      </c>
      <c r="K300">
        <v>22.699000000000002</v>
      </c>
      <c r="L300">
        <v>13.097</v>
      </c>
      <c r="M300" s="1">
        <v>8430000</v>
      </c>
      <c r="N300" s="1">
        <v>81100</v>
      </c>
      <c r="O300" s="1">
        <v>0</v>
      </c>
      <c r="P300" s="1">
        <v>0</v>
      </c>
      <c r="Q300" t="s">
        <v>337</v>
      </c>
      <c r="R300" t="s">
        <v>25</v>
      </c>
      <c r="S300" t="str">
        <f t="shared" si="4"/>
        <v>Gull Point Beach_9-21300001</v>
      </c>
    </row>
    <row r="301" spans="1:19" x14ac:dyDescent="0.2">
      <c r="A301">
        <v>0.53800000000000003</v>
      </c>
      <c r="B301">
        <v>1</v>
      </c>
      <c r="C301">
        <v>0</v>
      </c>
      <c r="D301">
        <v>8.5</v>
      </c>
      <c r="E301">
        <v>5.1529999999999996</v>
      </c>
      <c r="F301">
        <v>1.0727757685352621</v>
      </c>
      <c r="G301">
        <v>0.159</v>
      </c>
      <c r="H301">
        <v>-1.6000000000000001E-3</v>
      </c>
      <c r="I301">
        <v>4.2000000000000003E-2</v>
      </c>
      <c r="J301">
        <v>4.7999999999999996E-3</v>
      </c>
      <c r="K301">
        <v>10.385999999999999</v>
      </c>
      <c r="L301">
        <v>17.71</v>
      </c>
      <c r="M301" s="1">
        <v>13700000</v>
      </c>
      <c r="N301" s="1">
        <v>81100</v>
      </c>
      <c r="O301" s="1">
        <v>0</v>
      </c>
      <c r="P301" s="1">
        <v>0</v>
      </c>
      <c r="Q301" t="s">
        <v>338</v>
      </c>
      <c r="R301" t="s">
        <v>27</v>
      </c>
      <c r="S301" t="str">
        <f t="shared" si="4"/>
        <v>Honey Creek Resort Beach_9-21040001</v>
      </c>
    </row>
    <row r="302" spans="1:19" x14ac:dyDescent="0.2">
      <c r="A302">
        <v>0.498</v>
      </c>
      <c r="B302">
        <v>1</v>
      </c>
      <c r="C302">
        <v>0</v>
      </c>
      <c r="D302">
        <v>8</v>
      </c>
      <c r="E302">
        <v>6.5</v>
      </c>
      <c r="F302">
        <v>0.93340867992766718</v>
      </c>
      <c r="G302">
        <v>0.125</v>
      </c>
      <c r="H302">
        <v>8.3400000000000002E-2</v>
      </c>
      <c r="I302">
        <v>7.8E-2</v>
      </c>
      <c r="J302">
        <v>-1.5E-3</v>
      </c>
      <c r="K302">
        <v>2.2290000000000001</v>
      </c>
      <c r="L302">
        <v>36.424999999999997</v>
      </c>
      <c r="M302" s="1">
        <v>7920000</v>
      </c>
      <c r="N302" s="1">
        <v>0</v>
      </c>
      <c r="O302" s="1">
        <v>0</v>
      </c>
      <c r="P302" s="1">
        <v>0</v>
      </c>
      <c r="Q302" t="s">
        <v>339</v>
      </c>
      <c r="R302" t="s">
        <v>29</v>
      </c>
      <c r="S302" t="str">
        <f t="shared" si="4"/>
        <v>Lacey-Keosauqua Beach_9-21890001</v>
      </c>
    </row>
    <row r="303" spans="1:19" x14ac:dyDescent="0.2">
      <c r="A303">
        <v>0.46500000000000002</v>
      </c>
      <c r="B303">
        <v>1</v>
      </c>
      <c r="C303">
        <v>31</v>
      </c>
      <c r="D303">
        <v>8.6999999999999993</v>
      </c>
      <c r="E303">
        <v>6.8810000000000002</v>
      </c>
      <c r="F303">
        <v>0.87718806509945735</v>
      </c>
      <c r="G303">
        <v>0.17199999999999999</v>
      </c>
      <c r="H303">
        <v>2.1499999999999998E-2</v>
      </c>
      <c r="I303">
        <v>8.1000000000000003E-2</v>
      </c>
      <c r="J303">
        <v>2.5000000000000001E-3</v>
      </c>
      <c r="K303">
        <v>10.308</v>
      </c>
      <c r="L303">
        <v>7.9349999999999996</v>
      </c>
      <c r="M303" s="1">
        <v>5390000</v>
      </c>
      <c r="N303" s="1">
        <v>4900</v>
      </c>
      <c r="O303" s="1">
        <v>0</v>
      </c>
      <c r="P303" s="1">
        <v>0</v>
      </c>
      <c r="Q303" t="s">
        <v>340</v>
      </c>
      <c r="R303" t="s">
        <v>31</v>
      </c>
      <c r="S303" t="str">
        <f t="shared" si="4"/>
        <v>Lake Ahquabi Beach_9-21910001</v>
      </c>
    </row>
    <row r="304" spans="1:19" x14ac:dyDescent="0.2">
      <c r="A304">
        <v>1.2050000000000001</v>
      </c>
      <c r="B304">
        <v>2</v>
      </c>
      <c r="C304">
        <v>0</v>
      </c>
      <c r="D304">
        <v>8.14</v>
      </c>
      <c r="E304">
        <v>4.899</v>
      </c>
      <c r="F304">
        <v>1.7134900542495477</v>
      </c>
      <c r="G304">
        <v>0.17899999999999999</v>
      </c>
      <c r="H304">
        <v>2.7699999999999999E-2</v>
      </c>
      <c r="I304">
        <v>0.58199999999999996</v>
      </c>
      <c r="J304">
        <v>5.4000000000000003E-3</v>
      </c>
      <c r="K304">
        <v>7.5469999999999997</v>
      </c>
      <c r="L304">
        <v>9.4770000000000003</v>
      </c>
      <c r="M304" s="1">
        <v>3600000</v>
      </c>
      <c r="N304" s="1">
        <v>68600</v>
      </c>
      <c r="O304" s="1">
        <v>0</v>
      </c>
      <c r="P304" s="1">
        <v>22200</v>
      </c>
      <c r="Q304" t="s">
        <v>341</v>
      </c>
      <c r="R304" t="s">
        <v>33</v>
      </c>
      <c r="S304" t="str">
        <f t="shared" si="4"/>
        <v>Lake Anita Beach_9-21150001</v>
      </c>
    </row>
    <row r="305" spans="1:19" x14ac:dyDescent="0.2">
      <c r="A305">
        <v>0.68300000000000005</v>
      </c>
      <c r="B305">
        <v>1</v>
      </c>
      <c r="C305">
        <v>130</v>
      </c>
      <c r="D305">
        <v>8.5399999999999991</v>
      </c>
      <c r="E305">
        <v>8.1280000000000001</v>
      </c>
      <c r="F305">
        <v>0.88092199999999998</v>
      </c>
      <c r="G305">
        <v>0.182</v>
      </c>
      <c r="H305">
        <v>3.44E-2</v>
      </c>
      <c r="I305">
        <v>8.5999999999999993E-2</v>
      </c>
      <c r="J305">
        <v>1.0500000000000001E-2</v>
      </c>
      <c r="K305">
        <v>20.390999999999998</v>
      </c>
      <c r="L305">
        <v>13.776999999999999</v>
      </c>
      <c r="M305" s="1">
        <v>11200000</v>
      </c>
      <c r="N305" s="1">
        <v>47400</v>
      </c>
      <c r="O305" s="1">
        <v>0</v>
      </c>
      <c r="P305" s="1">
        <v>0</v>
      </c>
      <c r="Q305" t="s">
        <v>342</v>
      </c>
      <c r="R305" t="s">
        <v>35</v>
      </c>
      <c r="S305" t="str">
        <f t="shared" si="4"/>
        <v>Lake Darling Beach_9-21920001</v>
      </c>
    </row>
    <row r="306" spans="1:19" x14ac:dyDescent="0.2">
      <c r="A306">
        <v>0.25</v>
      </c>
      <c r="B306">
        <v>1</v>
      </c>
      <c r="C306">
        <v>52</v>
      </c>
      <c r="D306">
        <v>8.4700000000000006</v>
      </c>
      <c r="E306">
        <v>7.7640000000000002</v>
      </c>
      <c r="F306">
        <v>0.87259493670886079</v>
      </c>
      <c r="G306">
        <v>0.14599999999999999</v>
      </c>
      <c r="H306">
        <v>0.03</v>
      </c>
      <c r="I306">
        <v>7.2999999999999995E-2</v>
      </c>
      <c r="J306">
        <v>8.0999999999999996E-3</v>
      </c>
      <c r="K306">
        <v>19.73</v>
      </c>
      <c r="L306">
        <v>21.655999999999999</v>
      </c>
      <c r="M306" s="1">
        <v>6780000</v>
      </c>
      <c r="N306" s="1">
        <v>11800</v>
      </c>
      <c r="O306" s="1">
        <v>0</v>
      </c>
      <c r="P306" s="1">
        <v>0</v>
      </c>
      <c r="Q306" t="s">
        <v>343</v>
      </c>
      <c r="R306" t="s">
        <v>37</v>
      </c>
      <c r="S306" t="str">
        <f t="shared" si="4"/>
        <v>Lake Keomah Beach_9-21620001</v>
      </c>
    </row>
    <row r="307" spans="1:19" x14ac:dyDescent="0.2">
      <c r="A307">
        <v>0.24299999999999999</v>
      </c>
      <c r="B307">
        <v>1</v>
      </c>
      <c r="C307">
        <v>3100</v>
      </c>
      <c r="D307">
        <v>7.05</v>
      </c>
      <c r="E307">
        <v>4.0380000000000003</v>
      </c>
      <c r="F307">
        <v>1.4776039783001806</v>
      </c>
      <c r="G307">
        <v>0.127</v>
      </c>
      <c r="H307">
        <v>4.4499999999999998E-2</v>
      </c>
      <c r="I307">
        <v>2.7E-2</v>
      </c>
      <c r="J307">
        <v>7.7999999999999996E-3</v>
      </c>
      <c r="K307">
        <v>26.129000000000001</v>
      </c>
      <c r="L307">
        <v>12.782</v>
      </c>
      <c r="M307" s="1">
        <v>1360000</v>
      </c>
      <c r="N307" s="1">
        <v>0</v>
      </c>
      <c r="O307" s="1">
        <v>0</v>
      </c>
      <c r="P307" s="1">
        <v>0</v>
      </c>
      <c r="Q307" t="s">
        <v>344</v>
      </c>
      <c r="R307" t="s">
        <v>39</v>
      </c>
      <c r="S307" t="str">
        <f t="shared" si="4"/>
        <v>Lake Macbride Beach_9-21520001</v>
      </c>
    </row>
    <row r="308" spans="1:19" x14ac:dyDescent="0.2">
      <c r="A308">
        <v>0.35299999999999998</v>
      </c>
      <c r="B308">
        <v>1</v>
      </c>
      <c r="C308">
        <v>10</v>
      </c>
      <c r="D308">
        <v>7.9</v>
      </c>
      <c r="E308">
        <v>6.7309999999999999</v>
      </c>
      <c r="F308">
        <v>1.3719439421338153</v>
      </c>
      <c r="G308">
        <v>0.183</v>
      </c>
      <c r="H308">
        <v>1.3299999999999999E-2</v>
      </c>
      <c r="I308">
        <v>0.06</v>
      </c>
      <c r="J308">
        <v>1.0800000000000001E-2</v>
      </c>
      <c r="K308">
        <v>23.382000000000001</v>
      </c>
      <c r="L308">
        <v>19.190999999999999</v>
      </c>
      <c r="M308" s="1">
        <v>7970000</v>
      </c>
      <c r="N308" s="1">
        <v>8470</v>
      </c>
      <c r="O308" s="1">
        <v>0</v>
      </c>
      <c r="P308" s="1">
        <v>0</v>
      </c>
      <c r="Q308" t="s">
        <v>345</v>
      </c>
      <c r="R308" t="s">
        <v>41</v>
      </c>
      <c r="S308" t="str">
        <f t="shared" si="4"/>
        <v>Lake Manawa Beach_9-21780001</v>
      </c>
    </row>
    <row r="309" spans="1:19" x14ac:dyDescent="0.2">
      <c r="A309">
        <v>0.66500000000000004</v>
      </c>
      <c r="B309">
        <v>1</v>
      </c>
      <c r="C309">
        <v>41</v>
      </c>
      <c r="D309">
        <v>8.76</v>
      </c>
      <c r="E309">
        <v>4.117</v>
      </c>
      <c r="F309">
        <v>1.4522603978300179</v>
      </c>
      <c r="G309">
        <v>0.14199999999999999</v>
      </c>
      <c r="H309">
        <v>1.06E-2</v>
      </c>
      <c r="I309">
        <v>0.01</v>
      </c>
      <c r="J309">
        <v>5.5999999999999999E-3</v>
      </c>
      <c r="K309">
        <v>5.83</v>
      </c>
      <c r="L309">
        <v>10.352</v>
      </c>
      <c r="M309" s="1">
        <v>4450000</v>
      </c>
      <c r="N309" s="1">
        <v>6940</v>
      </c>
      <c r="O309" s="1">
        <v>0</v>
      </c>
      <c r="P309" s="1">
        <v>0</v>
      </c>
      <c r="Q309" t="s">
        <v>346</v>
      </c>
      <c r="R309" t="s">
        <v>43</v>
      </c>
      <c r="S309" t="str">
        <f t="shared" si="4"/>
        <v>Lake of Three Fires Beach_9-21870001</v>
      </c>
    </row>
    <row r="310" spans="1:19" x14ac:dyDescent="0.2">
      <c r="A310">
        <v>0.80500000000000005</v>
      </c>
      <c r="B310">
        <v>1</v>
      </c>
      <c r="C310">
        <v>0</v>
      </c>
      <c r="D310">
        <v>7.8</v>
      </c>
      <c r="E310">
        <v>6.44</v>
      </c>
      <c r="F310">
        <v>1.0728933092224231</v>
      </c>
      <c r="G310">
        <v>0.17</v>
      </c>
      <c r="H310">
        <v>-6.3E-3</v>
      </c>
      <c r="I310">
        <v>4.2999999999999997E-2</v>
      </c>
      <c r="J310">
        <v>-2.0000000000000001E-4</v>
      </c>
      <c r="K310">
        <v>3.157</v>
      </c>
      <c r="L310">
        <v>7.5839999999999996</v>
      </c>
      <c r="M310" s="1">
        <v>2250000</v>
      </c>
      <c r="N310" s="1">
        <v>0</v>
      </c>
      <c r="O310" s="1">
        <v>0</v>
      </c>
      <c r="P310" s="1">
        <v>0</v>
      </c>
      <c r="Q310" t="s">
        <v>347</v>
      </c>
      <c r="R310" t="s">
        <v>45</v>
      </c>
      <c r="S310" t="str">
        <f t="shared" si="4"/>
        <v>Lake Wapello Beach_9-21260001</v>
      </c>
    </row>
    <row r="311" spans="1:19" x14ac:dyDescent="0.2">
      <c r="A311">
        <v>0.72799999999999998</v>
      </c>
      <c r="B311">
        <v>1</v>
      </c>
      <c r="C311">
        <v>10</v>
      </c>
      <c r="D311">
        <v>8.1999999999999993</v>
      </c>
      <c r="E311">
        <v>6.2889999999999997</v>
      </c>
      <c r="F311">
        <v>1.6360759493670884</v>
      </c>
      <c r="G311">
        <v>0.12</v>
      </c>
      <c r="H311">
        <v>4.3400000000000001E-2</v>
      </c>
      <c r="I311">
        <v>1E-3</v>
      </c>
      <c r="J311">
        <v>8.0000000000000002E-3</v>
      </c>
      <c r="K311">
        <v>6.2859999999999996</v>
      </c>
      <c r="L311">
        <v>54.679000000000002</v>
      </c>
      <c r="M311" s="1">
        <v>2210000</v>
      </c>
      <c r="N311" s="1">
        <v>0</v>
      </c>
      <c r="O311" s="1">
        <v>0</v>
      </c>
      <c r="P311" s="1">
        <v>0</v>
      </c>
      <c r="Q311" t="s">
        <v>348</v>
      </c>
      <c r="R311" t="s">
        <v>47</v>
      </c>
      <c r="S311" t="str">
        <f t="shared" si="4"/>
        <v>Lewis and Clark (Blue Lake) Beach_9-21670001</v>
      </c>
    </row>
    <row r="312" spans="1:19" x14ac:dyDescent="0.2">
      <c r="A312">
        <v>0.29799999999999999</v>
      </c>
      <c r="B312">
        <v>1</v>
      </c>
      <c r="C312">
        <v>270</v>
      </c>
      <c r="D312">
        <v>9.1999999999999993</v>
      </c>
      <c r="E312">
        <v>3.5539999999999998</v>
      </c>
      <c r="F312">
        <v>0.8994122965641953</v>
      </c>
      <c r="G312">
        <v>0.193</v>
      </c>
      <c r="H312">
        <v>1.8499999999999999E-2</v>
      </c>
      <c r="I312">
        <v>1.585</v>
      </c>
      <c r="J312">
        <v>0.11650000000000001</v>
      </c>
      <c r="K312">
        <v>14.384</v>
      </c>
      <c r="L312">
        <v>9.3970000000000002</v>
      </c>
      <c r="M312" s="1">
        <v>10200000</v>
      </c>
      <c r="N312" s="1">
        <v>10700</v>
      </c>
      <c r="O312" s="1">
        <v>0</v>
      </c>
      <c r="P312" s="1">
        <v>0</v>
      </c>
      <c r="Q312" t="s">
        <v>349</v>
      </c>
      <c r="R312" t="s">
        <v>49</v>
      </c>
      <c r="S312" t="str">
        <f t="shared" si="4"/>
        <v>Lower Pine Lake Beach_9-21420001</v>
      </c>
    </row>
    <row r="313" spans="1:19" x14ac:dyDescent="0.2">
      <c r="A313">
        <v>2.375</v>
      </c>
      <c r="B313">
        <v>2</v>
      </c>
      <c r="C313">
        <v>12000</v>
      </c>
      <c r="D313">
        <v>8.2100000000000009</v>
      </c>
      <c r="E313">
        <v>7.1639999999999997</v>
      </c>
      <c r="F313">
        <v>1.0255696202531646</v>
      </c>
      <c r="G313">
        <v>0.187</v>
      </c>
      <c r="H313">
        <v>-2E-3</v>
      </c>
      <c r="I313">
        <v>4.2999999999999997E-2</v>
      </c>
      <c r="J313">
        <v>2.0000000000000001E-4</v>
      </c>
      <c r="K313">
        <v>14.411</v>
      </c>
      <c r="L313">
        <v>8.5139999999999993</v>
      </c>
      <c r="M313" s="1">
        <v>3320000</v>
      </c>
      <c r="N313" s="1">
        <v>59200</v>
      </c>
      <c r="O313" s="1">
        <v>0</v>
      </c>
      <c r="P313" s="1">
        <v>9890</v>
      </c>
      <c r="Q313" t="s">
        <v>350</v>
      </c>
      <c r="R313" t="s">
        <v>51</v>
      </c>
      <c r="S313" t="str">
        <f t="shared" si="4"/>
        <v>McIntosh Woods Beach_9-21170002</v>
      </c>
    </row>
    <row r="314" spans="1:19" x14ac:dyDescent="0.2">
      <c r="A314">
        <v>0.51700000000000002</v>
      </c>
      <c r="B314">
        <v>1</v>
      </c>
      <c r="C314">
        <v>150</v>
      </c>
      <c r="D314">
        <v>8.5</v>
      </c>
      <c r="E314">
        <v>5.7729999999999997</v>
      </c>
      <c r="F314">
        <v>0.95254068716094031</v>
      </c>
      <c r="G314">
        <v>0.11600000000000001</v>
      </c>
      <c r="H314">
        <v>1E-3</v>
      </c>
      <c r="I314">
        <v>3.5999999999999997E-2</v>
      </c>
      <c r="J314">
        <v>-1.5E-3</v>
      </c>
      <c r="K314">
        <v>0.997</v>
      </c>
      <c r="L314">
        <v>3.4809999999999999</v>
      </c>
      <c r="M314" s="1">
        <v>3900000</v>
      </c>
      <c r="N314" s="1">
        <v>0</v>
      </c>
      <c r="O314" s="1">
        <v>0</v>
      </c>
      <c r="P314" s="1">
        <v>0</v>
      </c>
      <c r="Q314" t="s">
        <v>351</v>
      </c>
      <c r="R314" t="s">
        <v>53</v>
      </c>
      <c r="S314" t="str">
        <f t="shared" si="4"/>
        <v>Nine Eagles Beach_9-21270001</v>
      </c>
    </row>
    <row r="315" spans="1:19" x14ac:dyDescent="0.2">
      <c r="A315">
        <v>1.77</v>
      </c>
      <c r="B315">
        <v>2</v>
      </c>
      <c r="C315">
        <v>0</v>
      </c>
      <c r="D315">
        <v>8.6</v>
      </c>
      <c r="E315">
        <v>5.53</v>
      </c>
      <c r="F315">
        <v>1.8034538878842676</v>
      </c>
      <c r="G315">
        <v>0.16500000000000001</v>
      </c>
      <c r="H315">
        <v>2.81E-2</v>
      </c>
      <c r="I315">
        <v>5.8999999999999997E-2</v>
      </c>
      <c r="J315">
        <v>2.0199999999999999E-2</v>
      </c>
      <c r="K315">
        <v>19.794</v>
      </c>
      <c r="L315">
        <v>54.851999999999997</v>
      </c>
      <c r="M315" s="1">
        <v>2670000</v>
      </c>
      <c r="N315" s="1">
        <v>23200</v>
      </c>
      <c r="O315" s="1">
        <v>0</v>
      </c>
      <c r="P315" s="1">
        <v>0</v>
      </c>
      <c r="Q315" t="s">
        <v>352</v>
      </c>
      <c r="R315" t="s">
        <v>55</v>
      </c>
      <c r="S315" t="str">
        <f t="shared" si="4"/>
        <v>North Twin Lake East Beach _9-21130002</v>
      </c>
    </row>
    <row r="316" spans="1:19" x14ac:dyDescent="0.2">
      <c r="A316">
        <v>2.87</v>
      </c>
      <c r="B316">
        <v>2</v>
      </c>
      <c r="C316">
        <v>0</v>
      </c>
      <c r="D316">
        <v>8.6</v>
      </c>
      <c r="E316">
        <v>5.5410000000000004</v>
      </c>
      <c r="F316">
        <v>1.9694394213381554</v>
      </c>
      <c r="G316">
        <v>0.17599999999999999</v>
      </c>
      <c r="H316">
        <v>3.2399999999999998E-2</v>
      </c>
      <c r="I316">
        <v>5.3999999999999999E-2</v>
      </c>
      <c r="J316">
        <v>2.06E-2</v>
      </c>
      <c r="K316">
        <v>20.457000000000001</v>
      </c>
      <c r="L316">
        <v>53.701000000000001</v>
      </c>
      <c r="M316" s="1">
        <v>1800000</v>
      </c>
      <c r="N316" s="1">
        <v>20000</v>
      </c>
      <c r="O316" s="1">
        <v>0</v>
      </c>
      <c r="P316" s="1">
        <v>0</v>
      </c>
      <c r="Q316" t="s">
        <v>353</v>
      </c>
      <c r="R316" t="s">
        <v>57</v>
      </c>
      <c r="S316" t="str">
        <f t="shared" si="4"/>
        <v>North Twin Lake West Beach _9-21130001</v>
      </c>
    </row>
    <row r="317" spans="1:19" x14ac:dyDescent="0.2">
      <c r="A317">
        <v>0.27</v>
      </c>
      <c r="B317">
        <v>1</v>
      </c>
      <c r="C317">
        <v>0</v>
      </c>
      <c r="D317">
        <v>8.5</v>
      </c>
      <c r="E317">
        <v>4.8390000000000004</v>
      </c>
      <c r="F317">
        <v>0.86682640144665468</v>
      </c>
      <c r="G317">
        <v>0.129</v>
      </c>
      <c r="H317">
        <v>-2.7000000000000001E-3</v>
      </c>
      <c r="I317">
        <v>3.4000000000000002E-2</v>
      </c>
      <c r="J317">
        <v>2.5999999999999999E-3</v>
      </c>
      <c r="K317">
        <v>23.738</v>
      </c>
      <c r="L317">
        <v>13.012</v>
      </c>
      <c r="M317" s="1">
        <v>7590000</v>
      </c>
      <c r="N317" s="1">
        <v>35600</v>
      </c>
      <c r="O317" s="1">
        <v>0</v>
      </c>
      <c r="P317" s="1">
        <v>0</v>
      </c>
      <c r="Q317" t="s">
        <v>354</v>
      </c>
      <c r="R317" t="s">
        <v>59</v>
      </c>
      <c r="S317" t="str">
        <f t="shared" si="4"/>
        <v>Pike’s Point Beach_9-21300002</v>
      </c>
    </row>
    <row r="318" spans="1:19" x14ac:dyDescent="0.2">
      <c r="A318">
        <v>3.3130000000000002</v>
      </c>
      <c r="B318">
        <v>2</v>
      </c>
      <c r="C318">
        <v>0</v>
      </c>
      <c r="D318">
        <v>8.5</v>
      </c>
      <c r="E318">
        <v>6.3319999999999999</v>
      </c>
      <c r="F318">
        <v>1.3145388788426762</v>
      </c>
      <c r="G318">
        <v>0.193</v>
      </c>
      <c r="H318">
        <v>-1.1000000000000001E-3</v>
      </c>
      <c r="I318">
        <v>4.0000000000000001E-3</v>
      </c>
      <c r="J318">
        <v>2.2000000000000001E-3</v>
      </c>
      <c r="K318">
        <v>9.1660000000000004</v>
      </c>
      <c r="L318">
        <v>8.0640000000000001</v>
      </c>
      <c r="M318" s="1">
        <v>2440000</v>
      </c>
      <c r="N318" s="1">
        <v>60200</v>
      </c>
      <c r="O318" s="1">
        <v>0</v>
      </c>
      <c r="P318" s="1">
        <v>0</v>
      </c>
      <c r="Q318" t="s">
        <v>355</v>
      </c>
      <c r="R318" t="s">
        <v>61</v>
      </c>
      <c r="S318" t="str">
        <f t="shared" si="4"/>
        <v>Prairie Rose Beach_9-21830001</v>
      </c>
    </row>
    <row r="319" spans="1:19" x14ac:dyDescent="0.2">
      <c r="A319">
        <v>0.93</v>
      </c>
      <c r="B319">
        <v>1</v>
      </c>
      <c r="C319">
        <v>10</v>
      </c>
      <c r="D319">
        <v>8.3000000000000007</v>
      </c>
      <c r="E319">
        <v>7.0750000000000002</v>
      </c>
      <c r="F319">
        <v>0.8894213381555155</v>
      </c>
      <c r="G319">
        <v>0.15</v>
      </c>
      <c r="H319">
        <v>1.49E-2</v>
      </c>
      <c r="I319">
        <v>5.5E-2</v>
      </c>
      <c r="J319">
        <v>1.6999999999999999E-3</v>
      </c>
      <c r="K319">
        <v>6.0919999999999996</v>
      </c>
      <c r="L319">
        <v>7.2709999999999999</v>
      </c>
      <c r="M319" s="1">
        <v>733000</v>
      </c>
      <c r="N319" s="1">
        <v>0</v>
      </c>
      <c r="O319" s="1">
        <v>0</v>
      </c>
      <c r="P319" s="1">
        <v>0</v>
      </c>
      <c r="Q319" t="s">
        <v>356</v>
      </c>
      <c r="R319" t="s">
        <v>63</v>
      </c>
      <c r="S319" t="str">
        <f t="shared" si="4"/>
        <v>Red Haw Beach_9-21590001</v>
      </c>
    </row>
    <row r="320" spans="1:19" x14ac:dyDescent="0.2">
      <c r="A320">
        <v>1.673</v>
      </c>
      <c r="B320">
        <v>2</v>
      </c>
      <c r="C320">
        <v>20</v>
      </c>
      <c r="D320">
        <v>8.68</v>
      </c>
      <c r="E320">
        <v>3.8069999999999999</v>
      </c>
      <c r="F320">
        <v>0.89122965641952967</v>
      </c>
      <c r="G320">
        <v>0.17899999999999999</v>
      </c>
      <c r="H320">
        <v>7.3000000000000001E-3</v>
      </c>
      <c r="I320">
        <v>2.5209999999999999</v>
      </c>
      <c r="J320">
        <v>8.5000000000000006E-2</v>
      </c>
      <c r="K320">
        <v>13.743</v>
      </c>
      <c r="L320">
        <v>14.882999999999999</v>
      </c>
      <c r="M320" s="1">
        <v>10600000</v>
      </c>
      <c r="N320" s="1">
        <v>9980</v>
      </c>
      <c r="O320" s="1">
        <v>0</v>
      </c>
      <c r="P320" s="1">
        <v>0</v>
      </c>
      <c r="Q320" t="s">
        <v>357</v>
      </c>
      <c r="R320" t="s">
        <v>65</v>
      </c>
      <c r="S320" t="str">
        <f t="shared" si="4"/>
        <v>Rock Creek Beach_9-21500001</v>
      </c>
    </row>
    <row r="321" spans="1:19" x14ac:dyDescent="0.2">
      <c r="A321">
        <v>0.73499999999999999</v>
      </c>
      <c r="B321">
        <v>1</v>
      </c>
      <c r="C321">
        <v>120</v>
      </c>
      <c r="D321">
        <v>8.3000000000000007</v>
      </c>
      <c r="E321">
        <v>2.8159999999999998</v>
      </c>
      <c r="F321">
        <v>1.5159403254972876</v>
      </c>
      <c r="G321">
        <v>0.17699999999999999</v>
      </c>
      <c r="H321">
        <v>5.8999999999999999E-3</v>
      </c>
      <c r="I321">
        <v>4.1319999999999997</v>
      </c>
      <c r="J321">
        <v>0.1103</v>
      </c>
      <c r="K321">
        <v>6.242</v>
      </c>
      <c r="L321">
        <v>7.7729999999999997</v>
      </c>
      <c r="M321" s="1">
        <v>4480000</v>
      </c>
      <c r="N321" s="1">
        <v>11100</v>
      </c>
      <c r="O321" s="1">
        <v>0</v>
      </c>
      <c r="P321" s="1">
        <v>0</v>
      </c>
      <c r="Q321" t="s">
        <v>358</v>
      </c>
      <c r="R321" t="s">
        <v>67</v>
      </c>
      <c r="S321" t="str">
        <f t="shared" si="4"/>
        <v>Springbrook Beach_9-21390001</v>
      </c>
    </row>
    <row r="322" spans="1:19" x14ac:dyDescent="0.2">
      <c r="A322">
        <v>0.78</v>
      </c>
      <c r="B322">
        <v>1</v>
      </c>
      <c r="C322">
        <v>0</v>
      </c>
      <c r="D322">
        <v>8.1999999999999993</v>
      </c>
      <c r="E322">
        <v>5.1310000000000002</v>
      </c>
      <c r="F322">
        <v>0.96992766726943924</v>
      </c>
      <c r="G322">
        <v>0.23300000000000001</v>
      </c>
      <c r="H322">
        <v>2.7199999999999998E-2</v>
      </c>
      <c r="I322">
        <v>9.2999999999999999E-2</v>
      </c>
      <c r="J322">
        <v>9.1999999999999998E-3</v>
      </c>
      <c r="K322">
        <v>22.407</v>
      </c>
      <c r="L322">
        <v>12.54</v>
      </c>
      <c r="M322" s="1">
        <v>12000000</v>
      </c>
      <c r="N322" s="1">
        <v>28700</v>
      </c>
      <c r="O322" s="1">
        <v>0</v>
      </c>
      <c r="P322" s="1">
        <v>0</v>
      </c>
      <c r="Q322" t="s">
        <v>359</v>
      </c>
      <c r="R322" t="s">
        <v>69</v>
      </c>
      <c r="S322" t="str">
        <f t="shared" si="4"/>
        <v>Triboji Beach_9-21300003</v>
      </c>
    </row>
    <row r="323" spans="1:19" x14ac:dyDescent="0.2">
      <c r="A323">
        <v>1.5229999999999999</v>
      </c>
      <c r="B323">
        <v>2</v>
      </c>
      <c r="C323">
        <v>160</v>
      </c>
      <c r="D323">
        <v>8.06</v>
      </c>
      <c r="E323">
        <v>4.3319999999999999</v>
      </c>
      <c r="F323">
        <v>1.2194755877034358</v>
      </c>
      <c r="G323">
        <v>0.19600000000000001</v>
      </c>
      <c r="H323">
        <v>3.7699999999999997E-2</v>
      </c>
      <c r="I323">
        <v>1.048</v>
      </c>
      <c r="J323">
        <v>8.6199999999999999E-2</v>
      </c>
      <c r="K323">
        <v>9.7750000000000004</v>
      </c>
      <c r="L323">
        <v>14.922000000000001</v>
      </c>
      <c r="M323" s="1">
        <v>3690000</v>
      </c>
      <c r="N323" s="1">
        <v>20000</v>
      </c>
      <c r="O323" s="1">
        <v>0</v>
      </c>
      <c r="P323" s="1">
        <v>0</v>
      </c>
      <c r="Q323" t="s">
        <v>360</v>
      </c>
      <c r="R323" t="s">
        <v>71</v>
      </c>
      <c r="S323" t="str">
        <f t="shared" ref="S323:S386" si="5">R323&amp;"_"&amp;Q323</f>
        <v>Union Grove Beach_9-21860001</v>
      </c>
    </row>
    <row r="324" spans="1:19" x14ac:dyDescent="0.2">
      <c r="A324">
        <v>4.5170000000000003</v>
      </c>
      <c r="B324">
        <v>2</v>
      </c>
      <c r="C324">
        <v>0</v>
      </c>
      <c r="D324">
        <v>8.44</v>
      </c>
      <c r="E324">
        <v>6.6079999999999997</v>
      </c>
      <c r="F324">
        <v>1.6555153707052439</v>
      </c>
      <c r="G324">
        <v>0.14799999999999999</v>
      </c>
      <c r="H324">
        <v>-1.1999999999999999E-3</v>
      </c>
      <c r="I324">
        <v>-1E-3</v>
      </c>
      <c r="J324">
        <v>1.17E-2</v>
      </c>
      <c r="K324">
        <v>5.8159999999999998</v>
      </c>
      <c r="L324">
        <v>8.4190000000000005</v>
      </c>
      <c r="M324" s="1">
        <v>1570000</v>
      </c>
      <c r="N324" s="1">
        <v>28900</v>
      </c>
      <c r="O324" s="1">
        <v>0</v>
      </c>
      <c r="P324" s="1">
        <v>0</v>
      </c>
      <c r="Q324" t="s">
        <v>361</v>
      </c>
      <c r="R324" t="s">
        <v>73</v>
      </c>
      <c r="S324" t="str">
        <f t="shared" si="5"/>
        <v>Viking Lake Beach_9-21690001</v>
      </c>
    </row>
    <row r="325" spans="1:19" x14ac:dyDescent="0.2">
      <c r="A325">
        <v>0.3</v>
      </c>
      <c r="B325">
        <v>1</v>
      </c>
      <c r="C325">
        <v>270</v>
      </c>
      <c r="D325">
        <v>8.9</v>
      </c>
      <c r="E325">
        <v>2.347</v>
      </c>
      <c r="F325">
        <v>4.1000000000000002E-2</v>
      </c>
      <c r="G325">
        <v>0.23300000000000001</v>
      </c>
      <c r="H325">
        <v>-4.7E-2</v>
      </c>
      <c r="I325">
        <v>7.3209999999999997</v>
      </c>
      <c r="J325">
        <v>4.9099999999999998E-2</v>
      </c>
      <c r="K325">
        <v>20.777000000000001</v>
      </c>
      <c r="L325">
        <v>24.690999999999999</v>
      </c>
      <c r="M325" s="1">
        <v>5040000</v>
      </c>
      <c r="N325" s="1">
        <v>0</v>
      </c>
      <c r="O325" s="1">
        <v>0</v>
      </c>
      <c r="P325" s="1">
        <v>0</v>
      </c>
      <c r="Q325" t="s">
        <v>362</v>
      </c>
      <c r="R325" t="s">
        <v>3</v>
      </c>
      <c r="S325" t="str">
        <f t="shared" si="5"/>
        <v>Backbone Beach_10-21280001</v>
      </c>
    </row>
    <row r="326" spans="1:19" x14ac:dyDescent="0.2">
      <c r="A326">
        <v>6.3E-2</v>
      </c>
      <c r="B326">
        <v>1</v>
      </c>
      <c r="C326">
        <v>10</v>
      </c>
      <c r="D326">
        <v>7.78</v>
      </c>
      <c r="E326">
        <v>4.8730000000000002</v>
      </c>
      <c r="F326">
        <v>0.155</v>
      </c>
      <c r="G326">
        <v>9.0999999999999998E-2</v>
      </c>
      <c r="H326">
        <v>0.93520000000000003</v>
      </c>
      <c r="I326">
        <v>3.581271208</v>
      </c>
      <c r="J326">
        <v>9.2799999999999994E-2</v>
      </c>
      <c r="K326">
        <v>14.906000000000001</v>
      </c>
      <c r="L326">
        <v>20.577999999999999</v>
      </c>
      <c r="M326" s="1">
        <v>16600000</v>
      </c>
      <c r="N326" s="1">
        <v>4760</v>
      </c>
      <c r="O326" s="1">
        <v>0</v>
      </c>
      <c r="P326" s="1">
        <v>0</v>
      </c>
      <c r="Q326" t="s">
        <v>363</v>
      </c>
      <c r="R326" t="s">
        <v>5</v>
      </c>
      <c r="S326" t="str">
        <f t="shared" si="5"/>
        <v>Beed’s Lake Beach_10-21350001</v>
      </c>
    </row>
    <row r="327" spans="1:19" x14ac:dyDescent="0.2">
      <c r="A327">
        <v>0.16700000000000001</v>
      </c>
      <c r="B327">
        <v>1</v>
      </c>
      <c r="C327">
        <v>0</v>
      </c>
      <c r="D327">
        <v>7.94</v>
      </c>
      <c r="E327">
        <v>3.8570000000000002</v>
      </c>
      <c r="F327">
        <v>9.8000000000000004E-2</v>
      </c>
      <c r="G327">
        <v>0.20300000000000001</v>
      </c>
      <c r="H327">
        <v>-6.7500000000000004E-2</v>
      </c>
      <c r="I327">
        <v>4.3289999999999997</v>
      </c>
      <c r="J327">
        <v>5.9700000000000003E-2</v>
      </c>
      <c r="K327">
        <v>18.878</v>
      </c>
      <c r="L327">
        <v>117.504</v>
      </c>
      <c r="M327" s="1">
        <v>9260000</v>
      </c>
      <c r="N327" s="1">
        <v>0</v>
      </c>
      <c r="O327" s="1">
        <v>0</v>
      </c>
      <c r="P327" s="1">
        <v>0</v>
      </c>
      <c r="Q327" t="s">
        <v>364</v>
      </c>
      <c r="R327" t="s">
        <v>7</v>
      </c>
      <c r="S327" t="str">
        <f t="shared" si="5"/>
        <v>Big Creek Beach_10-21770001</v>
      </c>
    </row>
    <row r="328" spans="1:19" x14ac:dyDescent="0.2">
      <c r="A328">
        <v>0.90500000000000003</v>
      </c>
      <c r="B328">
        <v>1</v>
      </c>
      <c r="C328">
        <v>10</v>
      </c>
      <c r="D328">
        <v>8.9</v>
      </c>
      <c r="E328">
        <v>8.5399999999999991</v>
      </c>
      <c r="F328">
        <v>-5.5E-2</v>
      </c>
      <c r="G328">
        <v>0.184</v>
      </c>
      <c r="H328">
        <v>8.8599999999999998E-2</v>
      </c>
      <c r="I328">
        <v>7.0910000000000002</v>
      </c>
      <c r="J328">
        <v>0.27939999999999998</v>
      </c>
      <c r="K328">
        <v>17.283000000000001</v>
      </c>
      <c r="L328">
        <v>19.856000000000002</v>
      </c>
      <c r="M328" s="1">
        <v>14200000</v>
      </c>
      <c r="N328" s="1">
        <v>108000</v>
      </c>
      <c r="O328" s="1">
        <v>0</v>
      </c>
      <c r="P328" s="1">
        <v>0</v>
      </c>
      <c r="Q328" t="s">
        <v>365</v>
      </c>
      <c r="R328" t="s">
        <v>9</v>
      </c>
      <c r="S328" t="str">
        <f t="shared" si="5"/>
        <v>Black Hawk Beach_10-21810002</v>
      </c>
    </row>
    <row r="329" spans="1:19" x14ac:dyDescent="0.2">
      <c r="A329">
        <v>0.23300000000000001</v>
      </c>
      <c r="B329">
        <v>1</v>
      </c>
      <c r="C329">
        <v>20</v>
      </c>
      <c r="D329">
        <v>8.4</v>
      </c>
      <c r="E329">
        <v>4.9710000000000001</v>
      </c>
      <c r="F329">
        <v>-5.2999999999999999E-2</v>
      </c>
      <c r="G329">
        <v>0.22700000000000001</v>
      </c>
      <c r="H329">
        <v>-5.0099999999999999E-2</v>
      </c>
      <c r="I329">
        <v>0.11899999999999999</v>
      </c>
      <c r="J329">
        <v>1.0500000000000001E-2</v>
      </c>
      <c r="K329">
        <v>22.338000000000001</v>
      </c>
      <c r="L329">
        <v>20.838999999999999</v>
      </c>
      <c r="M329" s="1">
        <v>3740000</v>
      </c>
      <c r="N329" s="1">
        <v>0</v>
      </c>
      <c r="O329" s="1">
        <v>0</v>
      </c>
      <c r="P329" s="1">
        <v>0</v>
      </c>
      <c r="Q329" t="s">
        <v>366</v>
      </c>
      <c r="R329" t="s">
        <v>11</v>
      </c>
      <c r="S329" t="str">
        <f t="shared" si="5"/>
        <v>Brushy Creek Beach_10-21940001</v>
      </c>
    </row>
    <row r="330" spans="1:19" x14ac:dyDescent="0.2">
      <c r="A330">
        <v>1.62</v>
      </c>
      <c r="B330">
        <v>2</v>
      </c>
      <c r="C330">
        <v>30</v>
      </c>
      <c r="D330">
        <v>8.01</v>
      </c>
      <c r="E330">
        <v>7.8490000000000002</v>
      </c>
      <c r="F330">
        <v>-0.12</v>
      </c>
      <c r="G330">
        <v>0.126</v>
      </c>
      <c r="H330">
        <v>7.1499999999999994E-2</v>
      </c>
      <c r="I330">
        <v>-0.17951252599999995</v>
      </c>
      <c r="J330">
        <v>8.0000000000000004E-4</v>
      </c>
      <c r="K330">
        <v>11.637</v>
      </c>
      <c r="L330">
        <v>10.494</v>
      </c>
      <c r="M330" s="1">
        <v>3910000</v>
      </c>
      <c r="N330" s="1">
        <v>43300</v>
      </c>
      <c r="O330" s="1">
        <v>0</v>
      </c>
      <c r="P330" s="1">
        <v>12300</v>
      </c>
      <c r="Q330" t="s">
        <v>367</v>
      </c>
      <c r="R330" t="s">
        <v>13</v>
      </c>
      <c r="S330" t="str">
        <f t="shared" si="5"/>
        <v>Clear Lake Beach_10-21170001</v>
      </c>
    </row>
    <row r="331" spans="1:19" x14ac:dyDescent="0.2">
      <c r="A331">
        <v>1.885</v>
      </c>
      <c r="B331">
        <v>2</v>
      </c>
      <c r="C331">
        <v>10</v>
      </c>
      <c r="D331">
        <v>8.4</v>
      </c>
      <c r="E331">
        <v>6.9880000000000004</v>
      </c>
      <c r="F331">
        <v>0.20799999999999999</v>
      </c>
      <c r="G331">
        <v>0.16900000000000001</v>
      </c>
      <c r="H331">
        <v>0.88900000000000001</v>
      </c>
      <c r="I331">
        <v>-0.125729435</v>
      </c>
      <c r="J331">
        <v>8.6E-3</v>
      </c>
      <c r="K331">
        <v>18.225000000000001</v>
      </c>
      <c r="L331">
        <v>18.324000000000002</v>
      </c>
      <c r="M331" s="1">
        <v>3060000</v>
      </c>
      <c r="N331" s="1">
        <v>31900</v>
      </c>
      <c r="O331" s="1">
        <v>0</v>
      </c>
      <c r="P331" s="1">
        <v>0</v>
      </c>
      <c r="Q331" t="s">
        <v>368</v>
      </c>
      <c r="R331" t="s">
        <v>15</v>
      </c>
      <c r="S331" t="str">
        <f t="shared" si="5"/>
        <v>Crandall’s Beach_10-21300005</v>
      </c>
    </row>
    <row r="332" spans="1:19" x14ac:dyDescent="0.2">
      <c r="A332">
        <v>3.9020000000000001</v>
      </c>
      <c r="B332">
        <v>2</v>
      </c>
      <c r="C332">
        <v>70</v>
      </c>
      <c r="D332">
        <v>8.9</v>
      </c>
      <c r="E332">
        <v>7.4550000000000001</v>
      </c>
      <c r="F332">
        <v>0.22600000000000001</v>
      </c>
      <c r="G332">
        <v>0.19800000000000001</v>
      </c>
      <c r="H332">
        <v>-5.6899999999999999E-2</v>
      </c>
      <c r="I332">
        <v>0.112</v>
      </c>
      <c r="J332">
        <v>7.7000000000000002E-3</v>
      </c>
      <c r="K332">
        <v>21.472999999999999</v>
      </c>
      <c r="L332">
        <v>21.751000000000001</v>
      </c>
      <c r="M332" s="1">
        <v>7270000</v>
      </c>
      <c r="N332" s="1">
        <v>78100</v>
      </c>
      <c r="O332" s="1">
        <v>0</v>
      </c>
      <c r="P332" s="1">
        <v>0</v>
      </c>
      <c r="Q332" t="s">
        <v>369</v>
      </c>
      <c r="R332" t="s">
        <v>17</v>
      </c>
      <c r="S332" t="str">
        <f t="shared" si="5"/>
        <v>Denison Beach_10-21810001</v>
      </c>
    </row>
    <row r="333" spans="1:19" x14ac:dyDescent="0.2">
      <c r="A333">
        <v>0.58499999999999996</v>
      </c>
      <c r="B333">
        <v>1</v>
      </c>
      <c r="C333">
        <v>200</v>
      </c>
      <c r="D333">
        <v>8.1</v>
      </c>
      <c r="E333">
        <v>6.2370000000000001</v>
      </c>
      <c r="F333">
        <v>-5.7000000000000002E-2</v>
      </c>
      <c r="G333">
        <v>0.20100000000000001</v>
      </c>
      <c r="H333">
        <v>-6.3100000000000003E-2</v>
      </c>
      <c r="I333">
        <v>0.21442925600000007</v>
      </c>
      <c r="J333">
        <v>-2.0000000000000001E-4</v>
      </c>
      <c r="K333">
        <v>24.791</v>
      </c>
      <c r="L333">
        <v>16.672000000000001</v>
      </c>
      <c r="M333" s="1">
        <v>7380000</v>
      </c>
      <c r="N333" s="1">
        <v>12600</v>
      </c>
      <c r="O333" s="1">
        <v>0</v>
      </c>
      <c r="P333" s="1">
        <v>0</v>
      </c>
      <c r="Q333" t="s">
        <v>370</v>
      </c>
      <c r="R333" t="s">
        <v>19</v>
      </c>
      <c r="S333" t="str">
        <f t="shared" si="5"/>
        <v>Emerson Bay Beach_10-21300004</v>
      </c>
    </row>
    <row r="334" spans="1:19" x14ac:dyDescent="0.2">
      <c r="A334">
        <v>0.55000000000000004</v>
      </c>
      <c r="B334">
        <v>1</v>
      </c>
      <c r="C334">
        <v>150</v>
      </c>
      <c r="D334">
        <v>9.3000000000000007</v>
      </c>
      <c r="E334">
        <v>5.024</v>
      </c>
      <c r="F334">
        <v>-1.0999999999999999E-2</v>
      </c>
      <c r="G334">
        <v>0.24199999999999999</v>
      </c>
      <c r="H334">
        <v>-8.6800000000000002E-2</v>
      </c>
      <c r="I334">
        <v>0.15</v>
      </c>
      <c r="J334">
        <v>-5.0000000000000001E-4</v>
      </c>
      <c r="K334">
        <v>31.158000000000001</v>
      </c>
      <c r="L334">
        <v>15.237</v>
      </c>
      <c r="M334" s="1">
        <v>7360000</v>
      </c>
      <c r="N334" s="1">
        <v>30600</v>
      </c>
      <c r="O334" s="1">
        <v>0</v>
      </c>
      <c r="P334" s="1">
        <v>36500</v>
      </c>
      <c r="Q334" t="s">
        <v>371</v>
      </c>
      <c r="R334" t="s">
        <v>21</v>
      </c>
      <c r="S334" t="str">
        <f t="shared" si="5"/>
        <v>George Wyth Beach_10-21070001</v>
      </c>
    </row>
    <row r="335" spans="1:19" x14ac:dyDescent="0.2">
      <c r="A335">
        <v>2.9079999999999999</v>
      </c>
      <c r="B335">
        <v>2</v>
      </c>
      <c r="C335">
        <v>10</v>
      </c>
      <c r="D335">
        <v>8.3699999999999992</v>
      </c>
      <c r="E335">
        <v>9.0649999999999995</v>
      </c>
      <c r="F335">
        <v>8.9999999999999993E-3</v>
      </c>
      <c r="G335">
        <v>0.219</v>
      </c>
      <c r="H335">
        <v>0.15240000000000001</v>
      </c>
      <c r="I335">
        <v>0.13300000000000001</v>
      </c>
      <c r="J335">
        <v>1.0999999999999999E-2</v>
      </c>
      <c r="K335">
        <v>23.547000000000001</v>
      </c>
      <c r="L335">
        <v>11.006</v>
      </c>
      <c r="M335" s="1">
        <v>12800000</v>
      </c>
      <c r="N335" s="1">
        <v>175000</v>
      </c>
      <c r="O335" s="1">
        <v>0</v>
      </c>
      <c r="P335" s="1">
        <v>0</v>
      </c>
      <c r="Q335" t="s">
        <v>372</v>
      </c>
      <c r="R335" t="s">
        <v>23</v>
      </c>
      <c r="S335" t="str">
        <f t="shared" si="5"/>
        <v>Green Valley Beach_10-21880001</v>
      </c>
    </row>
    <row r="336" spans="1:19" x14ac:dyDescent="0.2">
      <c r="A336">
        <v>0.51</v>
      </c>
      <c r="B336">
        <v>1</v>
      </c>
      <c r="C336">
        <v>86</v>
      </c>
      <c r="D336">
        <v>8.1999999999999993</v>
      </c>
      <c r="E336">
        <v>6.1820000000000004</v>
      </c>
      <c r="F336">
        <v>0.24199999999999999</v>
      </c>
      <c r="G336">
        <v>0.26400000000000001</v>
      </c>
      <c r="H336">
        <v>1.3894</v>
      </c>
      <c r="I336">
        <v>-0.30456807499999999</v>
      </c>
      <c r="J336">
        <v>-5.0000000000000001E-4</v>
      </c>
      <c r="K336">
        <v>23.664999999999999</v>
      </c>
      <c r="L336">
        <v>17.876999999999999</v>
      </c>
      <c r="M336" s="1">
        <v>8670000</v>
      </c>
      <c r="N336" s="1">
        <v>53800</v>
      </c>
      <c r="O336" s="1">
        <v>0</v>
      </c>
      <c r="P336" s="1">
        <v>0</v>
      </c>
      <c r="Q336" t="s">
        <v>373</v>
      </c>
      <c r="R336" t="s">
        <v>25</v>
      </c>
      <c r="S336" t="str">
        <f t="shared" si="5"/>
        <v>Gull Point Beach_10-21300001</v>
      </c>
    </row>
    <row r="337" spans="1:19" x14ac:dyDescent="0.2">
      <c r="A337">
        <v>0.41499999999999998</v>
      </c>
      <c r="B337">
        <v>1</v>
      </c>
      <c r="C337">
        <v>0</v>
      </c>
      <c r="D337">
        <v>8</v>
      </c>
      <c r="E337">
        <v>6.45</v>
      </c>
      <c r="F337">
        <v>-1.2999999999999999E-2</v>
      </c>
      <c r="G337">
        <v>0.17899999999999999</v>
      </c>
      <c r="H337">
        <v>-5.5599999999999997E-2</v>
      </c>
      <c r="I337">
        <v>0.69276417400000001</v>
      </c>
      <c r="J337">
        <v>4.1999999999999997E-3</v>
      </c>
      <c r="K337">
        <v>9.907</v>
      </c>
      <c r="L337">
        <v>22.346</v>
      </c>
      <c r="M337" s="1">
        <v>11900000</v>
      </c>
      <c r="N337" s="1">
        <v>30600</v>
      </c>
      <c r="O337" s="1">
        <v>0</v>
      </c>
      <c r="P337" s="1">
        <v>0</v>
      </c>
      <c r="Q337" t="s">
        <v>374</v>
      </c>
      <c r="R337" t="s">
        <v>27</v>
      </c>
      <c r="S337" t="str">
        <f t="shared" si="5"/>
        <v>Honey Creek Resort Beach_10-21040001</v>
      </c>
    </row>
    <row r="338" spans="1:19" x14ac:dyDescent="0.2">
      <c r="A338">
        <v>0.35499999999999998</v>
      </c>
      <c r="B338">
        <v>1</v>
      </c>
      <c r="C338">
        <v>0</v>
      </c>
      <c r="D338">
        <v>9.0299999999999994</v>
      </c>
      <c r="E338">
        <v>7.8540000000000001</v>
      </c>
      <c r="F338">
        <v>-1.4E-2</v>
      </c>
      <c r="G338">
        <v>-2E-3</v>
      </c>
      <c r="H338">
        <v>0.95530000000000004</v>
      </c>
      <c r="I338">
        <v>-0.16503302499999994</v>
      </c>
      <c r="J338">
        <v>-1.1000000000000001E-3</v>
      </c>
      <c r="K338">
        <v>2.7010000000000001</v>
      </c>
      <c r="L338">
        <v>44.945999999999998</v>
      </c>
      <c r="M338" s="1">
        <v>6040000</v>
      </c>
      <c r="N338" s="1">
        <v>0</v>
      </c>
      <c r="O338" s="1">
        <v>0</v>
      </c>
      <c r="P338" s="1">
        <v>0</v>
      </c>
      <c r="Q338" t="s">
        <v>375</v>
      </c>
      <c r="R338" t="s">
        <v>29</v>
      </c>
      <c r="S338" t="str">
        <f t="shared" si="5"/>
        <v>Lacey-Keosauqua Beach_10-21890001</v>
      </c>
    </row>
    <row r="339" spans="1:19" x14ac:dyDescent="0.2">
      <c r="A339">
        <v>0.69199999999999995</v>
      </c>
      <c r="B339">
        <v>1</v>
      </c>
      <c r="C339">
        <v>0</v>
      </c>
      <c r="D339">
        <v>8.6</v>
      </c>
      <c r="E339">
        <v>27.98</v>
      </c>
      <c r="F339">
        <v>9.4E-2</v>
      </c>
      <c r="G339">
        <v>-3.6999999999999998E-2</v>
      </c>
      <c r="H339">
        <v>1.4101999999999999</v>
      </c>
      <c r="I339">
        <v>-0.20630910000000002</v>
      </c>
      <c r="J339">
        <v>3.5000000000000001E-3</v>
      </c>
      <c r="K339">
        <v>12.436</v>
      </c>
      <c r="L339">
        <v>8.3350000000000009</v>
      </c>
      <c r="M339" s="1">
        <v>5010000</v>
      </c>
      <c r="N339" s="1">
        <v>0</v>
      </c>
      <c r="O339" s="1">
        <v>0</v>
      </c>
      <c r="P339" s="1">
        <v>0</v>
      </c>
      <c r="Q339" t="s">
        <v>376</v>
      </c>
      <c r="R339" t="s">
        <v>31</v>
      </c>
      <c r="S339" t="str">
        <f t="shared" si="5"/>
        <v>Lake Ahquabi Beach_10-21910001</v>
      </c>
    </row>
    <row r="340" spans="1:19" x14ac:dyDescent="0.2">
      <c r="A340">
        <v>2.8519999999999999</v>
      </c>
      <c r="B340">
        <v>2</v>
      </c>
      <c r="C340">
        <v>0</v>
      </c>
      <c r="D340">
        <v>8.31</v>
      </c>
      <c r="E340">
        <v>5.9139999999999997</v>
      </c>
      <c r="F340">
        <v>6.0000000000000001E-3</v>
      </c>
      <c r="G340">
        <v>0.19400000000000001</v>
      </c>
      <c r="H340">
        <v>-2.0899999999999998E-2</v>
      </c>
      <c r="I340">
        <v>0.123</v>
      </c>
      <c r="J340">
        <v>3.0999999999999999E-3</v>
      </c>
      <c r="K340">
        <v>15.35</v>
      </c>
      <c r="L340">
        <v>9.5790000000000006</v>
      </c>
      <c r="M340" s="1">
        <v>1500000</v>
      </c>
      <c r="N340" s="1">
        <v>26700</v>
      </c>
      <c r="O340" s="1">
        <v>0</v>
      </c>
      <c r="P340" s="1">
        <v>15400</v>
      </c>
      <c r="Q340" t="s">
        <v>377</v>
      </c>
      <c r="R340" t="s">
        <v>33</v>
      </c>
      <c r="S340" t="str">
        <f t="shared" si="5"/>
        <v>Lake Anita Beach_10-21150001</v>
      </c>
    </row>
    <row r="341" spans="1:19" x14ac:dyDescent="0.2">
      <c r="A341">
        <v>5.1420000000000003</v>
      </c>
      <c r="B341">
        <v>2</v>
      </c>
      <c r="C341">
        <v>1200</v>
      </c>
      <c r="D341">
        <v>9.75</v>
      </c>
      <c r="E341">
        <v>10.99</v>
      </c>
      <c r="F341">
        <v>0.33200000000000002</v>
      </c>
      <c r="G341">
        <v>0.13200000000000001</v>
      </c>
      <c r="H341">
        <v>0.80420000000000003</v>
      </c>
      <c r="I341">
        <v>-0.14193303400000001</v>
      </c>
      <c r="J341">
        <v>1.5900000000000001E-2</v>
      </c>
      <c r="K341">
        <v>21.335999999999999</v>
      </c>
      <c r="L341">
        <v>19.655000000000001</v>
      </c>
      <c r="M341" s="1">
        <v>33700000</v>
      </c>
      <c r="N341" s="1">
        <v>247000</v>
      </c>
      <c r="O341" s="1">
        <v>0</v>
      </c>
      <c r="P341" s="1">
        <v>0</v>
      </c>
      <c r="Q341" t="s">
        <v>378</v>
      </c>
      <c r="R341" t="s">
        <v>35</v>
      </c>
      <c r="S341" t="str">
        <f t="shared" si="5"/>
        <v>Lake Darling Beach_10-21920001</v>
      </c>
    </row>
    <row r="342" spans="1:19" x14ac:dyDescent="0.2">
      <c r="A342">
        <v>0.80500000000000005</v>
      </c>
      <c r="B342">
        <v>1</v>
      </c>
      <c r="C342">
        <v>170</v>
      </c>
      <c r="D342">
        <v>10.1</v>
      </c>
      <c r="E342">
        <v>10.79</v>
      </c>
      <c r="F342">
        <v>0.19800000000000001</v>
      </c>
      <c r="G342">
        <v>7.5999999999999998E-2</v>
      </c>
      <c r="H342">
        <v>0.74039999999999995</v>
      </c>
      <c r="I342">
        <v>-0.176707214</v>
      </c>
      <c r="J342">
        <v>1.18E-2</v>
      </c>
      <c r="K342">
        <v>19.350999999999999</v>
      </c>
      <c r="L342">
        <v>25.16</v>
      </c>
      <c r="M342" s="1">
        <v>4950000</v>
      </c>
      <c r="N342" s="1">
        <v>21100</v>
      </c>
      <c r="O342" s="1">
        <v>0</v>
      </c>
      <c r="P342" s="1">
        <v>0</v>
      </c>
      <c r="Q342" t="s">
        <v>379</v>
      </c>
      <c r="R342" t="s">
        <v>37</v>
      </c>
      <c r="S342" t="str">
        <f t="shared" si="5"/>
        <v>Lake Keomah Beach_10-21620001</v>
      </c>
    </row>
    <row r="343" spans="1:19" x14ac:dyDescent="0.2">
      <c r="A343">
        <v>0.61</v>
      </c>
      <c r="B343">
        <v>1</v>
      </c>
      <c r="C343">
        <v>3700</v>
      </c>
      <c r="D343">
        <v>8.0299999999999994</v>
      </c>
      <c r="E343">
        <v>5.1150000000000002</v>
      </c>
      <c r="F343">
        <v>0.02</v>
      </c>
      <c r="G343">
        <v>0.13300000000000001</v>
      </c>
      <c r="H343">
        <v>5.7000000000000002E-3</v>
      </c>
      <c r="I343">
        <v>0.12</v>
      </c>
      <c r="J343">
        <v>1.2999999999999999E-3</v>
      </c>
      <c r="K343">
        <v>33.843000000000004</v>
      </c>
      <c r="L343">
        <v>12.654</v>
      </c>
      <c r="M343" s="1">
        <v>2420000</v>
      </c>
      <c r="N343" s="1">
        <v>0</v>
      </c>
      <c r="O343" s="1">
        <v>0</v>
      </c>
      <c r="P343" s="1">
        <v>0</v>
      </c>
      <c r="Q343" t="s">
        <v>380</v>
      </c>
      <c r="R343" t="s">
        <v>39</v>
      </c>
      <c r="S343" t="str">
        <f t="shared" si="5"/>
        <v>Lake Macbride Beach_10-21520001</v>
      </c>
    </row>
    <row r="344" spans="1:19" x14ac:dyDescent="0.2">
      <c r="A344">
        <v>0.995</v>
      </c>
      <c r="B344">
        <v>1</v>
      </c>
      <c r="C344">
        <v>0</v>
      </c>
      <c r="D344">
        <v>7.9</v>
      </c>
      <c r="E344">
        <v>5.2729999999999997</v>
      </c>
      <c r="F344">
        <v>9.2999999999999999E-2</v>
      </c>
      <c r="G344">
        <v>0.158</v>
      </c>
      <c r="H344">
        <v>-4.7300000000000002E-2</v>
      </c>
      <c r="I344">
        <v>0.16200000000000001</v>
      </c>
      <c r="J344">
        <v>7.3000000000000001E-3</v>
      </c>
      <c r="K344">
        <v>30.388999999999999</v>
      </c>
      <c r="L344">
        <v>20.359000000000002</v>
      </c>
      <c r="M344" s="1">
        <v>16500000</v>
      </c>
      <c r="N344" s="1">
        <v>16800</v>
      </c>
      <c r="O344" s="1">
        <v>0</v>
      </c>
      <c r="P344" s="1">
        <v>0</v>
      </c>
      <c r="Q344" t="s">
        <v>381</v>
      </c>
      <c r="R344" t="s">
        <v>41</v>
      </c>
      <c r="S344" t="str">
        <f t="shared" si="5"/>
        <v>Lake Manawa Beach_10-21780001</v>
      </c>
    </row>
    <row r="345" spans="1:19" x14ac:dyDescent="0.2">
      <c r="A345">
        <v>1.6120000000000001</v>
      </c>
      <c r="B345">
        <v>2</v>
      </c>
      <c r="C345">
        <v>0</v>
      </c>
      <c r="D345">
        <v>8.3000000000000007</v>
      </c>
      <c r="E345">
        <v>11.38</v>
      </c>
      <c r="F345">
        <v>1.2E-2</v>
      </c>
      <c r="G345">
        <v>0.23200000000000001</v>
      </c>
      <c r="H345">
        <v>8.9700000000000002E-2</v>
      </c>
      <c r="I345">
        <v>0.128</v>
      </c>
      <c r="J345">
        <v>6.1999999999999998E-3</v>
      </c>
      <c r="K345">
        <v>15.435</v>
      </c>
      <c r="L345">
        <v>12.268000000000001</v>
      </c>
      <c r="M345" s="1">
        <v>4310000</v>
      </c>
      <c r="N345" s="1">
        <v>9780</v>
      </c>
      <c r="O345" s="1">
        <v>0</v>
      </c>
      <c r="P345" s="1">
        <v>0</v>
      </c>
      <c r="Q345" t="s">
        <v>382</v>
      </c>
      <c r="R345" t="s">
        <v>43</v>
      </c>
      <c r="S345" t="str">
        <f t="shared" si="5"/>
        <v>Lake of Three Fires Beach_10-21870001</v>
      </c>
    </row>
    <row r="346" spans="1:19" x14ac:dyDescent="0.2">
      <c r="A346">
        <v>0.84</v>
      </c>
      <c r="B346">
        <v>1</v>
      </c>
      <c r="C346">
        <v>10</v>
      </c>
      <c r="D346">
        <v>9.43</v>
      </c>
      <c r="E346">
        <v>8.9090000000000007</v>
      </c>
      <c r="F346">
        <v>0.33</v>
      </c>
      <c r="G346">
        <v>0.16</v>
      </c>
      <c r="H346">
        <v>-1.8599999999999998E-2</v>
      </c>
      <c r="I346">
        <v>-0.28688876499999999</v>
      </c>
      <c r="J346">
        <v>8.9999999999999998E-4</v>
      </c>
      <c r="K346">
        <v>4.2240000000000002</v>
      </c>
      <c r="L346">
        <v>10.407999999999999</v>
      </c>
      <c r="M346" s="1">
        <v>805000</v>
      </c>
      <c r="N346" s="1">
        <v>0</v>
      </c>
      <c r="O346" s="1">
        <v>0</v>
      </c>
      <c r="P346" s="1">
        <v>0</v>
      </c>
      <c r="Q346" t="s">
        <v>383</v>
      </c>
      <c r="R346" t="s">
        <v>45</v>
      </c>
      <c r="S346" t="str">
        <f t="shared" si="5"/>
        <v>Lake Wapello Beach_10-21260001</v>
      </c>
    </row>
    <row r="347" spans="1:19" x14ac:dyDescent="0.2">
      <c r="A347">
        <v>0.97499999999999998</v>
      </c>
      <c r="B347">
        <v>1</v>
      </c>
      <c r="C347">
        <v>41</v>
      </c>
      <c r="D347">
        <v>8.1999999999999993</v>
      </c>
      <c r="E347">
        <v>8.3520000000000003</v>
      </c>
      <c r="F347">
        <v>2.3E-2</v>
      </c>
      <c r="G347">
        <v>0.193</v>
      </c>
      <c r="H347">
        <v>-9.5999999999999992E-3</v>
      </c>
      <c r="I347">
        <v>0.11600000000000001</v>
      </c>
      <c r="J347">
        <v>4.4000000000000003E-3</v>
      </c>
      <c r="K347">
        <v>13.131</v>
      </c>
      <c r="L347">
        <v>72.507999999999996</v>
      </c>
      <c r="M347" s="1">
        <v>2000000</v>
      </c>
      <c r="N347" s="1">
        <v>0</v>
      </c>
      <c r="O347" s="1">
        <v>0</v>
      </c>
      <c r="P347" s="1">
        <v>0</v>
      </c>
      <c r="Q347" t="s">
        <v>384</v>
      </c>
      <c r="R347" t="s">
        <v>47</v>
      </c>
      <c r="S347" t="str">
        <f t="shared" si="5"/>
        <v>Lewis and Clark (Blue Lake) Beach_10-21670001</v>
      </c>
    </row>
    <row r="348" spans="1:19" x14ac:dyDescent="0.2">
      <c r="A348">
        <v>1.028</v>
      </c>
      <c r="B348">
        <v>2</v>
      </c>
      <c r="C348">
        <v>150</v>
      </c>
      <c r="D348">
        <v>8.1300000000000008</v>
      </c>
      <c r="E348">
        <v>4.7300000000000004</v>
      </c>
      <c r="F348">
        <v>5.8999999999999997E-2</v>
      </c>
      <c r="G348">
        <v>0.14599999999999999</v>
      </c>
      <c r="H348">
        <v>1.0033000000000001</v>
      </c>
      <c r="I348">
        <v>0.883335447</v>
      </c>
      <c r="J348">
        <v>7.4999999999999997E-2</v>
      </c>
      <c r="K348">
        <v>14.612</v>
      </c>
      <c r="L348">
        <v>10.670999999999999</v>
      </c>
      <c r="M348" s="1">
        <v>4440000</v>
      </c>
      <c r="N348" s="1">
        <v>0</v>
      </c>
      <c r="O348" s="1">
        <v>0</v>
      </c>
      <c r="P348" s="1">
        <v>0</v>
      </c>
      <c r="Q348" t="s">
        <v>385</v>
      </c>
      <c r="R348" t="s">
        <v>49</v>
      </c>
      <c r="S348" t="str">
        <f t="shared" si="5"/>
        <v>Lower Pine Lake Beach_10-21420001</v>
      </c>
    </row>
    <row r="349" spans="1:19" x14ac:dyDescent="0.2">
      <c r="A349">
        <v>5.1219999999999999</v>
      </c>
      <c r="B349">
        <v>2</v>
      </c>
      <c r="C349">
        <v>170</v>
      </c>
      <c r="D349">
        <v>8.15</v>
      </c>
      <c r="E349">
        <v>9.2789999999999999</v>
      </c>
      <c r="F349">
        <v>5.1999999999999998E-2</v>
      </c>
      <c r="G349">
        <v>0.14899999999999999</v>
      </c>
      <c r="H349">
        <v>-9.2899999999999996E-2</v>
      </c>
      <c r="I349">
        <v>-0.25110642599999999</v>
      </c>
      <c r="J349">
        <v>5.0000000000000001E-4</v>
      </c>
      <c r="K349">
        <v>12.196</v>
      </c>
      <c r="L349">
        <v>8.702</v>
      </c>
      <c r="M349" s="1">
        <v>2210000</v>
      </c>
      <c r="N349" s="1">
        <v>66800</v>
      </c>
      <c r="O349" s="1">
        <v>0</v>
      </c>
      <c r="P349" s="1">
        <v>21800</v>
      </c>
      <c r="Q349" t="s">
        <v>386</v>
      </c>
      <c r="R349" t="s">
        <v>51</v>
      </c>
      <c r="S349" t="str">
        <f t="shared" si="5"/>
        <v>McIntosh Woods Beach_10-21170002</v>
      </c>
    </row>
    <row r="350" spans="1:19" x14ac:dyDescent="0.2">
      <c r="A350">
        <v>0.84</v>
      </c>
      <c r="B350">
        <v>1</v>
      </c>
      <c r="C350">
        <v>340</v>
      </c>
      <c r="D350">
        <v>8.4</v>
      </c>
      <c r="E350">
        <v>7.1689999999999996</v>
      </c>
      <c r="F350">
        <v>-2.1999999999999999E-2</v>
      </c>
      <c r="G350">
        <v>0.153</v>
      </c>
      <c r="H350">
        <v>1.2557</v>
      </c>
      <c r="I350">
        <v>-0.34277584</v>
      </c>
      <c r="J350">
        <v>-1.6000000000000001E-3</v>
      </c>
      <c r="K350">
        <v>2.0840000000000001</v>
      </c>
      <c r="L350">
        <v>2.7919999999999998</v>
      </c>
      <c r="M350" s="1">
        <v>3530000</v>
      </c>
      <c r="N350" s="1">
        <v>0</v>
      </c>
      <c r="O350" s="1">
        <v>0</v>
      </c>
      <c r="P350" s="1">
        <v>0</v>
      </c>
      <c r="Q350" t="s">
        <v>387</v>
      </c>
      <c r="R350" t="s">
        <v>53</v>
      </c>
      <c r="S350" t="str">
        <f t="shared" si="5"/>
        <v>Nine Eagles Beach_10-21270001</v>
      </c>
    </row>
    <row r="351" spans="1:19" x14ac:dyDescent="0.2">
      <c r="A351">
        <v>1.8919999999999999</v>
      </c>
      <c r="B351">
        <v>2</v>
      </c>
      <c r="C351">
        <v>0</v>
      </c>
      <c r="D351">
        <v>8.4</v>
      </c>
      <c r="E351">
        <v>7.1</v>
      </c>
      <c r="F351">
        <v>1.9E-2</v>
      </c>
      <c r="G351">
        <v>0.20499999999999999</v>
      </c>
      <c r="H351">
        <v>-1.3299999999999999E-2</v>
      </c>
      <c r="I351">
        <v>0.15</v>
      </c>
      <c r="J351">
        <v>8.6E-3</v>
      </c>
      <c r="K351">
        <v>30.074999999999999</v>
      </c>
      <c r="L351">
        <v>64.763000000000005</v>
      </c>
      <c r="M351" s="1">
        <v>2080000</v>
      </c>
      <c r="N351" s="1">
        <v>12300</v>
      </c>
      <c r="O351" s="1">
        <v>0</v>
      </c>
      <c r="P351" s="1">
        <v>0</v>
      </c>
      <c r="Q351" t="s">
        <v>388</v>
      </c>
      <c r="R351" t="s">
        <v>55</v>
      </c>
      <c r="S351" t="str">
        <f t="shared" si="5"/>
        <v>North Twin Lake East Beach _10-21130002</v>
      </c>
    </row>
    <row r="352" spans="1:19" x14ac:dyDescent="0.2">
      <c r="A352">
        <v>2.1880000000000002</v>
      </c>
      <c r="B352">
        <v>2</v>
      </c>
      <c r="C352">
        <v>0</v>
      </c>
      <c r="D352">
        <v>8.4</v>
      </c>
      <c r="E352">
        <v>7.2869999999999999</v>
      </c>
      <c r="F352">
        <v>-3.0000000000000001E-3</v>
      </c>
      <c r="G352">
        <v>0.23300000000000001</v>
      </c>
      <c r="H352">
        <v>-5.4800000000000001E-2</v>
      </c>
      <c r="I352">
        <v>0.127</v>
      </c>
      <c r="J352">
        <v>1.1599999999999999E-2</v>
      </c>
      <c r="K352">
        <v>30.221</v>
      </c>
      <c r="L352">
        <v>61.606000000000002</v>
      </c>
      <c r="M352" s="1">
        <v>3000000</v>
      </c>
      <c r="N352" s="1">
        <v>16500</v>
      </c>
      <c r="O352" s="1">
        <v>0</v>
      </c>
      <c r="P352" s="1">
        <v>0</v>
      </c>
      <c r="Q352" t="s">
        <v>389</v>
      </c>
      <c r="R352" t="s">
        <v>57</v>
      </c>
      <c r="S352" t="str">
        <f t="shared" si="5"/>
        <v>North Twin Lake West Beach _10-21130001</v>
      </c>
    </row>
    <row r="353" spans="1:19" x14ac:dyDescent="0.2">
      <c r="A353">
        <v>0.92</v>
      </c>
      <c r="B353">
        <v>1</v>
      </c>
      <c r="C353">
        <v>0</v>
      </c>
      <c r="D353">
        <v>8.3000000000000007</v>
      </c>
      <c r="E353">
        <v>6.0149999999999997</v>
      </c>
      <c r="F353">
        <v>6.4000000000000001E-2</v>
      </c>
      <c r="G353">
        <v>0.16200000000000001</v>
      </c>
      <c r="H353">
        <v>3.7000000000000002E-3</v>
      </c>
      <c r="I353">
        <v>-0.20160435799999998</v>
      </c>
      <c r="J353">
        <v>0</v>
      </c>
      <c r="K353">
        <v>24.24</v>
      </c>
      <c r="L353">
        <v>14.795</v>
      </c>
      <c r="M353" s="1">
        <v>7110000</v>
      </c>
      <c r="N353" s="1">
        <v>41100</v>
      </c>
      <c r="O353" s="1">
        <v>0</v>
      </c>
      <c r="P353" s="1">
        <v>0</v>
      </c>
      <c r="Q353" t="s">
        <v>390</v>
      </c>
      <c r="R353" t="s">
        <v>59</v>
      </c>
      <c r="S353" t="str">
        <f t="shared" si="5"/>
        <v>Pike’s Point Beach_10-21300002</v>
      </c>
    </row>
    <row r="354" spans="1:19" x14ac:dyDescent="0.2">
      <c r="A354">
        <v>1.1779999999999999</v>
      </c>
      <c r="B354">
        <v>2</v>
      </c>
      <c r="C354">
        <v>31</v>
      </c>
      <c r="D354">
        <v>8.9</v>
      </c>
      <c r="E354">
        <v>5.0830000000000002</v>
      </c>
      <c r="F354">
        <v>9.8000000000000004E-2</v>
      </c>
      <c r="G354">
        <v>0.223</v>
      </c>
      <c r="H354">
        <v>5.5300000000000002E-2</v>
      </c>
      <c r="I354">
        <v>0.111</v>
      </c>
      <c r="J354">
        <v>6.4999999999999997E-3</v>
      </c>
      <c r="K354">
        <v>11.590999999999999</v>
      </c>
      <c r="L354">
        <v>12.631</v>
      </c>
      <c r="M354" s="1">
        <v>2750000</v>
      </c>
      <c r="N354" s="1">
        <v>12300</v>
      </c>
      <c r="O354" s="1">
        <v>0</v>
      </c>
      <c r="P354" s="1">
        <v>0</v>
      </c>
      <c r="Q354" t="s">
        <v>391</v>
      </c>
      <c r="R354" t="s">
        <v>61</v>
      </c>
      <c r="S354" t="str">
        <f t="shared" si="5"/>
        <v>Prairie Rose Beach_10-21830001</v>
      </c>
    </row>
    <row r="355" spans="1:19" x14ac:dyDescent="0.2">
      <c r="A355">
        <v>1.2829999999999999</v>
      </c>
      <c r="B355">
        <v>2</v>
      </c>
      <c r="C355">
        <v>10</v>
      </c>
      <c r="D355">
        <v>8</v>
      </c>
      <c r="E355">
        <v>9.1489999999999991</v>
      </c>
      <c r="F355">
        <v>-9.1999999999999998E-2</v>
      </c>
      <c r="G355">
        <v>-1.7000000000000001E-2</v>
      </c>
      <c r="H355">
        <v>1.6125</v>
      </c>
      <c r="I355">
        <v>-0.25839731500000002</v>
      </c>
      <c r="J355">
        <v>8.0000000000000004E-4</v>
      </c>
      <c r="K355">
        <v>6.7439999999999998</v>
      </c>
      <c r="L355">
        <v>6.5019999999999998</v>
      </c>
      <c r="M355" s="1">
        <v>4160000</v>
      </c>
      <c r="N355" s="1">
        <v>0</v>
      </c>
      <c r="O355" s="1">
        <v>0</v>
      </c>
      <c r="P355" s="1">
        <v>0</v>
      </c>
      <c r="Q355" t="s">
        <v>392</v>
      </c>
      <c r="R355" t="s">
        <v>63</v>
      </c>
      <c r="S355" t="str">
        <f t="shared" si="5"/>
        <v>Red Haw Beach_10-21590001</v>
      </c>
    </row>
    <row r="356" spans="1:19" x14ac:dyDescent="0.2">
      <c r="A356">
        <v>4.4029999999999996</v>
      </c>
      <c r="B356">
        <v>2</v>
      </c>
      <c r="C356">
        <v>20</v>
      </c>
      <c r="D356">
        <v>7.93</v>
      </c>
      <c r="E356">
        <v>4.7439999999999998</v>
      </c>
      <c r="F356">
        <v>8.3000000000000004E-2</v>
      </c>
      <c r="G356">
        <v>6.0999999999999999E-2</v>
      </c>
      <c r="H356">
        <v>1.3573999999999999</v>
      </c>
      <c r="I356">
        <v>1.5645587109999997</v>
      </c>
      <c r="J356">
        <v>8.5199999999999998E-2</v>
      </c>
      <c r="K356">
        <v>14.103</v>
      </c>
      <c r="L356">
        <v>17.466000000000001</v>
      </c>
      <c r="M356" s="1">
        <v>12900000</v>
      </c>
      <c r="N356" s="1">
        <v>38100</v>
      </c>
      <c r="O356" s="1">
        <v>0</v>
      </c>
      <c r="P356" s="1">
        <v>0</v>
      </c>
      <c r="Q356" t="s">
        <v>393</v>
      </c>
      <c r="R356" t="s">
        <v>65</v>
      </c>
      <c r="S356" t="str">
        <f t="shared" si="5"/>
        <v>Rock Creek Beach_10-21500001</v>
      </c>
    </row>
    <row r="357" spans="1:19" x14ac:dyDescent="0.2">
      <c r="A357">
        <v>0.76200000000000001</v>
      </c>
      <c r="B357">
        <v>1</v>
      </c>
      <c r="C357">
        <v>10</v>
      </c>
      <c r="D357">
        <v>8.4</v>
      </c>
      <c r="E357">
        <v>3.706</v>
      </c>
      <c r="F357">
        <v>3.7999999999999999E-2</v>
      </c>
      <c r="G357">
        <v>0.2</v>
      </c>
      <c r="H357">
        <v>-7.1800000000000003E-2</v>
      </c>
      <c r="I357">
        <v>2.8290000000000002</v>
      </c>
      <c r="J357">
        <v>9.2499999999999999E-2</v>
      </c>
      <c r="K357">
        <v>13.427</v>
      </c>
      <c r="L357">
        <v>8.6379999999999999</v>
      </c>
      <c r="M357" s="1">
        <v>3090000</v>
      </c>
      <c r="N357" s="1">
        <v>7760</v>
      </c>
      <c r="O357" s="1">
        <v>0</v>
      </c>
      <c r="P357" s="1">
        <v>0</v>
      </c>
      <c r="Q357" t="s">
        <v>394</v>
      </c>
      <c r="R357" t="s">
        <v>67</v>
      </c>
      <c r="S357" t="str">
        <f t="shared" si="5"/>
        <v>Springbrook Beach_10-21390001</v>
      </c>
    </row>
    <row r="358" spans="1:19" x14ac:dyDescent="0.2">
      <c r="A358">
        <v>1.22</v>
      </c>
      <c r="B358">
        <v>2</v>
      </c>
      <c r="C358">
        <v>52</v>
      </c>
      <c r="D358">
        <v>8.3000000000000007</v>
      </c>
      <c r="E358">
        <v>6.2839999999999998</v>
      </c>
      <c r="F358">
        <v>8.0000000000000002E-3</v>
      </c>
      <c r="G358">
        <v>0.13600000000000001</v>
      </c>
      <c r="H358">
        <v>1.0532999999999999</v>
      </c>
      <c r="I358">
        <v>-0.11068010499999992</v>
      </c>
      <c r="J358">
        <v>3.3999999999999998E-3</v>
      </c>
      <c r="K358">
        <v>23.698</v>
      </c>
      <c r="L358">
        <v>15.837999999999999</v>
      </c>
      <c r="M358" s="1">
        <v>163000</v>
      </c>
      <c r="N358" s="1">
        <v>0</v>
      </c>
      <c r="O358" s="1">
        <v>0</v>
      </c>
      <c r="P358" s="1">
        <v>0</v>
      </c>
      <c r="Q358" t="s">
        <v>395</v>
      </c>
      <c r="R358" t="s">
        <v>69</v>
      </c>
      <c r="S358" t="str">
        <f t="shared" si="5"/>
        <v>Triboji Beach_10-21300003</v>
      </c>
    </row>
    <row r="359" spans="1:19" x14ac:dyDescent="0.2">
      <c r="A359">
        <v>1.94</v>
      </c>
      <c r="B359">
        <v>2</v>
      </c>
      <c r="C359">
        <v>75</v>
      </c>
      <c r="D359">
        <v>9.3000000000000007</v>
      </c>
      <c r="E359">
        <v>4.4969999999999999</v>
      </c>
      <c r="F359">
        <v>2.7E-2</v>
      </c>
      <c r="G359">
        <v>0.377</v>
      </c>
      <c r="H359">
        <v>2.1000000000000001E-2</v>
      </c>
      <c r="I359">
        <v>0.91300000000000003</v>
      </c>
      <c r="J359">
        <v>7.85E-2</v>
      </c>
      <c r="K359">
        <v>15.218999999999999</v>
      </c>
      <c r="L359">
        <v>10.037000000000001</v>
      </c>
      <c r="M359" s="1">
        <v>7630000</v>
      </c>
      <c r="N359" s="1">
        <v>98200</v>
      </c>
      <c r="O359" s="1">
        <v>0</v>
      </c>
      <c r="P359" s="1">
        <v>0</v>
      </c>
      <c r="Q359" t="s">
        <v>396</v>
      </c>
      <c r="R359" t="s">
        <v>71</v>
      </c>
      <c r="S359" t="str">
        <f t="shared" si="5"/>
        <v>Union Grove Beach_10-21860001</v>
      </c>
    </row>
    <row r="360" spans="1:19" x14ac:dyDescent="0.2">
      <c r="A360">
        <v>10.927</v>
      </c>
      <c r="B360">
        <v>2</v>
      </c>
      <c r="C360">
        <v>10</v>
      </c>
      <c r="D360">
        <v>8.35</v>
      </c>
      <c r="E360">
        <v>8.2240000000000002</v>
      </c>
      <c r="F360">
        <v>6.9000000000000006E-2</v>
      </c>
      <c r="G360">
        <v>0.19800000000000001</v>
      </c>
      <c r="H360">
        <v>-4.9399999999999999E-2</v>
      </c>
      <c r="I360">
        <v>0.13300000000000001</v>
      </c>
      <c r="J360">
        <v>2.5999999999999999E-3</v>
      </c>
      <c r="K360">
        <v>12.726000000000001</v>
      </c>
      <c r="L360">
        <v>8.0690000000000008</v>
      </c>
      <c r="M360" s="1">
        <v>2970000</v>
      </c>
      <c r="N360" s="1">
        <v>40300</v>
      </c>
      <c r="O360" s="1">
        <v>0</v>
      </c>
      <c r="P360" s="1">
        <v>0</v>
      </c>
      <c r="Q360" t="s">
        <v>397</v>
      </c>
      <c r="R360" t="s">
        <v>73</v>
      </c>
      <c r="S360" t="str">
        <f t="shared" si="5"/>
        <v>Viking Lake Beach_10-21690001</v>
      </c>
    </row>
    <row r="361" spans="1:19" x14ac:dyDescent="0.2">
      <c r="A361">
        <v>0.23699999999999999</v>
      </c>
      <c r="B361">
        <v>1</v>
      </c>
      <c r="C361">
        <v>85</v>
      </c>
      <c r="D361">
        <v>8.5</v>
      </c>
      <c r="E361">
        <v>1.472</v>
      </c>
      <c r="F361">
        <v>0.49099999999999999</v>
      </c>
      <c r="G361">
        <v>0.26400000000000001</v>
      </c>
      <c r="H361">
        <v>-8.3599999999999994E-2</v>
      </c>
      <c r="I361">
        <v>5.9240000000000004</v>
      </c>
      <c r="J361">
        <v>4.4200000000000003E-2</v>
      </c>
      <c r="K361">
        <v>9.5869999999999997</v>
      </c>
      <c r="L361">
        <v>21.657</v>
      </c>
      <c r="M361" s="1">
        <v>10900000</v>
      </c>
      <c r="N361" s="1">
        <v>432</v>
      </c>
      <c r="O361" s="1">
        <v>0</v>
      </c>
      <c r="P361" s="1">
        <v>0</v>
      </c>
      <c r="Q361" t="s">
        <v>398</v>
      </c>
      <c r="R361" t="s">
        <v>3</v>
      </c>
      <c r="S361" t="str">
        <f t="shared" si="5"/>
        <v>Backbone Beach_11-21280001</v>
      </c>
    </row>
    <row r="362" spans="1:19" x14ac:dyDescent="0.2">
      <c r="A362">
        <v>0.153</v>
      </c>
      <c r="B362">
        <v>1</v>
      </c>
      <c r="C362">
        <v>0</v>
      </c>
      <c r="D362">
        <v>8.1</v>
      </c>
      <c r="E362">
        <v>4.1340000000000003</v>
      </c>
      <c r="F362">
        <v>0.14499999999999999</v>
      </c>
      <c r="G362">
        <v>0.255</v>
      </c>
      <c r="H362">
        <v>0.89729999999999999</v>
      </c>
      <c r="I362">
        <v>-2.5000000000000001E-2</v>
      </c>
      <c r="J362">
        <v>6.2100000000000002E-2</v>
      </c>
      <c r="K362">
        <v>3.3959999999999999</v>
      </c>
      <c r="L362">
        <v>19.664000000000001</v>
      </c>
      <c r="M362" s="1">
        <v>18800000</v>
      </c>
      <c r="N362" s="1">
        <v>7820</v>
      </c>
      <c r="O362" s="1">
        <v>0</v>
      </c>
      <c r="P362" s="1">
        <v>0</v>
      </c>
      <c r="Q362" t="s">
        <v>399</v>
      </c>
      <c r="R362" t="s">
        <v>5</v>
      </c>
      <c r="S362" t="str">
        <f t="shared" si="5"/>
        <v>Beed’s Lake Beach_11-21350001</v>
      </c>
    </row>
    <row r="363" spans="1:19" x14ac:dyDescent="0.2">
      <c r="A363">
        <v>0.23499999999999999</v>
      </c>
      <c r="B363">
        <v>1</v>
      </c>
      <c r="C363">
        <v>0</v>
      </c>
      <c r="D363">
        <v>8</v>
      </c>
      <c r="E363">
        <v>3.508</v>
      </c>
      <c r="F363">
        <v>9.6000000000000002E-2</v>
      </c>
      <c r="G363">
        <v>0.14899999999999999</v>
      </c>
      <c r="H363">
        <v>-8.5999999999999993E-2</v>
      </c>
      <c r="I363">
        <v>3.63</v>
      </c>
      <c r="J363">
        <v>5.91E-2</v>
      </c>
      <c r="K363">
        <v>9.02</v>
      </c>
      <c r="L363">
        <v>12.381</v>
      </c>
      <c r="M363" s="1">
        <v>4240000</v>
      </c>
      <c r="N363" s="1">
        <v>1450</v>
      </c>
      <c r="O363" s="1">
        <v>0</v>
      </c>
      <c r="P363" s="1">
        <v>0</v>
      </c>
      <c r="Q363" t="s">
        <v>400</v>
      </c>
      <c r="R363" t="s">
        <v>7</v>
      </c>
      <c r="S363" t="str">
        <f t="shared" si="5"/>
        <v>Big Creek Beach_11-21770001</v>
      </c>
    </row>
    <row r="364" spans="1:19" x14ac:dyDescent="0.2">
      <c r="A364">
        <v>0.13500000000000001</v>
      </c>
      <c r="B364">
        <v>1</v>
      </c>
      <c r="C364">
        <v>0</v>
      </c>
      <c r="D364">
        <v>8.7899999999999991</v>
      </c>
      <c r="E364">
        <v>7.5140000000000002</v>
      </c>
      <c r="F364">
        <v>0.16500000000000001</v>
      </c>
      <c r="G364">
        <v>0.22600000000000001</v>
      </c>
      <c r="H364">
        <v>-7.0900000000000005E-2</v>
      </c>
      <c r="I364">
        <v>-0.184</v>
      </c>
      <c r="J364">
        <v>6.4000000000000003E-3</v>
      </c>
      <c r="K364">
        <v>10.224</v>
      </c>
      <c r="L364">
        <v>20.018000000000001</v>
      </c>
      <c r="M364" s="1">
        <v>8410000</v>
      </c>
      <c r="N364" s="1">
        <v>27800</v>
      </c>
      <c r="O364" s="1">
        <v>0</v>
      </c>
      <c r="P364" s="1">
        <v>0</v>
      </c>
      <c r="Q364" t="s">
        <v>401</v>
      </c>
      <c r="R364" t="s">
        <v>9</v>
      </c>
      <c r="S364" t="str">
        <f t="shared" si="5"/>
        <v>Black Hawk Beach_11-21810002</v>
      </c>
    </row>
    <row r="365" spans="1:19" x14ac:dyDescent="0.2">
      <c r="A365">
        <v>0</v>
      </c>
      <c r="B365">
        <v>1</v>
      </c>
      <c r="C365">
        <v>10</v>
      </c>
      <c r="D365">
        <v>9.4</v>
      </c>
      <c r="E365">
        <v>4.7359999999999998</v>
      </c>
      <c r="F365">
        <v>0.16200000000000001</v>
      </c>
      <c r="G365">
        <v>0.28599999999999998</v>
      </c>
      <c r="H365">
        <v>-5.8599999999999999E-2</v>
      </c>
      <c r="I365">
        <v>6.0270000000000001</v>
      </c>
      <c r="J365">
        <v>0.2515</v>
      </c>
      <c r="K365">
        <v>4.407</v>
      </c>
      <c r="L365">
        <v>18.664000000000001</v>
      </c>
      <c r="M365" s="1">
        <v>5600000</v>
      </c>
      <c r="N365" s="1">
        <v>5350</v>
      </c>
      <c r="O365" s="1">
        <v>0</v>
      </c>
      <c r="P365" s="1">
        <v>0</v>
      </c>
      <c r="Q365" t="s">
        <v>402</v>
      </c>
      <c r="R365" t="s">
        <v>11</v>
      </c>
      <c r="S365" t="str">
        <f t="shared" si="5"/>
        <v>Brushy Creek Beach_11-21940001</v>
      </c>
    </row>
    <row r="366" spans="1:19" x14ac:dyDescent="0.2">
      <c r="A366">
        <v>1.5169999999999999</v>
      </c>
      <c r="B366">
        <v>2</v>
      </c>
      <c r="C366">
        <v>3300</v>
      </c>
      <c r="D366">
        <v>8.3000000000000007</v>
      </c>
      <c r="E366">
        <v>6.569</v>
      </c>
      <c r="F366">
        <v>0.20899999999999999</v>
      </c>
      <c r="G366">
        <v>0.19800000000000001</v>
      </c>
      <c r="H366">
        <v>-7.5700000000000003E-2</v>
      </c>
      <c r="I366">
        <v>0.105</v>
      </c>
      <c r="J366">
        <v>-2.5999999999999999E-3</v>
      </c>
      <c r="K366">
        <v>4.22</v>
      </c>
      <c r="L366">
        <v>10.231999999999999</v>
      </c>
      <c r="M366" s="1">
        <v>3900000</v>
      </c>
      <c r="N366" s="1">
        <v>33900</v>
      </c>
      <c r="O366" s="1">
        <v>0</v>
      </c>
      <c r="P366" s="1">
        <v>26000</v>
      </c>
      <c r="Q366" t="s">
        <v>403</v>
      </c>
      <c r="R366" t="s">
        <v>13</v>
      </c>
      <c r="S366" t="str">
        <f t="shared" si="5"/>
        <v>Clear Lake Beach_11-21170001</v>
      </c>
    </row>
    <row r="367" spans="1:19" x14ac:dyDescent="0.2">
      <c r="A367">
        <v>1.9179999999999999</v>
      </c>
      <c r="B367">
        <v>2</v>
      </c>
      <c r="C367">
        <v>10</v>
      </c>
      <c r="D367">
        <v>8.3000000000000007</v>
      </c>
      <c r="E367">
        <v>4.1710000000000003</v>
      </c>
      <c r="F367">
        <v>0.112</v>
      </c>
      <c r="G367">
        <v>0.19500000000000001</v>
      </c>
      <c r="H367">
        <v>0.56330000000000002</v>
      </c>
      <c r="I367">
        <v>5.5E-2</v>
      </c>
      <c r="J367">
        <v>8.2000000000000007E-3</v>
      </c>
      <c r="K367">
        <v>5.819</v>
      </c>
      <c r="L367">
        <v>16.437999999999999</v>
      </c>
      <c r="M367" s="1">
        <v>6220000</v>
      </c>
      <c r="N367" s="1">
        <v>59400</v>
      </c>
      <c r="O367" s="1">
        <v>0</v>
      </c>
      <c r="P367" s="1">
        <v>0</v>
      </c>
      <c r="Q367" t="s">
        <v>404</v>
      </c>
      <c r="R367" t="s">
        <v>15</v>
      </c>
      <c r="S367" t="str">
        <f t="shared" si="5"/>
        <v>Crandall’s Beach_11-21300005</v>
      </c>
    </row>
    <row r="368" spans="1:19" x14ac:dyDescent="0.2">
      <c r="A368">
        <v>0.95499999999999996</v>
      </c>
      <c r="B368">
        <v>1</v>
      </c>
      <c r="C368">
        <v>20</v>
      </c>
      <c r="D368">
        <v>8.9700000000000006</v>
      </c>
      <c r="E368">
        <v>7.1349999999999998</v>
      </c>
      <c r="F368">
        <v>0.14799999999999999</v>
      </c>
      <c r="G368">
        <v>0.214</v>
      </c>
      <c r="H368">
        <v>-6.1199999999999997E-2</v>
      </c>
      <c r="I368">
        <v>-0.20799999999999999</v>
      </c>
      <c r="J368">
        <v>8.5000000000000006E-3</v>
      </c>
      <c r="K368">
        <v>10.622</v>
      </c>
      <c r="L368">
        <v>21.106999999999999</v>
      </c>
      <c r="M368" s="1">
        <v>8420000</v>
      </c>
      <c r="N368" s="1">
        <v>15700</v>
      </c>
      <c r="O368" s="1">
        <v>0</v>
      </c>
      <c r="P368" s="1">
        <v>0</v>
      </c>
      <c r="Q368" t="s">
        <v>405</v>
      </c>
      <c r="R368" t="s">
        <v>17</v>
      </c>
      <c r="S368" t="str">
        <f t="shared" si="5"/>
        <v>Denison Beach_11-21810001</v>
      </c>
    </row>
    <row r="369" spans="1:19" x14ac:dyDescent="0.2">
      <c r="A369">
        <v>0.41199999999999998</v>
      </c>
      <c r="B369">
        <v>1</v>
      </c>
      <c r="C369">
        <v>9800</v>
      </c>
      <c r="D369">
        <v>8.5</v>
      </c>
      <c r="E369">
        <v>5.4909999999999997</v>
      </c>
      <c r="F369">
        <v>0.113</v>
      </c>
      <c r="G369">
        <v>0.23400000000000001</v>
      </c>
      <c r="H369">
        <v>-8.5000000000000006E-2</v>
      </c>
      <c r="I369">
        <v>0.35899999999999999</v>
      </c>
      <c r="J369">
        <v>-3.5000000000000001E-3</v>
      </c>
      <c r="K369">
        <v>10.981999999999999</v>
      </c>
      <c r="L369">
        <v>16.131</v>
      </c>
      <c r="M369" s="1">
        <v>8800000</v>
      </c>
      <c r="N369" s="1">
        <v>15300</v>
      </c>
      <c r="O369" s="1">
        <v>0</v>
      </c>
      <c r="P369" s="1">
        <v>0</v>
      </c>
      <c r="Q369" t="s">
        <v>406</v>
      </c>
      <c r="R369" t="s">
        <v>19</v>
      </c>
      <c r="S369" t="str">
        <f t="shared" si="5"/>
        <v>Emerson Bay Beach_11-21300004</v>
      </c>
    </row>
    <row r="370" spans="1:19" x14ac:dyDescent="0.2">
      <c r="A370">
        <v>0.46500000000000002</v>
      </c>
      <c r="B370">
        <v>1</v>
      </c>
      <c r="C370">
        <v>290</v>
      </c>
      <c r="D370">
        <v>8.6999999999999993</v>
      </c>
      <c r="E370">
        <v>5.3090000000000002</v>
      </c>
      <c r="F370">
        <v>0.56100000000000005</v>
      </c>
      <c r="G370">
        <v>0.23599999999999999</v>
      </c>
      <c r="H370">
        <v>-8.3000000000000004E-2</v>
      </c>
      <c r="I370">
        <v>-0.21099999999999999</v>
      </c>
      <c r="J370">
        <v>-2.7000000000000001E-3</v>
      </c>
      <c r="K370">
        <v>43.18</v>
      </c>
      <c r="L370">
        <v>15.856</v>
      </c>
      <c r="M370" s="1">
        <v>4080000</v>
      </c>
      <c r="N370" s="1">
        <v>6710</v>
      </c>
      <c r="O370" s="1">
        <v>0</v>
      </c>
      <c r="P370" s="1">
        <v>19200</v>
      </c>
      <c r="Q370" t="s">
        <v>407</v>
      </c>
      <c r="R370" t="s">
        <v>21</v>
      </c>
      <c r="S370" t="str">
        <f t="shared" si="5"/>
        <v>George Wyth Beach_11-21070001</v>
      </c>
    </row>
    <row r="371" spans="1:19" x14ac:dyDescent="0.2">
      <c r="A371">
        <v>0.73499999999999999</v>
      </c>
      <c r="B371">
        <v>1</v>
      </c>
      <c r="C371">
        <v>10</v>
      </c>
      <c r="D371">
        <v>8.4</v>
      </c>
      <c r="E371">
        <v>26.64</v>
      </c>
      <c r="F371">
        <v>0.11799999999999999</v>
      </c>
      <c r="G371">
        <v>0.24299999999999999</v>
      </c>
      <c r="H371">
        <v>-7.3099999999999998E-2</v>
      </c>
      <c r="I371">
        <v>-0.22</v>
      </c>
      <c r="J371">
        <v>0</v>
      </c>
      <c r="K371">
        <v>1.8160000000000001</v>
      </c>
      <c r="L371">
        <v>9.9909999999999997</v>
      </c>
      <c r="M371" s="1">
        <v>4610000</v>
      </c>
      <c r="N371" s="1">
        <v>51800</v>
      </c>
      <c r="O371" s="1">
        <v>0</v>
      </c>
      <c r="P371" s="1">
        <v>0</v>
      </c>
      <c r="Q371" t="s">
        <v>408</v>
      </c>
      <c r="R371" t="s">
        <v>23</v>
      </c>
      <c r="S371" t="str">
        <f t="shared" si="5"/>
        <v>Green Valley Beach_11-21880001</v>
      </c>
    </row>
    <row r="372" spans="1:19" x14ac:dyDescent="0.2">
      <c r="A372">
        <v>0.56499999999999995</v>
      </c>
      <c r="B372">
        <v>1</v>
      </c>
      <c r="C372">
        <v>400</v>
      </c>
      <c r="D372">
        <v>8.5</v>
      </c>
      <c r="E372">
        <v>6.17</v>
      </c>
      <c r="F372">
        <v>0.19</v>
      </c>
      <c r="G372">
        <v>0.155</v>
      </c>
      <c r="H372">
        <v>0.91469999999999996</v>
      </c>
      <c r="I372">
        <v>-2.3E-2</v>
      </c>
      <c r="J372">
        <v>-3.8E-3</v>
      </c>
      <c r="K372">
        <v>10.398999999999999</v>
      </c>
      <c r="L372">
        <v>14.651</v>
      </c>
      <c r="M372" s="1">
        <v>12900000</v>
      </c>
      <c r="N372" s="1">
        <v>75200</v>
      </c>
      <c r="O372" s="1">
        <v>0</v>
      </c>
      <c r="P372" s="1">
        <v>0</v>
      </c>
      <c r="Q372" t="s">
        <v>409</v>
      </c>
      <c r="R372" t="s">
        <v>25</v>
      </c>
      <c r="S372" t="str">
        <f t="shared" si="5"/>
        <v>Gull Point Beach_11-21300001</v>
      </c>
    </row>
    <row r="373" spans="1:19" x14ac:dyDescent="0.2">
      <c r="A373">
        <v>0.26</v>
      </c>
      <c r="B373">
        <v>1</v>
      </c>
      <c r="C373">
        <v>0</v>
      </c>
      <c r="D373">
        <v>8.85</v>
      </c>
      <c r="E373">
        <v>5.78</v>
      </c>
      <c r="F373">
        <v>0.125</v>
      </c>
      <c r="G373">
        <v>0.188</v>
      </c>
      <c r="H373">
        <v>-6.0699999999999997E-2</v>
      </c>
      <c r="I373">
        <v>-3.0000000000000001E-3</v>
      </c>
      <c r="J373">
        <v>0</v>
      </c>
      <c r="K373">
        <v>2.7759999999999998</v>
      </c>
      <c r="L373">
        <v>22.384</v>
      </c>
      <c r="M373" s="1">
        <v>8340000</v>
      </c>
      <c r="N373" s="1">
        <v>11900</v>
      </c>
      <c r="O373" s="1">
        <v>0</v>
      </c>
      <c r="P373" s="1">
        <v>0</v>
      </c>
      <c r="Q373" t="s">
        <v>410</v>
      </c>
      <c r="R373" t="s">
        <v>27</v>
      </c>
      <c r="S373" t="str">
        <f t="shared" si="5"/>
        <v>Honey Creek Resort Beach_11-21040001</v>
      </c>
    </row>
    <row r="374" spans="1:19" x14ac:dyDescent="0.2">
      <c r="A374">
        <v>0.13800000000000001</v>
      </c>
      <c r="B374">
        <v>1</v>
      </c>
      <c r="C374">
        <v>0</v>
      </c>
      <c r="D374">
        <v>8.4</v>
      </c>
      <c r="E374">
        <v>7.407</v>
      </c>
      <c r="F374">
        <v>0.16</v>
      </c>
      <c r="G374">
        <v>0.20300000000000001</v>
      </c>
      <c r="H374">
        <v>8.3299999999999999E-2</v>
      </c>
      <c r="I374">
        <v>-0.03</v>
      </c>
      <c r="J374">
        <v>-1.9E-3</v>
      </c>
      <c r="K374">
        <v>-2.15</v>
      </c>
      <c r="L374">
        <v>42.610999999999997</v>
      </c>
      <c r="M374" s="1">
        <v>17400000</v>
      </c>
      <c r="N374" s="1">
        <v>22300</v>
      </c>
      <c r="O374" s="1">
        <v>0</v>
      </c>
      <c r="P374" s="1">
        <v>0</v>
      </c>
      <c r="Q374" t="s">
        <v>411</v>
      </c>
      <c r="R374" t="s">
        <v>29</v>
      </c>
      <c r="S374" t="str">
        <f t="shared" si="5"/>
        <v>Lacey-Keosauqua Beach_11-21890001</v>
      </c>
    </row>
    <row r="375" spans="1:19" x14ac:dyDescent="0.2">
      <c r="A375">
        <v>0.10199999999999999</v>
      </c>
      <c r="B375">
        <v>1</v>
      </c>
      <c r="C375">
        <v>63</v>
      </c>
      <c r="D375">
        <v>9.06</v>
      </c>
      <c r="E375">
        <v>23.43</v>
      </c>
      <c r="F375">
        <v>0.11</v>
      </c>
      <c r="G375">
        <v>0.16900000000000001</v>
      </c>
      <c r="H375">
        <v>-6.0999999999999999E-2</v>
      </c>
      <c r="I375">
        <v>-2.3E-2</v>
      </c>
      <c r="J375">
        <v>1.5E-3</v>
      </c>
      <c r="K375">
        <v>1.9710000000000001</v>
      </c>
      <c r="L375">
        <v>8.7620000000000005</v>
      </c>
      <c r="M375" s="1">
        <v>9520000</v>
      </c>
      <c r="N375" s="1">
        <v>5540</v>
      </c>
      <c r="O375" s="1">
        <v>0</v>
      </c>
      <c r="P375" s="1">
        <v>0</v>
      </c>
      <c r="Q375" t="s">
        <v>412</v>
      </c>
      <c r="R375" t="s">
        <v>31</v>
      </c>
      <c r="S375" t="str">
        <f t="shared" si="5"/>
        <v>Lake Ahquabi Beach_11-21910001</v>
      </c>
    </row>
    <row r="376" spans="1:19" x14ac:dyDescent="0.2">
      <c r="A376">
        <v>3.1219999999999999</v>
      </c>
      <c r="B376">
        <v>2</v>
      </c>
      <c r="C376">
        <v>10</v>
      </c>
      <c r="D376">
        <v>8.1999999999999993</v>
      </c>
      <c r="E376">
        <v>5.5739999999999998</v>
      </c>
      <c r="F376">
        <v>0.27300000000000002</v>
      </c>
      <c r="G376">
        <v>0.308</v>
      </c>
      <c r="H376">
        <v>-7.5899999999999995E-2</v>
      </c>
      <c r="I376">
        <v>-0.22700000000000001</v>
      </c>
      <c r="J376">
        <v>-3.8999999999999998E-3</v>
      </c>
      <c r="K376">
        <v>3.86</v>
      </c>
      <c r="L376">
        <v>8.4239999999999995</v>
      </c>
      <c r="M376" s="1">
        <v>2950000</v>
      </c>
      <c r="N376" s="1">
        <v>72000</v>
      </c>
      <c r="O376" s="1">
        <v>0</v>
      </c>
      <c r="P376" s="1">
        <v>25200</v>
      </c>
      <c r="Q376" t="s">
        <v>413</v>
      </c>
      <c r="R376" t="s">
        <v>33</v>
      </c>
      <c r="S376" t="str">
        <f t="shared" si="5"/>
        <v>Lake Anita Beach_11-21150001</v>
      </c>
    </row>
    <row r="377" spans="1:19" x14ac:dyDescent="0.2">
      <c r="A377">
        <v>2.37</v>
      </c>
      <c r="B377">
        <v>2</v>
      </c>
      <c r="C377">
        <v>98</v>
      </c>
      <c r="D377">
        <v>9.1999999999999993</v>
      </c>
      <c r="E377">
        <v>6.7060000000000004</v>
      </c>
      <c r="F377">
        <v>0.13100000000000001</v>
      </c>
      <c r="G377">
        <v>0.26600000000000001</v>
      </c>
      <c r="H377">
        <v>0.25419999999999998</v>
      </c>
      <c r="I377">
        <v>-3.5999999999999997E-2</v>
      </c>
      <c r="J377">
        <v>8.3000000000000001E-3</v>
      </c>
      <c r="K377">
        <v>8.5259999999999998</v>
      </c>
      <c r="L377">
        <v>12.529</v>
      </c>
      <c r="M377" s="1">
        <v>25900000</v>
      </c>
      <c r="N377" s="1">
        <v>81500</v>
      </c>
      <c r="O377" s="1">
        <v>0</v>
      </c>
      <c r="P377" s="1">
        <v>0</v>
      </c>
      <c r="Q377" t="s">
        <v>414</v>
      </c>
      <c r="R377" t="s">
        <v>35</v>
      </c>
      <c r="S377" t="str">
        <f t="shared" si="5"/>
        <v>Lake Darling Beach_11-21920001</v>
      </c>
    </row>
    <row r="378" spans="1:19" x14ac:dyDescent="0.2">
      <c r="A378">
        <v>1.5229999999999999</v>
      </c>
      <c r="B378">
        <v>2</v>
      </c>
      <c r="C378">
        <v>10</v>
      </c>
      <c r="D378">
        <v>9</v>
      </c>
      <c r="E378">
        <v>6.87</v>
      </c>
      <c r="F378">
        <v>0.16300000000000001</v>
      </c>
      <c r="G378">
        <v>0.25</v>
      </c>
      <c r="H378">
        <v>0.83589999999999998</v>
      </c>
      <c r="I378">
        <v>-2.1999999999999999E-2</v>
      </c>
      <c r="J378">
        <v>6.4000000000000003E-3</v>
      </c>
      <c r="K378">
        <v>8.0289999999999999</v>
      </c>
      <c r="L378">
        <v>22.148</v>
      </c>
      <c r="M378" s="1">
        <v>11100000</v>
      </c>
      <c r="N378" s="1">
        <v>58700</v>
      </c>
      <c r="O378" s="1">
        <v>0</v>
      </c>
      <c r="P378" s="1">
        <v>0</v>
      </c>
      <c r="Q378" t="s">
        <v>415</v>
      </c>
      <c r="R378" t="s">
        <v>37</v>
      </c>
      <c r="S378" t="str">
        <f t="shared" si="5"/>
        <v>Lake Keomah Beach_11-21620001</v>
      </c>
    </row>
    <row r="379" spans="1:19" x14ac:dyDescent="0.2">
      <c r="A379">
        <v>0.157</v>
      </c>
      <c r="B379">
        <v>1</v>
      </c>
      <c r="C379">
        <v>280</v>
      </c>
      <c r="D379">
        <v>8.8000000000000007</v>
      </c>
      <c r="E379">
        <v>4.0434999999999999</v>
      </c>
      <c r="F379">
        <v>0.215</v>
      </c>
      <c r="G379">
        <v>0.26500000000000001</v>
      </c>
      <c r="H379">
        <v>-6.5799999999999997E-2</v>
      </c>
      <c r="I379">
        <v>-0.20599999999999999</v>
      </c>
      <c r="J379">
        <v>-1.5E-3</v>
      </c>
      <c r="K379">
        <v>19.010000000000002</v>
      </c>
      <c r="L379">
        <v>13.519</v>
      </c>
      <c r="M379" s="1">
        <v>11200000</v>
      </c>
      <c r="N379" s="1">
        <v>2420</v>
      </c>
      <c r="O379" s="1">
        <v>0</v>
      </c>
      <c r="P379" s="1">
        <v>0</v>
      </c>
      <c r="Q379" t="s">
        <v>416</v>
      </c>
      <c r="R379" t="s">
        <v>39</v>
      </c>
      <c r="S379" t="str">
        <f t="shared" si="5"/>
        <v>Lake Macbride Beach_11-21520001</v>
      </c>
    </row>
    <row r="380" spans="1:19" x14ac:dyDescent="0.2">
      <c r="A380">
        <v>0.6</v>
      </c>
      <c r="B380">
        <v>1</v>
      </c>
      <c r="C380">
        <v>580</v>
      </c>
      <c r="D380">
        <v>8.7899999999999991</v>
      </c>
      <c r="E380">
        <v>4.4509999999999996</v>
      </c>
      <c r="F380">
        <v>0.123</v>
      </c>
      <c r="G380">
        <v>0.221</v>
      </c>
      <c r="H380">
        <v>-6.8500000000000005E-2</v>
      </c>
      <c r="I380">
        <v>-0.159</v>
      </c>
      <c r="J380">
        <v>6.4999999999999997E-3</v>
      </c>
      <c r="K380">
        <v>18.451000000000001</v>
      </c>
      <c r="L380">
        <v>19.95</v>
      </c>
      <c r="M380" s="1">
        <v>9520000</v>
      </c>
      <c r="N380" s="1">
        <v>10500</v>
      </c>
      <c r="O380" s="1">
        <v>0</v>
      </c>
      <c r="P380" s="1">
        <v>0</v>
      </c>
      <c r="Q380" t="s">
        <v>417</v>
      </c>
      <c r="R380" t="s">
        <v>41</v>
      </c>
      <c r="S380" t="str">
        <f t="shared" si="5"/>
        <v>Lake Manawa Beach_11-21780001</v>
      </c>
    </row>
    <row r="381" spans="1:19" x14ac:dyDescent="0.2">
      <c r="A381">
        <v>0.34499999999999997</v>
      </c>
      <c r="B381">
        <v>1</v>
      </c>
      <c r="C381">
        <v>10</v>
      </c>
      <c r="D381">
        <v>8.6999999999999993</v>
      </c>
      <c r="E381">
        <v>9.9649999999999999</v>
      </c>
      <c r="F381">
        <v>0.11600000000000001</v>
      </c>
      <c r="G381">
        <v>0.252</v>
      </c>
      <c r="H381">
        <v>-7.8799999999999995E-2</v>
      </c>
      <c r="I381">
        <v>-0.23200000000000001</v>
      </c>
      <c r="J381">
        <v>-1.2999999999999999E-3</v>
      </c>
      <c r="K381">
        <v>1.6</v>
      </c>
      <c r="L381">
        <v>11.317</v>
      </c>
      <c r="M381" s="1">
        <v>5450000</v>
      </c>
      <c r="N381" s="1">
        <v>13400</v>
      </c>
      <c r="O381" s="1">
        <v>0</v>
      </c>
      <c r="P381" s="1">
        <v>0</v>
      </c>
      <c r="Q381" t="s">
        <v>418</v>
      </c>
      <c r="R381" t="s">
        <v>43</v>
      </c>
      <c r="S381" t="str">
        <f t="shared" si="5"/>
        <v>Lake of Three Fires Beach_11-21870001</v>
      </c>
    </row>
    <row r="382" spans="1:19" x14ac:dyDescent="0.2">
      <c r="A382">
        <v>0.20300000000000001</v>
      </c>
      <c r="B382">
        <v>1</v>
      </c>
      <c r="C382">
        <v>0</v>
      </c>
      <c r="D382">
        <v>8.6999999999999993</v>
      </c>
      <c r="E382">
        <v>7.8650000000000002</v>
      </c>
      <c r="F382">
        <v>0.13700000000000001</v>
      </c>
      <c r="G382">
        <v>0.20499999999999999</v>
      </c>
      <c r="H382">
        <v>0.61319999999999997</v>
      </c>
      <c r="I382">
        <v>0.224</v>
      </c>
      <c r="J382">
        <v>-2.0000000000000001E-4</v>
      </c>
      <c r="K382">
        <v>-1.806</v>
      </c>
      <c r="L382">
        <v>9.8130000000000006</v>
      </c>
      <c r="M382" s="1">
        <v>2270000</v>
      </c>
      <c r="N382" s="1">
        <v>2180</v>
      </c>
      <c r="O382" s="1">
        <v>0</v>
      </c>
      <c r="P382" s="1">
        <v>0</v>
      </c>
      <c r="Q382" t="s">
        <v>419</v>
      </c>
      <c r="R382" t="s">
        <v>45</v>
      </c>
      <c r="S382" t="str">
        <f t="shared" si="5"/>
        <v>Lake Wapello Beach_11-21260001</v>
      </c>
    </row>
    <row r="383" spans="1:19" x14ac:dyDescent="0.2">
      <c r="A383">
        <v>0.315</v>
      </c>
      <c r="B383">
        <v>1</v>
      </c>
      <c r="C383">
        <v>160</v>
      </c>
      <c r="D383">
        <v>8.6999999999999993</v>
      </c>
      <c r="E383">
        <v>4.7140000000000004</v>
      </c>
      <c r="F383">
        <v>0.27100000000000002</v>
      </c>
      <c r="G383">
        <v>0.255</v>
      </c>
      <c r="H383">
        <v>-6.3299999999999995E-2</v>
      </c>
      <c r="I383">
        <v>-0.21099999999999999</v>
      </c>
      <c r="J383">
        <v>5.5999999999999999E-3</v>
      </c>
      <c r="K383">
        <v>5.2930000000000001</v>
      </c>
      <c r="L383">
        <v>63.36</v>
      </c>
      <c r="M383" s="1">
        <v>3620000</v>
      </c>
      <c r="N383" s="1">
        <v>233</v>
      </c>
      <c r="O383" s="1">
        <v>0</v>
      </c>
      <c r="P383" s="1">
        <v>0</v>
      </c>
      <c r="Q383" t="s">
        <v>420</v>
      </c>
      <c r="R383" t="s">
        <v>47</v>
      </c>
      <c r="S383" t="str">
        <f t="shared" si="5"/>
        <v>Lewis and Clark (Blue Lake) Beach_11-21670001</v>
      </c>
    </row>
    <row r="384" spans="1:19" x14ac:dyDescent="0.2">
      <c r="A384">
        <v>0.29499999999999998</v>
      </c>
      <c r="B384">
        <v>1</v>
      </c>
      <c r="C384">
        <v>63</v>
      </c>
      <c r="D384">
        <v>8.3000000000000007</v>
      </c>
      <c r="E384">
        <v>4.1509999999999998</v>
      </c>
      <c r="F384">
        <v>0.13500000000000001</v>
      </c>
      <c r="G384">
        <v>0.29099999999999998</v>
      </c>
      <c r="H384">
        <v>5.7599999999999998E-2</v>
      </c>
      <c r="I384">
        <v>2.077</v>
      </c>
      <c r="J384">
        <v>5.8299999999999998E-2</v>
      </c>
      <c r="K384">
        <v>3.8490000000000002</v>
      </c>
      <c r="L384">
        <v>10.558</v>
      </c>
      <c r="M384" s="1">
        <v>5970000</v>
      </c>
      <c r="N384" s="1">
        <v>9470</v>
      </c>
      <c r="O384" s="1">
        <v>0</v>
      </c>
      <c r="P384" s="1">
        <v>0</v>
      </c>
      <c r="Q384" t="s">
        <v>421</v>
      </c>
      <c r="R384" t="s">
        <v>49</v>
      </c>
      <c r="S384" t="str">
        <f t="shared" si="5"/>
        <v>Lower Pine Lake Beach_11-21420001</v>
      </c>
    </row>
    <row r="385" spans="1:19" x14ac:dyDescent="0.2">
      <c r="A385">
        <v>4.617</v>
      </c>
      <c r="B385">
        <v>2</v>
      </c>
      <c r="C385">
        <v>86</v>
      </c>
      <c r="D385">
        <v>8.5</v>
      </c>
      <c r="E385">
        <v>8.375</v>
      </c>
      <c r="F385">
        <v>0.18</v>
      </c>
      <c r="G385">
        <v>0.151</v>
      </c>
      <c r="H385">
        <v>-8.5900000000000004E-2</v>
      </c>
      <c r="I385">
        <v>-7.0000000000000001E-3</v>
      </c>
      <c r="J385">
        <v>-1E-3</v>
      </c>
      <c r="K385">
        <v>3.49</v>
      </c>
      <c r="L385">
        <v>9.1180000000000003</v>
      </c>
      <c r="M385" s="1">
        <v>4330000</v>
      </c>
      <c r="N385" s="1">
        <v>81100</v>
      </c>
      <c r="O385" s="1">
        <v>0</v>
      </c>
      <c r="P385" s="1">
        <v>68000</v>
      </c>
      <c r="Q385" t="s">
        <v>422</v>
      </c>
      <c r="R385" t="s">
        <v>51</v>
      </c>
      <c r="S385" t="str">
        <f t="shared" si="5"/>
        <v>McIntosh Woods Beach_11-21170002</v>
      </c>
    </row>
    <row r="386" spans="1:19" x14ac:dyDescent="0.2">
      <c r="A386">
        <v>0.442</v>
      </c>
      <c r="B386">
        <v>1</v>
      </c>
      <c r="C386">
        <v>0</v>
      </c>
      <c r="D386">
        <v>8.85</v>
      </c>
      <c r="E386">
        <v>6.4849999999999994</v>
      </c>
      <c r="F386">
        <v>0.192</v>
      </c>
      <c r="G386">
        <v>0.14099999999999999</v>
      </c>
      <c r="H386">
        <v>0.83589999999999998</v>
      </c>
      <c r="I386">
        <v>-1.7999999999999999E-2</v>
      </c>
      <c r="J386">
        <v>-4.7000000000000002E-3</v>
      </c>
      <c r="K386">
        <v>-2.895</v>
      </c>
      <c r="L386">
        <v>3.4710000000000001</v>
      </c>
      <c r="M386" s="1">
        <v>6140000</v>
      </c>
      <c r="N386" s="1">
        <v>549</v>
      </c>
      <c r="O386" s="1">
        <v>0</v>
      </c>
      <c r="P386" s="1">
        <v>0</v>
      </c>
      <c r="Q386" t="s">
        <v>423</v>
      </c>
      <c r="R386" t="s">
        <v>53</v>
      </c>
      <c r="S386" t="str">
        <f t="shared" si="5"/>
        <v>Nine Eagles Beach_11-21270001</v>
      </c>
    </row>
    <row r="387" spans="1:19" x14ac:dyDescent="0.2">
      <c r="A387">
        <v>1.65</v>
      </c>
      <c r="B387">
        <v>2</v>
      </c>
      <c r="C387">
        <v>10</v>
      </c>
      <c r="D387">
        <v>9.09</v>
      </c>
      <c r="E387">
        <v>7.7590000000000003</v>
      </c>
      <c r="F387">
        <v>0.23799999999999999</v>
      </c>
      <c r="G387">
        <v>0.249</v>
      </c>
      <c r="H387">
        <v>-5.4300000000000001E-2</v>
      </c>
      <c r="I387">
        <v>-0.129</v>
      </c>
      <c r="J387">
        <v>6.3E-3</v>
      </c>
      <c r="K387">
        <v>14.673</v>
      </c>
      <c r="L387">
        <v>59.978000000000002</v>
      </c>
      <c r="M387" s="1">
        <v>1450000</v>
      </c>
      <c r="N387" s="1">
        <v>0</v>
      </c>
      <c r="O387" s="1">
        <v>0</v>
      </c>
      <c r="P387" s="1">
        <v>0</v>
      </c>
      <c r="Q387" t="s">
        <v>424</v>
      </c>
      <c r="R387" t="s">
        <v>55</v>
      </c>
      <c r="S387" t="str">
        <f t="shared" ref="S387:S450" si="6">R387&amp;"_"&amp;Q387</f>
        <v>North Twin Lake East Beach _11-21130002</v>
      </c>
    </row>
    <row r="388" spans="1:19" x14ac:dyDescent="0.2">
      <c r="A388">
        <v>0.79300000000000004</v>
      </c>
      <c r="B388">
        <v>1</v>
      </c>
      <c r="C388">
        <v>10</v>
      </c>
      <c r="D388">
        <v>8.6999999999999993</v>
      </c>
      <c r="E388">
        <v>6.7949999999999999</v>
      </c>
      <c r="F388">
        <v>0.45500000000000002</v>
      </c>
      <c r="G388">
        <v>0.34200000000000003</v>
      </c>
      <c r="H388">
        <v>-5.9200000000000003E-2</v>
      </c>
      <c r="I388">
        <v>-0.20499999999999999</v>
      </c>
      <c r="J388">
        <v>9.1999999999999998E-3</v>
      </c>
      <c r="K388">
        <v>16.34</v>
      </c>
      <c r="L388">
        <v>59.997</v>
      </c>
      <c r="M388" s="1">
        <v>3070000</v>
      </c>
      <c r="N388" s="1">
        <v>12400</v>
      </c>
      <c r="O388" s="1">
        <v>0</v>
      </c>
      <c r="P388" s="1">
        <v>0</v>
      </c>
      <c r="Q388" t="s">
        <v>425</v>
      </c>
      <c r="R388" t="s">
        <v>57</v>
      </c>
      <c r="S388" t="str">
        <f t="shared" si="6"/>
        <v>North Twin Lake West Beach _11-21130001</v>
      </c>
    </row>
    <row r="389" spans="1:19" x14ac:dyDescent="0.2">
      <c r="A389">
        <v>0.40699999999999997</v>
      </c>
      <c r="B389">
        <v>1</v>
      </c>
      <c r="C389">
        <v>0</v>
      </c>
      <c r="D389">
        <v>8.6</v>
      </c>
      <c r="E389">
        <v>6.3570000000000002</v>
      </c>
      <c r="F389">
        <v>8.2000000000000003E-2</v>
      </c>
      <c r="G389">
        <v>0.20100000000000001</v>
      </c>
      <c r="H389">
        <v>-2.9600000000000001E-2</v>
      </c>
      <c r="I389">
        <v>-0.04</v>
      </c>
      <c r="J389">
        <v>-4.5999999999999999E-3</v>
      </c>
      <c r="K389">
        <v>10.782999999999999</v>
      </c>
      <c r="L389">
        <v>13.717000000000001</v>
      </c>
      <c r="M389" s="1">
        <v>12600000</v>
      </c>
      <c r="N389" s="1">
        <v>66600</v>
      </c>
      <c r="O389" s="1">
        <v>0</v>
      </c>
      <c r="P389" s="1">
        <v>0</v>
      </c>
      <c r="Q389" t="s">
        <v>426</v>
      </c>
      <c r="R389" t="s">
        <v>59</v>
      </c>
      <c r="S389" t="str">
        <f t="shared" si="6"/>
        <v>Pike’s Point Beach_11-21300002</v>
      </c>
    </row>
    <row r="390" spans="1:19" x14ac:dyDescent="0.2">
      <c r="A390">
        <v>0.72499999999999998</v>
      </c>
      <c r="B390">
        <v>1</v>
      </c>
      <c r="C390">
        <v>10</v>
      </c>
      <c r="D390">
        <v>9.49</v>
      </c>
      <c r="E390">
        <v>6.4329999999999998</v>
      </c>
      <c r="F390">
        <v>0.17799999999999999</v>
      </c>
      <c r="G390">
        <v>0.214</v>
      </c>
      <c r="H390">
        <v>-6.7400000000000002E-2</v>
      </c>
      <c r="I390">
        <v>-0.19900000000000001</v>
      </c>
      <c r="J390">
        <v>6.4999999999999997E-3</v>
      </c>
      <c r="K390">
        <v>5.2380000000000004</v>
      </c>
      <c r="L390">
        <v>14.772</v>
      </c>
      <c r="M390" s="1">
        <v>3450000</v>
      </c>
      <c r="N390" s="1">
        <v>13000</v>
      </c>
      <c r="O390" s="1">
        <v>0</v>
      </c>
      <c r="P390" s="1">
        <v>0</v>
      </c>
      <c r="Q390" t="s">
        <v>427</v>
      </c>
      <c r="R390" t="s">
        <v>61</v>
      </c>
      <c r="S390" t="str">
        <f t="shared" si="6"/>
        <v>Prairie Rose Beach_11-21830001</v>
      </c>
    </row>
    <row r="391" spans="1:19" x14ac:dyDescent="0.2">
      <c r="A391">
        <v>0.69499999999999995</v>
      </c>
      <c r="B391">
        <v>1</v>
      </c>
      <c r="C391">
        <v>52</v>
      </c>
      <c r="D391">
        <v>8.5</v>
      </c>
      <c r="E391">
        <v>9.093</v>
      </c>
      <c r="F391">
        <v>0.107</v>
      </c>
      <c r="G391">
        <v>0.13800000000000001</v>
      </c>
      <c r="H391">
        <v>0.92569999999999997</v>
      </c>
      <c r="I391">
        <v>1.3109999999999999</v>
      </c>
      <c r="J391">
        <v>1.1000000000000001E-3</v>
      </c>
      <c r="K391">
        <v>-0.28100000000000003</v>
      </c>
      <c r="L391">
        <v>8.1489999999999991</v>
      </c>
      <c r="M391" s="1">
        <v>6400000</v>
      </c>
      <c r="N391" s="1">
        <v>143</v>
      </c>
      <c r="O391" s="1">
        <v>0</v>
      </c>
      <c r="P391" s="1">
        <v>0</v>
      </c>
      <c r="Q391" t="s">
        <v>428</v>
      </c>
      <c r="R391" t="s">
        <v>63</v>
      </c>
      <c r="S391" t="str">
        <f t="shared" si="6"/>
        <v>Red Haw Beach_11-21590001</v>
      </c>
    </row>
    <row r="392" spans="1:19" x14ac:dyDescent="0.2">
      <c r="A392">
        <v>1.4550000000000001</v>
      </c>
      <c r="B392">
        <v>2</v>
      </c>
      <c r="C392">
        <v>0</v>
      </c>
      <c r="D392">
        <v>8.4</v>
      </c>
      <c r="E392">
        <v>8.1579999999999995</v>
      </c>
      <c r="F392">
        <v>8.6999999999999994E-2</v>
      </c>
      <c r="G392">
        <v>0.19500000000000001</v>
      </c>
      <c r="H392">
        <v>0.96030000000000004</v>
      </c>
      <c r="I392">
        <v>0.69499999999999995</v>
      </c>
      <c r="J392">
        <v>8.7400000000000005E-2</v>
      </c>
      <c r="K392">
        <v>3.7829999999999999</v>
      </c>
      <c r="L392">
        <v>19.039000000000001</v>
      </c>
      <c r="M392" s="1">
        <v>141000000</v>
      </c>
      <c r="N392" s="1">
        <v>646000</v>
      </c>
      <c r="O392" s="1">
        <v>0</v>
      </c>
      <c r="P392" s="1">
        <v>0</v>
      </c>
      <c r="Q392" t="s">
        <v>429</v>
      </c>
      <c r="R392" t="s">
        <v>65</v>
      </c>
      <c r="S392" t="str">
        <f t="shared" si="6"/>
        <v>Rock Creek Beach_11-21500001</v>
      </c>
    </row>
    <row r="393" spans="1:19" x14ac:dyDescent="0.2">
      <c r="A393">
        <v>0.373</v>
      </c>
      <c r="B393">
        <v>1</v>
      </c>
      <c r="C393">
        <v>10</v>
      </c>
      <c r="D393">
        <v>8.81</v>
      </c>
      <c r="E393">
        <v>1.4750000000000001</v>
      </c>
      <c r="F393">
        <v>0.311</v>
      </c>
      <c r="G393">
        <v>0.23599999999999999</v>
      </c>
      <c r="H393">
        <v>-6.9400000000000003E-2</v>
      </c>
      <c r="I393">
        <v>1.885</v>
      </c>
      <c r="J393">
        <v>6.9699999999999998E-2</v>
      </c>
      <c r="K393">
        <v>4.8230000000000004</v>
      </c>
      <c r="L393">
        <v>8.8780000000000001</v>
      </c>
      <c r="M393" s="1">
        <v>4610000</v>
      </c>
      <c r="N393" s="1">
        <v>10300</v>
      </c>
      <c r="O393" s="1">
        <v>0</v>
      </c>
      <c r="P393" s="1">
        <v>0</v>
      </c>
      <c r="Q393" t="s">
        <v>430</v>
      </c>
      <c r="R393" t="s">
        <v>67</v>
      </c>
      <c r="S393" t="str">
        <f t="shared" si="6"/>
        <v>Springbrook Beach_11-21390001</v>
      </c>
    </row>
    <row r="394" spans="1:19" x14ac:dyDescent="0.2">
      <c r="A394">
        <v>0.54</v>
      </c>
      <c r="B394">
        <v>1</v>
      </c>
      <c r="C394">
        <v>0</v>
      </c>
      <c r="D394">
        <v>8.6999999999999993</v>
      </c>
      <c r="E394">
        <v>5.694</v>
      </c>
      <c r="F394">
        <v>9.5000000000000001E-2</v>
      </c>
      <c r="G394">
        <v>0.16300000000000001</v>
      </c>
      <c r="H394">
        <v>1.2433000000000001</v>
      </c>
      <c r="I394">
        <v>-1.2E-2</v>
      </c>
      <c r="J394">
        <v>-2.2000000000000001E-3</v>
      </c>
      <c r="K394">
        <v>10.468999999999999</v>
      </c>
      <c r="L394">
        <v>13.286</v>
      </c>
      <c r="M394" s="1">
        <v>17200000</v>
      </c>
      <c r="N394" s="1">
        <v>43000</v>
      </c>
      <c r="O394" s="1">
        <v>0</v>
      </c>
      <c r="P394" s="1">
        <v>0</v>
      </c>
      <c r="Q394" t="s">
        <v>431</v>
      </c>
      <c r="R394" t="s">
        <v>69</v>
      </c>
      <c r="S394" t="str">
        <f t="shared" si="6"/>
        <v>Triboji Beach_11-21300003</v>
      </c>
    </row>
    <row r="395" spans="1:19" x14ac:dyDescent="0.2">
      <c r="A395">
        <v>3.6779999999999999</v>
      </c>
      <c r="B395">
        <v>2</v>
      </c>
      <c r="C395">
        <v>31</v>
      </c>
      <c r="D395">
        <v>9.1</v>
      </c>
      <c r="E395">
        <v>6.01</v>
      </c>
      <c r="F395">
        <v>6.4000000000000001E-2</v>
      </c>
      <c r="G395">
        <v>0.24199999999999999</v>
      </c>
      <c r="H395">
        <v>-6.2799999999999995E-2</v>
      </c>
      <c r="I395">
        <v>-0.11600000000000001</v>
      </c>
      <c r="J395">
        <v>4.3200000000000002E-2</v>
      </c>
      <c r="K395">
        <v>4.5999999999999996</v>
      </c>
      <c r="L395">
        <v>22.753</v>
      </c>
      <c r="M395" s="1">
        <v>12700000</v>
      </c>
      <c r="N395" s="1">
        <v>95800</v>
      </c>
      <c r="O395" s="1">
        <v>0</v>
      </c>
      <c r="P395" s="1">
        <v>0</v>
      </c>
      <c r="Q395" t="s">
        <v>432</v>
      </c>
      <c r="R395" t="s">
        <v>71</v>
      </c>
      <c r="S395" t="str">
        <f t="shared" si="6"/>
        <v>Union Grove Beach_11-21860001</v>
      </c>
    </row>
    <row r="396" spans="1:19" x14ac:dyDescent="0.2">
      <c r="A396">
        <v>14.395</v>
      </c>
      <c r="B396">
        <v>2</v>
      </c>
      <c r="C396">
        <v>10</v>
      </c>
      <c r="D396">
        <v>8.6999999999999993</v>
      </c>
      <c r="E396">
        <v>8.0984999999999996</v>
      </c>
      <c r="F396">
        <v>0.18099999999999999</v>
      </c>
      <c r="G396">
        <v>0.25600000000000001</v>
      </c>
      <c r="H396">
        <v>-6.7900000000000002E-2</v>
      </c>
      <c r="I396">
        <v>-0.22500000000000001</v>
      </c>
      <c r="J396">
        <v>-3.5999999999999999E-3</v>
      </c>
      <c r="K396">
        <v>4.9630000000000001</v>
      </c>
      <c r="L396">
        <v>9.5280000000000005</v>
      </c>
      <c r="M396" s="1">
        <v>1640000</v>
      </c>
      <c r="N396" s="1">
        <v>57900</v>
      </c>
      <c r="O396" s="1">
        <v>0</v>
      </c>
      <c r="P396" s="1">
        <v>0</v>
      </c>
      <c r="Q396" t="s">
        <v>433</v>
      </c>
      <c r="R396" t="s">
        <v>73</v>
      </c>
      <c r="S396" t="str">
        <f t="shared" si="6"/>
        <v>Viking Lake Beach_11-21690001</v>
      </c>
    </row>
    <row r="397" spans="1:19" x14ac:dyDescent="0.2">
      <c r="A397">
        <v>0.39</v>
      </c>
      <c r="B397">
        <v>1</v>
      </c>
      <c r="C397">
        <v>9800</v>
      </c>
      <c r="D397">
        <v>7.7</v>
      </c>
      <c r="E397">
        <v>5.6779999999999999</v>
      </c>
      <c r="F397">
        <v>0.92200000000000004</v>
      </c>
      <c r="G397">
        <v>-0.24</v>
      </c>
      <c r="H397">
        <v>3.3E-3</v>
      </c>
      <c r="I397">
        <v>4.4078626290000003</v>
      </c>
      <c r="J397">
        <v>2.7900000000000001E-2</v>
      </c>
      <c r="K397">
        <v>7.9690000000000003</v>
      </c>
      <c r="L397">
        <v>20.021999999999998</v>
      </c>
      <c r="M397" s="1">
        <v>26600000</v>
      </c>
      <c r="N397" s="1">
        <v>0</v>
      </c>
      <c r="O397" s="1">
        <v>0</v>
      </c>
      <c r="P397" s="1">
        <v>0</v>
      </c>
      <c r="Q397" t="s">
        <v>434</v>
      </c>
      <c r="R397" t="s">
        <v>3</v>
      </c>
      <c r="S397" t="str">
        <f t="shared" si="6"/>
        <v>Backbone Beach_12-21280001</v>
      </c>
    </row>
    <row r="398" spans="1:19" x14ac:dyDescent="0.2">
      <c r="A398">
        <v>0.48799999999999999</v>
      </c>
      <c r="B398">
        <v>1</v>
      </c>
      <c r="C398">
        <v>0</v>
      </c>
      <c r="D398">
        <v>8.1999999999999993</v>
      </c>
      <c r="E398">
        <v>4.2205000000000004</v>
      </c>
      <c r="F398">
        <v>0.75</v>
      </c>
      <c r="G398">
        <v>-0.17199999999999999</v>
      </c>
      <c r="H398">
        <v>4.1000000000000003E-3</v>
      </c>
      <c r="I398">
        <v>2.6819999999999999</v>
      </c>
      <c r="J398">
        <v>7.9961104399999997E-2</v>
      </c>
      <c r="K398">
        <v>9.4510000000000005</v>
      </c>
      <c r="L398">
        <v>16.574999999999999</v>
      </c>
      <c r="M398" s="1">
        <v>8190000</v>
      </c>
      <c r="N398" s="1">
        <v>5170</v>
      </c>
      <c r="O398" s="1">
        <v>0</v>
      </c>
      <c r="P398" s="1">
        <v>0</v>
      </c>
      <c r="Q398" t="s">
        <v>435</v>
      </c>
      <c r="R398" t="s">
        <v>5</v>
      </c>
      <c r="S398" t="str">
        <f t="shared" si="6"/>
        <v>Beed’s Lake Beach_12-21350001</v>
      </c>
    </row>
    <row r="399" spans="1:19" x14ac:dyDescent="0.2">
      <c r="A399">
        <v>0.77200000000000002</v>
      </c>
      <c r="B399">
        <v>1</v>
      </c>
      <c r="C399">
        <v>460</v>
      </c>
      <c r="D399">
        <v>8.3000000000000007</v>
      </c>
      <c r="E399">
        <v>3.0840000000000001</v>
      </c>
      <c r="F399">
        <v>0.79200000000000004</v>
      </c>
      <c r="G399">
        <v>-0.24199999999999999</v>
      </c>
      <c r="H399">
        <v>4.1000000000000003E-3</v>
      </c>
      <c r="I399">
        <v>2.5104908099999999</v>
      </c>
      <c r="J399">
        <v>6.1499999999999999E-2</v>
      </c>
      <c r="K399">
        <v>11.811999999999999</v>
      </c>
      <c r="L399">
        <v>18.408999999999999</v>
      </c>
      <c r="M399" s="1">
        <v>8490000</v>
      </c>
      <c r="N399" s="1">
        <v>17300</v>
      </c>
      <c r="O399" s="1">
        <v>0</v>
      </c>
      <c r="P399" s="1">
        <v>0</v>
      </c>
      <c r="Q399" t="s">
        <v>436</v>
      </c>
      <c r="R399" t="s">
        <v>7</v>
      </c>
      <c r="S399" t="str">
        <f t="shared" si="6"/>
        <v>Big Creek Beach_12-21770001</v>
      </c>
    </row>
    <row r="400" spans="1:19" x14ac:dyDescent="0.2">
      <c r="A400">
        <v>1.155</v>
      </c>
      <c r="B400">
        <v>2</v>
      </c>
      <c r="C400">
        <v>41</v>
      </c>
      <c r="D400">
        <v>8.9</v>
      </c>
      <c r="E400">
        <v>6.7830000000000004</v>
      </c>
      <c r="F400">
        <v>0.72099999999999997</v>
      </c>
      <c r="G400">
        <v>-0.22900000000000001</v>
      </c>
      <c r="H400">
        <v>2.0999999999999999E-3</v>
      </c>
      <c r="I400">
        <v>-0.24464287199999998</v>
      </c>
      <c r="J400">
        <v>8.9999999999999998E-4</v>
      </c>
      <c r="K400">
        <v>14.901</v>
      </c>
      <c r="L400">
        <v>15.914</v>
      </c>
      <c r="M400" s="1">
        <v>2400000</v>
      </c>
      <c r="N400" s="1">
        <v>30700</v>
      </c>
      <c r="O400" s="1">
        <v>0</v>
      </c>
      <c r="P400" s="1">
        <v>13600</v>
      </c>
      <c r="Q400" t="s">
        <v>437</v>
      </c>
      <c r="R400" t="s">
        <v>9</v>
      </c>
      <c r="S400" t="str">
        <f t="shared" si="6"/>
        <v>Black Hawk Beach_12-21810002</v>
      </c>
    </row>
    <row r="401" spans="1:19" x14ac:dyDescent="0.2">
      <c r="A401">
        <v>1.1499999999999999</v>
      </c>
      <c r="B401">
        <v>2</v>
      </c>
      <c r="C401">
        <v>530</v>
      </c>
      <c r="D401">
        <v>8.8000000000000007</v>
      </c>
      <c r="E401">
        <v>4.3499999999999996</v>
      </c>
      <c r="F401">
        <v>0.751</v>
      </c>
      <c r="G401">
        <v>-0.22800000000000001</v>
      </c>
      <c r="H401">
        <v>-4.3E-3</v>
      </c>
      <c r="I401">
        <v>4.831429773</v>
      </c>
      <c r="J401">
        <v>0.23480000000000001</v>
      </c>
      <c r="K401">
        <v>10.098000000000001</v>
      </c>
      <c r="L401">
        <v>16.846</v>
      </c>
      <c r="M401" s="1">
        <v>21300000</v>
      </c>
      <c r="N401" s="1">
        <v>5510</v>
      </c>
      <c r="O401" s="1">
        <v>0</v>
      </c>
      <c r="P401" s="1">
        <v>0</v>
      </c>
      <c r="Q401" t="s">
        <v>438</v>
      </c>
      <c r="R401" t="s">
        <v>11</v>
      </c>
      <c r="S401" t="str">
        <f t="shared" si="6"/>
        <v>Brushy Creek Beach_12-21940001</v>
      </c>
    </row>
    <row r="402" spans="1:19" x14ac:dyDescent="0.2">
      <c r="A402">
        <v>3.1819999999999999</v>
      </c>
      <c r="B402">
        <v>2</v>
      </c>
      <c r="C402">
        <v>52</v>
      </c>
      <c r="D402">
        <v>8.4</v>
      </c>
      <c r="E402">
        <v>7.0119999999999996</v>
      </c>
      <c r="F402">
        <v>0.72399999999999998</v>
      </c>
      <c r="G402">
        <v>0.33200000000000002</v>
      </c>
      <c r="H402">
        <v>-3.6999999999999998E-2</v>
      </c>
      <c r="I402">
        <v>-3.7999999999999999E-2</v>
      </c>
      <c r="J402">
        <v>-2.0770790999999991E-3</v>
      </c>
      <c r="K402">
        <v>11.744999999999999</v>
      </c>
      <c r="L402">
        <v>8.5269999999999992</v>
      </c>
      <c r="M402" s="1">
        <v>16000000</v>
      </c>
      <c r="N402" s="1">
        <v>51000</v>
      </c>
      <c r="O402" s="1">
        <v>0</v>
      </c>
      <c r="P402" s="1">
        <v>0</v>
      </c>
      <c r="Q402" t="s">
        <v>439</v>
      </c>
      <c r="R402" t="s">
        <v>13</v>
      </c>
      <c r="S402" t="str">
        <f t="shared" si="6"/>
        <v>Clear Lake Beach_12-21170001</v>
      </c>
    </row>
    <row r="403" spans="1:19" x14ac:dyDescent="0.2">
      <c r="A403">
        <v>7.19</v>
      </c>
      <c r="B403">
        <v>2</v>
      </c>
      <c r="C403">
        <v>0</v>
      </c>
      <c r="D403">
        <v>9.0299999999999994</v>
      </c>
      <c r="E403">
        <v>6.2789999999999999</v>
      </c>
      <c r="F403">
        <v>0.76500000000000001</v>
      </c>
      <c r="G403">
        <v>0.22900000000000001</v>
      </c>
      <c r="H403">
        <v>-4.0599999999999997E-2</v>
      </c>
      <c r="I403">
        <v>0.28699999999999998</v>
      </c>
      <c r="J403">
        <v>4.8762484000000016E-3</v>
      </c>
      <c r="K403">
        <v>12.93</v>
      </c>
      <c r="L403">
        <v>17.684000000000001</v>
      </c>
      <c r="M403" s="1">
        <v>6350000</v>
      </c>
      <c r="N403" s="1">
        <v>128000</v>
      </c>
      <c r="O403" s="1">
        <v>0</v>
      </c>
      <c r="P403" s="1">
        <v>0</v>
      </c>
      <c r="Q403" t="s">
        <v>440</v>
      </c>
      <c r="R403" t="s">
        <v>15</v>
      </c>
      <c r="S403" t="str">
        <f t="shared" si="6"/>
        <v>Crandall’s Beach_12-21300005</v>
      </c>
    </row>
    <row r="404" spans="1:19" x14ac:dyDescent="0.2">
      <c r="A404">
        <v>1.0149999999999999</v>
      </c>
      <c r="B404">
        <v>2</v>
      </c>
      <c r="C404">
        <v>1100</v>
      </c>
      <c r="D404">
        <v>8.9</v>
      </c>
      <c r="E404">
        <v>8.3970000000000002</v>
      </c>
      <c r="F404">
        <v>0.75</v>
      </c>
      <c r="G404">
        <v>-0.16</v>
      </c>
      <c r="H404">
        <v>-2.23E-2</v>
      </c>
      <c r="I404">
        <v>-0.23785493699999999</v>
      </c>
      <c r="J404">
        <v>1.4E-3</v>
      </c>
      <c r="K404">
        <v>14.778</v>
      </c>
      <c r="L404">
        <v>14.863</v>
      </c>
      <c r="M404" s="1">
        <v>31400000</v>
      </c>
      <c r="N404" s="1">
        <v>34800</v>
      </c>
      <c r="O404" s="1">
        <v>0</v>
      </c>
      <c r="P404" s="1">
        <v>0</v>
      </c>
      <c r="Q404" t="s">
        <v>441</v>
      </c>
      <c r="R404" t="s">
        <v>17</v>
      </c>
      <c r="S404" t="str">
        <f t="shared" si="6"/>
        <v>Denison Beach_12-21810001</v>
      </c>
    </row>
    <row r="405" spans="1:19" x14ac:dyDescent="0.2">
      <c r="A405">
        <v>0.75</v>
      </c>
      <c r="B405">
        <v>1</v>
      </c>
      <c r="C405">
        <v>1200</v>
      </c>
      <c r="D405">
        <v>8.07</v>
      </c>
      <c r="E405">
        <v>38.06</v>
      </c>
      <c r="F405">
        <v>0.78200000000000003</v>
      </c>
      <c r="G405">
        <v>-0.126</v>
      </c>
      <c r="H405">
        <v>-3.8800000000000001E-2</v>
      </c>
      <c r="I405">
        <v>-3.1E-2</v>
      </c>
      <c r="J405">
        <v>0.89269704940000016</v>
      </c>
      <c r="K405">
        <v>17.420000000000002</v>
      </c>
      <c r="L405">
        <v>15.596</v>
      </c>
      <c r="M405" s="1">
        <v>0</v>
      </c>
      <c r="N405" s="1">
        <v>0</v>
      </c>
      <c r="O405" s="1">
        <v>0</v>
      </c>
      <c r="P405" s="1">
        <v>0</v>
      </c>
      <c r="Q405" t="s">
        <v>442</v>
      </c>
      <c r="R405" t="s">
        <v>19</v>
      </c>
      <c r="S405" t="str">
        <f t="shared" si="6"/>
        <v>Emerson Bay Beach_12-21300004</v>
      </c>
    </row>
    <row r="406" spans="1:19" x14ac:dyDescent="0.2">
      <c r="A406">
        <v>0.90800000000000003</v>
      </c>
      <c r="B406">
        <v>1</v>
      </c>
      <c r="C406">
        <v>120</v>
      </c>
      <c r="D406">
        <v>8.6999999999999993</v>
      </c>
      <c r="E406">
        <v>4.66</v>
      </c>
      <c r="F406">
        <v>0.73699999999999999</v>
      </c>
      <c r="G406">
        <v>-0.22500000000000001</v>
      </c>
      <c r="H406">
        <v>-2.8899999999999999E-2</v>
      </c>
      <c r="I406">
        <v>-0.225814923</v>
      </c>
      <c r="J406">
        <v>8.0000000000000004E-4</v>
      </c>
      <c r="K406">
        <v>41.942999999999998</v>
      </c>
      <c r="L406">
        <v>16.465</v>
      </c>
      <c r="M406" s="1">
        <v>7140000</v>
      </c>
      <c r="N406" s="1">
        <v>31900</v>
      </c>
      <c r="O406" s="1">
        <v>0</v>
      </c>
      <c r="P406" s="1">
        <v>85400</v>
      </c>
      <c r="Q406" t="s">
        <v>443</v>
      </c>
      <c r="R406" t="s">
        <v>21</v>
      </c>
      <c r="S406" t="str">
        <f t="shared" si="6"/>
        <v>George Wyth Beach_12-21070001</v>
      </c>
    </row>
    <row r="407" spans="1:19" x14ac:dyDescent="0.2">
      <c r="A407">
        <v>7.2430000000000003</v>
      </c>
      <c r="B407">
        <v>2</v>
      </c>
      <c r="C407">
        <v>10</v>
      </c>
      <c r="D407">
        <v>8.4</v>
      </c>
      <c r="E407">
        <v>6.9829999999999997</v>
      </c>
      <c r="F407">
        <v>0.74</v>
      </c>
      <c r="G407">
        <v>-0.24399999999999999</v>
      </c>
      <c r="H407">
        <v>-1.2699999999999999E-2</v>
      </c>
      <c r="I407">
        <v>-0.180205485</v>
      </c>
      <c r="J407">
        <v>-5.0000000000000001E-4</v>
      </c>
      <c r="K407">
        <v>6.9859999999999998</v>
      </c>
      <c r="L407">
        <v>9.19</v>
      </c>
      <c r="M407" s="1">
        <v>3670000</v>
      </c>
      <c r="N407" s="1">
        <v>75900</v>
      </c>
      <c r="O407" s="1">
        <v>0</v>
      </c>
      <c r="P407" s="1">
        <v>0</v>
      </c>
      <c r="Q407" t="s">
        <v>444</v>
      </c>
      <c r="R407" t="s">
        <v>23</v>
      </c>
      <c r="S407" t="str">
        <f t="shared" si="6"/>
        <v>Green Valley Beach_12-21880001</v>
      </c>
    </row>
    <row r="408" spans="1:19" x14ac:dyDescent="0.2">
      <c r="A408">
        <v>0.63700000000000001</v>
      </c>
      <c r="B408">
        <v>1</v>
      </c>
      <c r="C408">
        <v>86</v>
      </c>
      <c r="D408">
        <v>8.07</v>
      </c>
      <c r="E408">
        <v>5.7270000000000003</v>
      </c>
      <c r="F408">
        <v>0.74099999999999999</v>
      </c>
      <c r="G408">
        <v>-0.151</v>
      </c>
      <c r="H408">
        <v>-4.2099999999999999E-2</v>
      </c>
      <c r="I408">
        <v>-3.5999999999999997E-2</v>
      </c>
      <c r="J408">
        <v>-3.8843901999999994E-3</v>
      </c>
      <c r="K408">
        <v>16.616</v>
      </c>
      <c r="L408">
        <v>13.385</v>
      </c>
      <c r="M408" s="1">
        <v>14500000</v>
      </c>
      <c r="N408" s="1">
        <v>90200</v>
      </c>
      <c r="O408" s="1">
        <v>0</v>
      </c>
      <c r="P408" s="1">
        <v>0</v>
      </c>
      <c r="Q408" t="s">
        <v>445</v>
      </c>
      <c r="R408" t="s">
        <v>25</v>
      </c>
      <c r="S408" t="str">
        <f t="shared" si="6"/>
        <v>Gull Point Beach_12-21300001</v>
      </c>
    </row>
    <row r="409" spans="1:19" x14ac:dyDescent="0.2">
      <c r="A409">
        <v>0.42499999999999999</v>
      </c>
      <c r="B409">
        <v>1</v>
      </c>
      <c r="C409">
        <v>10</v>
      </c>
      <c r="D409">
        <v>8.8800000000000008</v>
      </c>
      <c r="E409">
        <v>5.6130000000000004</v>
      </c>
      <c r="F409">
        <v>0.70399999999999996</v>
      </c>
      <c r="G409">
        <v>6.2E-2</v>
      </c>
      <c r="H409">
        <v>-3.6799999999999999E-2</v>
      </c>
      <c r="I409">
        <v>-2.1000000000000001E-2</v>
      </c>
      <c r="J409">
        <v>0.73232062830000011</v>
      </c>
      <c r="K409">
        <v>7.742</v>
      </c>
      <c r="L409">
        <v>20.151</v>
      </c>
      <c r="M409" s="1">
        <v>23700000</v>
      </c>
      <c r="N409" s="1">
        <v>29200</v>
      </c>
      <c r="O409" s="1">
        <v>0</v>
      </c>
      <c r="P409" s="1">
        <v>0</v>
      </c>
      <c r="Q409" t="s">
        <v>446</v>
      </c>
      <c r="R409" t="s">
        <v>27</v>
      </c>
      <c r="S409" t="str">
        <f t="shared" si="6"/>
        <v>Honey Creek Resort Beach_12-21040001</v>
      </c>
    </row>
    <row r="410" spans="1:19" x14ac:dyDescent="0.2">
      <c r="A410">
        <v>0.93799999999999994</v>
      </c>
      <c r="B410">
        <v>1</v>
      </c>
      <c r="C410">
        <v>0</v>
      </c>
      <c r="D410">
        <v>8.4</v>
      </c>
      <c r="E410">
        <v>6.7830000000000004</v>
      </c>
      <c r="F410">
        <v>0.77600000000000002</v>
      </c>
      <c r="G410">
        <v>-0.18099999999999999</v>
      </c>
      <c r="H410">
        <v>-4.2200000000000001E-2</v>
      </c>
      <c r="I410">
        <v>-3.3000000000000002E-2</v>
      </c>
      <c r="J410">
        <v>-6.3776151999999997E-3</v>
      </c>
      <c r="K410">
        <v>1.623</v>
      </c>
      <c r="L410">
        <v>22.893000000000001</v>
      </c>
      <c r="M410" s="1">
        <v>10600000</v>
      </c>
      <c r="N410" s="1">
        <v>14000</v>
      </c>
      <c r="O410" s="1">
        <v>0</v>
      </c>
      <c r="P410" s="1">
        <v>0</v>
      </c>
      <c r="Q410" t="s">
        <v>447</v>
      </c>
      <c r="R410" t="s">
        <v>29</v>
      </c>
      <c r="S410" t="str">
        <f t="shared" si="6"/>
        <v>Lacey-Keosauqua Beach_12-21890001</v>
      </c>
    </row>
    <row r="411" spans="1:19" x14ac:dyDescent="0.2">
      <c r="A411">
        <v>0.79800000000000004</v>
      </c>
      <c r="B411">
        <v>1</v>
      </c>
      <c r="C411">
        <v>10</v>
      </c>
      <c r="D411">
        <v>9.15</v>
      </c>
      <c r="E411">
        <v>7.4850000000000003</v>
      </c>
      <c r="F411">
        <v>0.75600000000000001</v>
      </c>
      <c r="G411">
        <v>3.6999999999999998E-2</v>
      </c>
      <c r="H411">
        <v>-3.7400000000000003E-2</v>
      </c>
      <c r="I411">
        <v>1.6E-2</v>
      </c>
      <c r="J411">
        <v>1.204005000000001E-3</v>
      </c>
      <c r="K411">
        <v>6.6959999999999997</v>
      </c>
      <c r="L411">
        <v>8.9030000000000005</v>
      </c>
      <c r="M411" s="1">
        <v>7660000</v>
      </c>
      <c r="N411" s="1">
        <v>0</v>
      </c>
      <c r="O411" s="1">
        <v>0</v>
      </c>
      <c r="P411" s="1">
        <v>0</v>
      </c>
      <c r="Q411" t="s">
        <v>448</v>
      </c>
      <c r="R411" t="s">
        <v>31</v>
      </c>
      <c r="S411" t="str">
        <f t="shared" si="6"/>
        <v>Lake Ahquabi Beach_12-21910001</v>
      </c>
    </row>
    <row r="412" spans="1:19" x14ac:dyDescent="0.2">
      <c r="A412">
        <v>2.39</v>
      </c>
      <c r="B412">
        <v>2</v>
      </c>
      <c r="C412">
        <v>10</v>
      </c>
      <c r="D412">
        <v>8.4</v>
      </c>
      <c r="E412">
        <v>5.4020000000000001</v>
      </c>
      <c r="F412">
        <v>0.75</v>
      </c>
      <c r="G412">
        <v>-0.18099999999999999</v>
      </c>
      <c r="H412">
        <v>-1.61E-2</v>
      </c>
      <c r="I412">
        <v>-0.24946984799999999</v>
      </c>
      <c r="J412">
        <v>-2.5000000000000001E-3</v>
      </c>
      <c r="K412">
        <v>7.8280000000000003</v>
      </c>
      <c r="L412">
        <v>8.5570000000000004</v>
      </c>
      <c r="M412" s="1">
        <v>7650000</v>
      </c>
      <c r="N412" s="1">
        <v>77300</v>
      </c>
      <c r="O412" s="1">
        <v>0</v>
      </c>
      <c r="P412" s="1">
        <v>82700</v>
      </c>
      <c r="Q412" t="s">
        <v>449</v>
      </c>
      <c r="R412" t="s">
        <v>33</v>
      </c>
      <c r="S412" t="str">
        <f t="shared" si="6"/>
        <v>Lake Anita Beach_12-21150001</v>
      </c>
    </row>
    <row r="413" spans="1:19" x14ac:dyDescent="0.2">
      <c r="A413">
        <v>0.94699999999999995</v>
      </c>
      <c r="B413">
        <v>1</v>
      </c>
      <c r="C413">
        <v>52</v>
      </c>
      <c r="D413">
        <v>8.9</v>
      </c>
      <c r="E413">
        <v>7.5430000000000001</v>
      </c>
      <c r="F413">
        <v>0.82399999999999995</v>
      </c>
      <c r="G413">
        <v>0.17599999999999999</v>
      </c>
      <c r="H413">
        <v>-2.9899999999999999E-2</v>
      </c>
      <c r="I413">
        <v>-2.5000000000000001E-2</v>
      </c>
      <c r="J413">
        <v>1.1898278100000001E-2</v>
      </c>
      <c r="K413">
        <v>13.395</v>
      </c>
      <c r="L413">
        <v>11.707000000000001</v>
      </c>
      <c r="M413" s="1">
        <v>29100000</v>
      </c>
      <c r="N413" s="1">
        <v>32000</v>
      </c>
      <c r="O413" s="1">
        <v>0</v>
      </c>
      <c r="P413" s="1">
        <v>0</v>
      </c>
      <c r="Q413" t="s">
        <v>450</v>
      </c>
      <c r="R413" t="s">
        <v>35</v>
      </c>
      <c r="S413" t="str">
        <f t="shared" si="6"/>
        <v>Lake Darling Beach_12-21920001</v>
      </c>
    </row>
    <row r="414" spans="1:19" x14ac:dyDescent="0.2">
      <c r="A414">
        <v>1.77</v>
      </c>
      <c r="B414">
        <v>2</v>
      </c>
      <c r="C414">
        <v>0</v>
      </c>
      <c r="D414">
        <v>9.6</v>
      </c>
      <c r="E414">
        <v>10.3</v>
      </c>
      <c r="F414">
        <v>0.68700000000000006</v>
      </c>
      <c r="G414">
        <v>-0.13500000000000001</v>
      </c>
      <c r="H414">
        <v>-3.0800000000000001E-2</v>
      </c>
      <c r="I414">
        <v>-0.01</v>
      </c>
      <c r="J414">
        <v>6.4730205000000009E-3</v>
      </c>
      <c r="K414">
        <v>13.010999999999999</v>
      </c>
      <c r="L414">
        <v>22.15</v>
      </c>
      <c r="M414" s="1">
        <v>11700000</v>
      </c>
      <c r="N414" s="1">
        <v>66900</v>
      </c>
      <c r="O414" s="1">
        <v>0</v>
      </c>
      <c r="P414" s="1">
        <v>0</v>
      </c>
      <c r="Q414" t="s">
        <v>451</v>
      </c>
      <c r="R414" t="s">
        <v>37</v>
      </c>
      <c r="S414" t="str">
        <f t="shared" si="6"/>
        <v>Lake Keomah Beach_12-21620001</v>
      </c>
    </row>
    <row r="415" spans="1:19" x14ac:dyDescent="0.2">
      <c r="A415">
        <v>0.57199999999999995</v>
      </c>
      <c r="B415">
        <v>1</v>
      </c>
      <c r="C415">
        <v>510</v>
      </c>
      <c r="D415">
        <v>8.8000000000000007</v>
      </c>
      <c r="E415">
        <v>4.1820000000000004</v>
      </c>
      <c r="F415">
        <v>0.67200000000000004</v>
      </c>
      <c r="G415">
        <v>-0.20499999999999999</v>
      </c>
      <c r="H415">
        <v>3.0300000000000001E-2</v>
      </c>
      <c r="I415">
        <v>-0.24124204799999999</v>
      </c>
      <c r="J415">
        <v>1E-3</v>
      </c>
      <c r="K415">
        <v>23.776</v>
      </c>
      <c r="L415">
        <v>11.84</v>
      </c>
      <c r="M415" s="1">
        <v>10200000</v>
      </c>
      <c r="N415" s="1">
        <v>0</v>
      </c>
      <c r="O415" s="1">
        <v>0</v>
      </c>
      <c r="P415" s="1">
        <v>0</v>
      </c>
      <c r="Q415" t="s">
        <v>452</v>
      </c>
      <c r="R415" t="s">
        <v>39</v>
      </c>
      <c r="S415" t="str">
        <f t="shared" si="6"/>
        <v>Lake Macbride Beach_12-21520001</v>
      </c>
    </row>
    <row r="416" spans="1:19" x14ac:dyDescent="0.2">
      <c r="A416">
        <v>0.99299999999999999</v>
      </c>
      <c r="B416">
        <v>1</v>
      </c>
      <c r="C416">
        <v>41</v>
      </c>
      <c r="D416">
        <v>8.7899999999999991</v>
      </c>
      <c r="E416">
        <v>4.1559999999999997</v>
      </c>
      <c r="F416">
        <v>0.76300000000000001</v>
      </c>
      <c r="G416">
        <v>-0.23599999999999999</v>
      </c>
      <c r="H416">
        <v>-1.14E-2</v>
      </c>
      <c r="I416">
        <v>-0.217559697</v>
      </c>
      <c r="J416">
        <v>7.0000000000000001E-3</v>
      </c>
      <c r="K416">
        <v>23.116</v>
      </c>
      <c r="L416">
        <v>20.044</v>
      </c>
      <c r="M416" s="1">
        <v>17400000</v>
      </c>
      <c r="N416" s="1">
        <v>23900</v>
      </c>
      <c r="O416" s="1">
        <v>0</v>
      </c>
      <c r="P416" s="1">
        <v>0</v>
      </c>
      <c r="Q416" t="s">
        <v>453</v>
      </c>
      <c r="R416" t="s">
        <v>41</v>
      </c>
      <c r="S416" t="str">
        <f t="shared" si="6"/>
        <v>Lake Manawa Beach_12-21780001</v>
      </c>
    </row>
    <row r="417" spans="1:19" x14ac:dyDescent="0.2">
      <c r="A417">
        <v>1.325</v>
      </c>
      <c r="B417">
        <v>2</v>
      </c>
      <c r="C417">
        <v>0</v>
      </c>
      <c r="D417">
        <v>9.1</v>
      </c>
      <c r="E417">
        <v>10.19</v>
      </c>
      <c r="F417">
        <v>0.73199999999999998</v>
      </c>
      <c r="G417">
        <v>-0.23200000000000001</v>
      </c>
      <c r="H417">
        <v>-2.23E-2</v>
      </c>
      <c r="I417">
        <v>-0.23889712499999999</v>
      </c>
      <c r="J417">
        <v>3.0000000000000001E-3</v>
      </c>
      <c r="K417">
        <v>6.343</v>
      </c>
      <c r="L417">
        <v>11.349</v>
      </c>
      <c r="M417" s="1">
        <v>14900000</v>
      </c>
      <c r="N417" s="1">
        <v>0</v>
      </c>
      <c r="O417" s="1">
        <v>0</v>
      </c>
      <c r="P417" s="1">
        <v>0</v>
      </c>
      <c r="Q417" t="s">
        <v>454</v>
      </c>
      <c r="R417" t="s">
        <v>43</v>
      </c>
      <c r="S417" t="str">
        <f t="shared" si="6"/>
        <v>Lake of Three Fires Beach_12-21870001</v>
      </c>
    </row>
    <row r="418" spans="1:19" x14ac:dyDescent="0.2">
      <c r="A418">
        <v>0.46</v>
      </c>
      <c r="B418">
        <v>1</v>
      </c>
      <c r="C418">
        <v>0</v>
      </c>
      <c r="D418">
        <v>8.6999999999999993</v>
      </c>
      <c r="E418">
        <v>7.7069999999999999</v>
      </c>
      <c r="F418">
        <v>0.75700000000000001</v>
      </c>
      <c r="G418">
        <v>-0.185</v>
      </c>
      <c r="H418">
        <v>-3.5900000000000001E-2</v>
      </c>
      <c r="I418">
        <v>-1.0999999999999999E-2</v>
      </c>
      <c r="J418">
        <v>-1.6914602999999993E-3</v>
      </c>
      <c r="K418">
        <v>3.0409999999999999</v>
      </c>
      <c r="L418">
        <v>10.371</v>
      </c>
      <c r="M418" s="1">
        <v>41400000</v>
      </c>
      <c r="N418" s="1">
        <v>291000</v>
      </c>
      <c r="O418" s="1">
        <v>0</v>
      </c>
      <c r="P418" s="1">
        <v>20700</v>
      </c>
      <c r="Q418" t="s">
        <v>455</v>
      </c>
      <c r="R418" t="s">
        <v>45</v>
      </c>
      <c r="S418" t="str">
        <f t="shared" si="6"/>
        <v>Lake Wapello Beach_12-21260001</v>
      </c>
    </row>
    <row r="419" spans="1:19" x14ac:dyDescent="0.2">
      <c r="A419">
        <v>0.82199999999999995</v>
      </c>
      <c r="B419">
        <v>1</v>
      </c>
      <c r="C419">
        <v>52</v>
      </c>
      <c r="D419">
        <v>8.74</v>
      </c>
      <c r="E419">
        <v>8.2059999999999995</v>
      </c>
      <c r="F419">
        <v>0.8</v>
      </c>
      <c r="G419">
        <v>-0.23799999999999999</v>
      </c>
      <c r="H419">
        <v>-2E-3</v>
      </c>
      <c r="I419">
        <v>-0.24960697799999998</v>
      </c>
      <c r="J419">
        <v>6.6E-3</v>
      </c>
      <c r="K419">
        <v>7.5049999999999999</v>
      </c>
      <c r="L419">
        <v>72.012</v>
      </c>
      <c r="M419" s="1">
        <v>9900000</v>
      </c>
      <c r="N419" s="1">
        <v>14500</v>
      </c>
      <c r="O419" s="1">
        <v>0</v>
      </c>
      <c r="P419" s="1">
        <v>0</v>
      </c>
      <c r="Q419" t="s">
        <v>456</v>
      </c>
      <c r="R419" t="s">
        <v>47</v>
      </c>
      <c r="S419" t="str">
        <f t="shared" si="6"/>
        <v>Lewis and Clark (Blue Lake) Beach_12-21670001</v>
      </c>
    </row>
    <row r="420" spans="1:19" x14ac:dyDescent="0.2">
      <c r="A420">
        <v>0.61299999999999999</v>
      </c>
      <c r="B420">
        <v>1</v>
      </c>
      <c r="C420">
        <v>63</v>
      </c>
      <c r="D420">
        <v>8.4</v>
      </c>
      <c r="E420">
        <v>4.1680000000000001</v>
      </c>
      <c r="F420">
        <v>0.873</v>
      </c>
      <c r="G420">
        <v>0.309</v>
      </c>
      <c r="H420">
        <v>1.6799999999999999E-2</v>
      </c>
      <c r="I420">
        <v>0.54500000000000004</v>
      </c>
      <c r="J420">
        <v>8.9562790900000008E-2</v>
      </c>
      <c r="K420">
        <v>9.6679999999999993</v>
      </c>
      <c r="L420">
        <v>9.8249999999999993</v>
      </c>
      <c r="M420" s="1">
        <v>10900000</v>
      </c>
      <c r="N420" s="1">
        <v>25200</v>
      </c>
      <c r="O420" s="1">
        <v>0</v>
      </c>
      <c r="P420" s="1">
        <v>0</v>
      </c>
      <c r="Q420" t="s">
        <v>457</v>
      </c>
      <c r="R420" t="s">
        <v>49</v>
      </c>
      <c r="S420" t="str">
        <f t="shared" si="6"/>
        <v>Lower Pine Lake Beach_12-21420001</v>
      </c>
    </row>
    <row r="421" spans="1:19" x14ac:dyDescent="0.2">
      <c r="A421">
        <v>6.1479999999999997</v>
      </c>
      <c r="B421">
        <v>2</v>
      </c>
      <c r="C421">
        <v>480</v>
      </c>
      <c r="D421">
        <v>8.3000000000000007</v>
      </c>
      <c r="E421">
        <v>8.0980000000000008</v>
      </c>
      <c r="F421">
        <v>0.78200000000000003</v>
      </c>
      <c r="G421">
        <v>0.17499999999999999</v>
      </c>
      <c r="H421">
        <v>-3.2000000000000001E-2</v>
      </c>
      <c r="I421">
        <v>-3.9E-2</v>
      </c>
      <c r="J421">
        <v>-4.4029809999999994E-3</v>
      </c>
      <c r="K421">
        <v>10.236000000000001</v>
      </c>
      <c r="L421">
        <v>7.86</v>
      </c>
      <c r="M421" s="1">
        <v>5320000</v>
      </c>
      <c r="N421" s="1">
        <v>8180</v>
      </c>
      <c r="O421" s="1">
        <v>0</v>
      </c>
      <c r="P421" s="1">
        <v>0</v>
      </c>
      <c r="Q421" t="s">
        <v>458</v>
      </c>
      <c r="R421" t="s">
        <v>51</v>
      </c>
      <c r="S421" t="str">
        <f t="shared" si="6"/>
        <v>McIntosh Woods Beach_12-21170002</v>
      </c>
    </row>
    <row r="422" spans="1:19" x14ac:dyDescent="0.2">
      <c r="A422">
        <v>0.52</v>
      </c>
      <c r="B422">
        <v>1</v>
      </c>
      <c r="C422">
        <v>0</v>
      </c>
      <c r="D422">
        <v>9.1300000000000008</v>
      </c>
      <c r="E422">
        <v>5.83</v>
      </c>
      <c r="F422">
        <v>0.73899999999999999</v>
      </c>
      <c r="G422">
        <v>-8.4000000000000005E-2</v>
      </c>
      <c r="H422">
        <v>-4.2799999999999998E-2</v>
      </c>
      <c r="I422">
        <v>-4.1000000000000002E-2</v>
      </c>
      <c r="J422">
        <v>-3.9674976999999993E-3</v>
      </c>
      <c r="K422">
        <v>1.3069999999999999</v>
      </c>
      <c r="L422">
        <v>4.0590000000000002</v>
      </c>
      <c r="M422" s="1">
        <v>6000000</v>
      </c>
      <c r="N422" s="1">
        <v>0</v>
      </c>
      <c r="O422" s="1">
        <v>0</v>
      </c>
      <c r="P422" s="1">
        <v>0</v>
      </c>
      <c r="Q422" t="s">
        <v>459</v>
      </c>
      <c r="R422" t="s">
        <v>53</v>
      </c>
      <c r="S422" t="str">
        <f t="shared" si="6"/>
        <v>Nine Eagles Beach_12-21270001</v>
      </c>
    </row>
    <row r="423" spans="1:19" x14ac:dyDescent="0.2">
      <c r="A423">
        <v>1.1479999999999999</v>
      </c>
      <c r="B423">
        <v>2</v>
      </c>
      <c r="C423">
        <v>86</v>
      </c>
      <c r="D423">
        <v>9.01</v>
      </c>
      <c r="E423">
        <v>6.8739999999999997</v>
      </c>
      <c r="F423">
        <v>0.78900000000000003</v>
      </c>
      <c r="G423">
        <v>-0.19</v>
      </c>
      <c r="H423">
        <v>-5.5999999999999999E-3</v>
      </c>
      <c r="I423">
        <v>-0.23719671299999998</v>
      </c>
      <c r="J423">
        <v>9.1999999999999998E-3</v>
      </c>
      <c r="K423">
        <v>18.861000000000001</v>
      </c>
      <c r="L423">
        <v>57.631</v>
      </c>
      <c r="M423" s="1">
        <v>8400000</v>
      </c>
      <c r="N423" s="1">
        <v>40800</v>
      </c>
      <c r="O423" s="1">
        <v>0</v>
      </c>
      <c r="P423" s="1">
        <v>0</v>
      </c>
      <c r="Q423" t="s">
        <v>460</v>
      </c>
      <c r="R423" t="s">
        <v>55</v>
      </c>
      <c r="S423" t="str">
        <f t="shared" si="6"/>
        <v>North Twin Lake East Beach _12-21130002</v>
      </c>
    </row>
    <row r="424" spans="1:19" x14ac:dyDescent="0.2">
      <c r="A424">
        <v>1.5249999999999999</v>
      </c>
      <c r="B424">
        <v>2</v>
      </c>
      <c r="C424">
        <v>86</v>
      </c>
      <c r="D424">
        <v>8.09</v>
      </c>
      <c r="E424">
        <v>6.9530000000000003</v>
      </c>
      <c r="F424">
        <v>0.73499999999999999</v>
      </c>
      <c r="G424">
        <v>-4.0000000000000001E-3</v>
      </c>
      <c r="H424">
        <v>-1.6000000000000001E-3</v>
      </c>
      <c r="I424">
        <v>-0.227117658</v>
      </c>
      <c r="J424">
        <v>8.8999999999999999E-3</v>
      </c>
      <c r="K424">
        <v>18.486999999999998</v>
      </c>
      <c r="L424">
        <v>61.613999999999997</v>
      </c>
      <c r="M424" s="1">
        <v>6330000</v>
      </c>
      <c r="N424" s="1">
        <v>30800</v>
      </c>
      <c r="O424" s="1">
        <v>0</v>
      </c>
      <c r="P424" s="1">
        <v>0</v>
      </c>
      <c r="Q424" t="s">
        <v>461</v>
      </c>
      <c r="R424" t="s">
        <v>57</v>
      </c>
      <c r="S424" t="str">
        <f t="shared" si="6"/>
        <v>North Twin Lake West Beach _12-21130001</v>
      </c>
    </row>
    <row r="425" spans="1:19" x14ac:dyDescent="0.2">
      <c r="A425">
        <v>0.92500000000000004</v>
      </c>
      <c r="B425">
        <v>1</v>
      </c>
      <c r="C425">
        <v>0</v>
      </c>
      <c r="D425">
        <v>8.86</v>
      </c>
      <c r="E425">
        <v>5.1719999999999997</v>
      </c>
      <c r="F425">
        <v>0.74</v>
      </c>
      <c r="G425">
        <v>-0.17599999999999999</v>
      </c>
      <c r="H425">
        <v>-4.0599999999999997E-2</v>
      </c>
      <c r="I425">
        <v>-3.5000000000000003E-2</v>
      </c>
      <c r="J425">
        <v>-4.9415175999999996E-3</v>
      </c>
      <c r="K425">
        <v>16.331</v>
      </c>
      <c r="L425">
        <v>13.741</v>
      </c>
      <c r="M425" s="1">
        <v>10500000</v>
      </c>
      <c r="N425" s="1">
        <v>113000</v>
      </c>
      <c r="O425" s="1">
        <v>0</v>
      </c>
      <c r="P425" s="1">
        <v>0</v>
      </c>
      <c r="Q425" t="s">
        <v>462</v>
      </c>
      <c r="R425" t="s">
        <v>59</v>
      </c>
      <c r="S425" t="str">
        <f t="shared" si="6"/>
        <v>Pike’s Point Beach_12-21300002</v>
      </c>
    </row>
    <row r="426" spans="1:19" x14ac:dyDescent="0.2">
      <c r="A426">
        <v>1.145</v>
      </c>
      <c r="B426">
        <v>2</v>
      </c>
      <c r="C426">
        <v>360</v>
      </c>
      <c r="D426">
        <v>9.36</v>
      </c>
      <c r="E426">
        <v>5.7859999999999996</v>
      </c>
      <c r="F426">
        <v>0.77400000000000002</v>
      </c>
      <c r="G426">
        <v>-0.21</v>
      </c>
      <c r="H426">
        <v>-1.5599999999999999E-2</v>
      </c>
      <c r="I426">
        <v>-0.23523575399999996</v>
      </c>
      <c r="J426">
        <v>6.4000000000000003E-3</v>
      </c>
      <c r="K426">
        <v>10.316000000000001</v>
      </c>
      <c r="L426">
        <v>14.863</v>
      </c>
      <c r="M426" s="1">
        <v>5230000</v>
      </c>
      <c r="N426" s="1">
        <v>211000</v>
      </c>
      <c r="O426" s="1">
        <v>0</v>
      </c>
      <c r="P426" s="1">
        <v>0</v>
      </c>
      <c r="Q426" t="s">
        <v>463</v>
      </c>
      <c r="R426" t="s">
        <v>61</v>
      </c>
      <c r="S426" t="str">
        <f t="shared" si="6"/>
        <v>Prairie Rose Beach_12-21830001</v>
      </c>
    </row>
    <row r="427" spans="1:19" x14ac:dyDescent="0.2">
      <c r="A427">
        <v>1.03</v>
      </c>
      <c r="B427">
        <v>2</v>
      </c>
      <c r="C427">
        <v>0</v>
      </c>
      <c r="D427">
        <v>8.2899999999999991</v>
      </c>
      <c r="E427">
        <v>7.5149999999999997</v>
      </c>
      <c r="F427">
        <v>0.78800000000000003</v>
      </c>
      <c r="G427">
        <v>-0.22500000000000001</v>
      </c>
      <c r="H427">
        <v>2.5999999999999999E-3</v>
      </c>
      <c r="I427">
        <v>1.1220000000000001</v>
      </c>
      <c r="J427">
        <v>0.17935878250000001</v>
      </c>
      <c r="K427">
        <v>3.8530000000000002</v>
      </c>
      <c r="L427">
        <v>6.9729999999999999</v>
      </c>
      <c r="M427" s="1">
        <v>15400000</v>
      </c>
      <c r="N427" s="1">
        <v>0</v>
      </c>
      <c r="O427" s="1">
        <v>0</v>
      </c>
      <c r="P427" s="1">
        <v>0</v>
      </c>
      <c r="Q427" t="s">
        <v>464</v>
      </c>
      <c r="R427" t="s">
        <v>63</v>
      </c>
      <c r="S427" t="str">
        <f t="shared" si="6"/>
        <v>Red Haw Beach_12-21590001</v>
      </c>
    </row>
    <row r="428" spans="1:19" x14ac:dyDescent="0.2">
      <c r="A428">
        <v>1.2649999999999999</v>
      </c>
      <c r="B428">
        <v>2</v>
      </c>
      <c r="C428">
        <v>10</v>
      </c>
      <c r="D428">
        <v>8.3000000000000007</v>
      </c>
      <c r="E428">
        <v>4.5919999999999996</v>
      </c>
      <c r="F428">
        <v>0.74099999999999999</v>
      </c>
      <c r="G428">
        <v>-0.156</v>
      </c>
      <c r="H428">
        <v>5.8999999999999999E-3</v>
      </c>
      <c r="I428">
        <v>1.171</v>
      </c>
      <c r="J428">
        <v>0.17731433799999999</v>
      </c>
      <c r="K428">
        <v>9.3010000000000002</v>
      </c>
      <c r="L428">
        <v>16.757999999999999</v>
      </c>
      <c r="M428" s="1">
        <v>147000000</v>
      </c>
      <c r="N428" s="1">
        <v>639000</v>
      </c>
      <c r="O428" s="1">
        <v>0</v>
      </c>
      <c r="P428" s="1">
        <v>0</v>
      </c>
      <c r="Q428" t="s">
        <v>465</v>
      </c>
      <c r="R428" t="s">
        <v>65</v>
      </c>
      <c r="S428" t="str">
        <f t="shared" si="6"/>
        <v>Rock Creek Beach_12-21500001</v>
      </c>
    </row>
    <row r="429" spans="1:19" x14ac:dyDescent="0.2">
      <c r="A429">
        <v>0.623</v>
      </c>
      <c r="B429">
        <v>1</v>
      </c>
      <c r="C429">
        <v>10</v>
      </c>
      <c r="D429">
        <v>8.8699999999999992</v>
      </c>
      <c r="E429">
        <v>3.3330000000000002</v>
      </c>
      <c r="F429">
        <v>0.79</v>
      </c>
      <c r="G429">
        <v>-0.24399999999999999</v>
      </c>
      <c r="H429">
        <v>-1.5900000000000001E-2</v>
      </c>
      <c r="I429">
        <v>0.9725230079999998</v>
      </c>
      <c r="J429">
        <v>7.1199999999999999E-2</v>
      </c>
      <c r="K429">
        <v>7.1980000000000004</v>
      </c>
      <c r="L429">
        <v>9.4949999999999992</v>
      </c>
      <c r="M429" s="1">
        <v>4790000</v>
      </c>
      <c r="N429" s="1">
        <v>7490</v>
      </c>
      <c r="O429" s="1">
        <v>0</v>
      </c>
      <c r="P429" s="1">
        <v>0</v>
      </c>
      <c r="Q429" t="s">
        <v>466</v>
      </c>
      <c r="R429" t="s">
        <v>67</v>
      </c>
      <c r="S429" t="str">
        <f t="shared" si="6"/>
        <v>Springbrook Beach_12-21390001</v>
      </c>
    </row>
    <row r="430" spans="1:19" x14ac:dyDescent="0.2">
      <c r="A430">
        <v>0.61</v>
      </c>
      <c r="B430">
        <v>1</v>
      </c>
      <c r="C430">
        <v>0</v>
      </c>
      <c r="D430">
        <v>8.6999999999999993</v>
      </c>
      <c r="E430">
        <v>5.2949999999999999</v>
      </c>
      <c r="F430">
        <v>0.72</v>
      </c>
      <c r="G430">
        <v>-0.215</v>
      </c>
      <c r="H430">
        <v>-3.85E-2</v>
      </c>
      <c r="I430">
        <v>-4.2999999999999997E-2</v>
      </c>
      <c r="J430">
        <v>-4.5270881999999995E-3</v>
      </c>
      <c r="K430">
        <v>16.588999999999999</v>
      </c>
      <c r="L430">
        <v>14.023999999999999</v>
      </c>
      <c r="M430" s="1">
        <v>13900000</v>
      </c>
      <c r="N430" s="1">
        <v>82100</v>
      </c>
      <c r="O430" s="1">
        <v>0</v>
      </c>
      <c r="P430" s="1">
        <v>0</v>
      </c>
      <c r="Q430" t="s">
        <v>467</v>
      </c>
      <c r="R430" t="s">
        <v>69</v>
      </c>
      <c r="S430" t="str">
        <f t="shared" si="6"/>
        <v>Triboji Beach_12-21300003</v>
      </c>
    </row>
    <row r="431" spans="1:19" x14ac:dyDescent="0.2">
      <c r="A431">
        <v>4.9669999999999996</v>
      </c>
      <c r="B431">
        <v>2</v>
      </c>
      <c r="C431">
        <v>85</v>
      </c>
      <c r="D431">
        <v>9.1</v>
      </c>
      <c r="E431">
        <v>4.8339999999999996</v>
      </c>
      <c r="F431">
        <v>0.76500000000000001</v>
      </c>
      <c r="G431">
        <v>-0.24</v>
      </c>
      <c r="H431">
        <v>-6.4000000000000003E-3</v>
      </c>
      <c r="I431">
        <v>-0.21611983199999998</v>
      </c>
      <c r="J431">
        <v>1.89E-2</v>
      </c>
      <c r="K431">
        <v>10.069000000000001</v>
      </c>
      <c r="L431">
        <v>15.412000000000001</v>
      </c>
      <c r="M431" s="1">
        <v>1280000</v>
      </c>
      <c r="N431" s="1">
        <v>0</v>
      </c>
      <c r="O431" s="1">
        <v>0</v>
      </c>
      <c r="P431" s="1">
        <v>0</v>
      </c>
      <c r="Q431" t="s">
        <v>468</v>
      </c>
      <c r="R431" t="s">
        <v>71</v>
      </c>
      <c r="S431" t="str">
        <f t="shared" si="6"/>
        <v>Union Grove Beach_12-21860001</v>
      </c>
    </row>
    <row r="432" spans="1:19" x14ac:dyDescent="0.2">
      <c r="A432" t="s">
        <v>470</v>
      </c>
      <c r="B432">
        <v>2</v>
      </c>
      <c r="C432">
        <v>0</v>
      </c>
      <c r="D432">
        <v>8.6999999999999993</v>
      </c>
      <c r="E432">
        <v>7.7709999999999999</v>
      </c>
      <c r="F432">
        <v>0.68200000000000005</v>
      </c>
      <c r="G432">
        <v>-0.182</v>
      </c>
      <c r="H432">
        <v>2.4299999999999999E-2</v>
      </c>
      <c r="I432">
        <v>-0.25468078799999999</v>
      </c>
      <c r="J432">
        <v>8.9999999999999998E-4</v>
      </c>
      <c r="K432">
        <v>8.0399999999999991</v>
      </c>
      <c r="L432">
        <v>9.3960000000000008</v>
      </c>
      <c r="M432" s="1">
        <v>7160000</v>
      </c>
      <c r="N432" s="1">
        <v>194000</v>
      </c>
      <c r="O432" s="1">
        <v>0</v>
      </c>
      <c r="P432" s="1">
        <v>0</v>
      </c>
      <c r="Q432" t="s">
        <v>469</v>
      </c>
      <c r="R432" t="s">
        <v>73</v>
      </c>
      <c r="S432" t="str">
        <f t="shared" si="6"/>
        <v>Viking Lake Beach_12-21690001</v>
      </c>
    </row>
    <row r="433" spans="1:19" x14ac:dyDescent="0.2">
      <c r="A433">
        <v>0.40500000000000003</v>
      </c>
      <c r="B433">
        <v>1</v>
      </c>
      <c r="C433">
        <v>410</v>
      </c>
      <c r="D433">
        <v>8</v>
      </c>
      <c r="E433">
        <v>1.4990000000000001</v>
      </c>
      <c r="F433">
        <v>1.147</v>
      </c>
      <c r="G433">
        <v>0.29799999999999999</v>
      </c>
      <c r="H433">
        <v>-4.2000000000000003E-2</v>
      </c>
      <c r="I433">
        <v>6.0019999999999998</v>
      </c>
      <c r="J433">
        <v>4.1599999999999998E-2</v>
      </c>
      <c r="K433">
        <v>16.957999999999998</v>
      </c>
      <c r="L433">
        <v>25.085999999999999</v>
      </c>
      <c r="M433" s="1">
        <v>44600000</v>
      </c>
      <c r="N433" s="1">
        <v>0</v>
      </c>
      <c r="O433" s="1">
        <v>0</v>
      </c>
      <c r="P433" s="1">
        <v>0</v>
      </c>
      <c r="Q433" t="s">
        <v>471</v>
      </c>
      <c r="R433" t="s">
        <v>3</v>
      </c>
      <c r="S433" t="str">
        <f t="shared" si="6"/>
        <v>Backbone Beach_13-21280001</v>
      </c>
    </row>
    <row r="434" spans="1:19" x14ac:dyDescent="0.2">
      <c r="A434">
        <v>0.63500000000000001</v>
      </c>
      <c r="B434">
        <v>1</v>
      </c>
      <c r="C434">
        <v>10</v>
      </c>
      <c r="D434">
        <v>7.7</v>
      </c>
      <c r="E434">
        <v>4.01</v>
      </c>
      <c r="F434">
        <v>1.0649999999999999</v>
      </c>
      <c r="G434">
        <v>0.438</v>
      </c>
      <c r="H434">
        <v>0.3533</v>
      </c>
      <c r="I434">
        <v>1.647</v>
      </c>
      <c r="J434">
        <v>8.7999999999999995E-2</v>
      </c>
      <c r="K434">
        <v>14.101000000000001</v>
      </c>
      <c r="L434">
        <v>23.533999999999999</v>
      </c>
      <c r="M434" s="1">
        <v>14100000</v>
      </c>
      <c r="N434" s="1">
        <v>48600</v>
      </c>
      <c r="O434" s="1">
        <v>0</v>
      </c>
      <c r="P434" s="1">
        <v>0</v>
      </c>
      <c r="Q434" t="s">
        <v>472</v>
      </c>
      <c r="R434" t="s">
        <v>5</v>
      </c>
      <c r="S434" t="str">
        <f t="shared" si="6"/>
        <v>Beed’s Lake Beach_13-21350001</v>
      </c>
    </row>
    <row r="435" spans="1:19" x14ac:dyDescent="0.2">
      <c r="A435">
        <v>0.433</v>
      </c>
      <c r="B435">
        <v>1</v>
      </c>
      <c r="C435">
        <v>0</v>
      </c>
      <c r="D435">
        <v>9.1</v>
      </c>
      <c r="E435">
        <v>3.7945000000000002</v>
      </c>
      <c r="F435">
        <v>1.1339999999999999</v>
      </c>
      <c r="G435">
        <v>0.29199999999999998</v>
      </c>
      <c r="H435">
        <v>-2.01E-2</v>
      </c>
      <c r="I435">
        <v>2.5270000000000001</v>
      </c>
      <c r="J435">
        <v>5.9799999999999999E-2</v>
      </c>
      <c r="K435">
        <v>15.621</v>
      </c>
      <c r="L435">
        <v>15.27</v>
      </c>
      <c r="M435" s="1">
        <v>21100000</v>
      </c>
      <c r="N435" s="1">
        <v>8460</v>
      </c>
      <c r="O435" s="1">
        <v>0</v>
      </c>
      <c r="P435" s="1">
        <v>0</v>
      </c>
      <c r="Q435" t="s">
        <v>473</v>
      </c>
      <c r="R435" t="s">
        <v>7</v>
      </c>
      <c r="S435" t="str">
        <f t="shared" si="6"/>
        <v>Big Creek Beach_13-21770001</v>
      </c>
    </row>
    <row r="436" spans="1:19" x14ac:dyDescent="0.2">
      <c r="A436">
        <v>0.57499999999999996</v>
      </c>
      <c r="B436">
        <v>1</v>
      </c>
      <c r="C436">
        <v>0</v>
      </c>
      <c r="D436">
        <v>8.3000000000000007</v>
      </c>
      <c r="E436">
        <v>7.0679999999999996</v>
      </c>
      <c r="F436">
        <v>1.141</v>
      </c>
      <c r="G436">
        <v>0.29099999999999998</v>
      </c>
      <c r="H436">
        <v>-8.8999999999999999E-3</v>
      </c>
      <c r="I436">
        <v>0.26800000000000002</v>
      </c>
      <c r="J436">
        <v>7.6E-3</v>
      </c>
      <c r="K436">
        <v>19.634</v>
      </c>
      <c r="L436">
        <v>18.928999999999998</v>
      </c>
      <c r="M436" s="1">
        <v>23500000</v>
      </c>
      <c r="N436" s="1">
        <v>10700</v>
      </c>
      <c r="O436" s="1">
        <v>0</v>
      </c>
      <c r="P436" s="1">
        <v>0</v>
      </c>
      <c r="Q436" t="s">
        <v>474</v>
      </c>
      <c r="R436" t="s">
        <v>9</v>
      </c>
      <c r="S436" t="str">
        <f t="shared" si="6"/>
        <v>Black Hawk Beach_13-21810002</v>
      </c>
    </row>
    <row r="437" spans="1:19" x14ac:dyDescent="0.2">
      <c r="A437">
        <v>0.748</v>
      </c>
      <c r="B437">
        <v>1</v>
      </c>
      <c r="C437">
        <v>10</v>
      </c>
      <c r="D437">
        <v>8.4</v>
      </c>
      <c r="E437">
        <v>4.6710000000000003</v>
      </c>
      <c r="F437">
        <v>1.1359999999999999</v>
      </c>
      <c r="G437">
        <v>0.38800000000000001</v>
      </c>
      <c r="H437">
        <v>-3.6600000000000001E-2</v>
      </c>
      <c r="I437">
        <v>5.5979999999999999</v>
      </c>
      <c r="J437">
        <v>0.20119999999999999</v>
      </c>
      <c r="K437">
        <v>13.32</v>
      </c>
      <c r="L437">
        <v>16.692</v>
      </c>
      <c r="M437" s="1">
        <v>14100000</v>
      </c>
      <c r="N437" s="1">
        <v>11800</v>
      </c>
      <c r="O437" s="1">
        <v>0</v>
      </c>
      <c r="P437" s="1">
        <v>0</v>
      </c>
      <c r="Q437" t="s">
        <v>475</v>
      </c>
      <c r="R437" t="s">
        <v>11</v>
      </c>
      <c r="S437" t="str">
        <f t="shared" si="6"/>
        <v>Brushy Creek Beach_13-21940001</v>
      </c>
    </row>
    <row r="438" spans="1:19" x14ac:dyDescent="0.2">
      <c r="A438">
        <v>6.32</v>
      </c>
      <c r="B438">
        <v>2</v>
      </c>
      <c r="C438">
        <v>0</v>
      </c>
      <c r="D438">
        <v>8.4</v>
      </c>
      <c r="E438">
        <v>6.5010000000000003</v>
      </c>
      <c r="F438">
        <v>1.0489999999999999</v>
      </c>
      <c r="G438">
        <v>0.32</v>
      </c>
      <c r="H438">
        <v>-2.2499999999999999E-2</v>
      </c>
      <c r="I438">
        <v>-2E-3</v>
      </c>
      <c r="J438">
        <v>5.0000000000000001E-3</v>
      </c>
      <c r="K438">
        <v>15.361000000000001</v>
      </c>
      <c r="L438">
        <v>12.88</v>
      </c>
      <c r="M438" s="1">
        <v>2250000</v>
      </c>
      <c r="N438" s="1">
        <v>36500</v>
      </c>
      <c r="O438" s="1">
        <v>0</v>
      </c>
      <c r="P438" s="1">
        <v>0</v>
      </c>
      <c r="Q438" t="s">
        <v>476</v>
      </c>
      <c r="R438" t="s">
        <v>13</v>
      </c>
      <c r="S438" t="str">
        <f t="shared" si="6"/>
        <v>Clear Lake Beach_13-21170001</v>
      </c>
    </row>
    <row r="439" spans="1:19" x14ac:dyDescent="0.2">
      <c r="A439">
        <v>2.0880000000000001</v>
      </c>
      <c r="B439">
        <v>2</v>
      </c>
      <c r="C439">
        <v>0</v>
      </c>
      <c r="D439">
        <v>8.5</v>
      </c>
      <c r="E439">
        <v>5.2439999999999998</v>
      </c>
      <c r="F439">
        <v>1.101</v>
      </c>
      <c r="G439">
        <v>0.27900000000000003</v>
      </c>
      <c r="H439">
        <v>-3.39E-2</v>
      </c>
      <c r="I439">
        <v>0.18099999999999999</v>
      </c>
      <c r="J439">
        <v>8.3000000000000001E-3</v>
      </c>
      <c r="K439">
        <v>16.763999999999999</v>
      </c>
      <c r="L439">
        <v>18.88</v>
      </c>
      <c r="M439" s="1">
        <v>6410000</v>
      </c>
      <c r="N439" s="1">
        <v>175000</v>
      </c>
      <c r="O439" s="1">
        <v>0</v>
      </c>
      <c r="P439" s="1">
        <v>0</v>
      </c>
      <c r="Q439" t="s">
        <v>477</v>
      </c>
      <c r="R439" t="s">
        <v>15</v>
      </c>
      <c r="S439" t="str">
        <f t="shared" si="6"/>
        <v>Crandall’s Beach_13-21300005</v>
      </c>
    </row>
    <row r="440" spans="1:19" x14ac:dyDescent="0.2">
      <c r="A440">
        <v>0.38</v>
      </c>
      <c r="B440">
        <v>1</v>
      </c>
      <c r="C440">
        <v>63</v>
      </c>
      <c r="D440">
        <v>8.6</v>
      </c>
      <c r="E440">
        <v>7.1619999999999999</v>
      </c>
      <c r="F440">
        <v>1.1479999999999999</v>
      </c>
      <c r="G440">
        <v>0.307</v>
      </c>
      <c r="H440">
        <v>-3.44E-2</v>
      </c>
      <c r="I440">
        <v>0.27700000000000002</v>
      </c>
      <c r="J440">
        <v>1.01E-2</v>
      </c>
      <c r="K440">
        <v>19.521999999999998</v>
      </c>
      <c r="L440">
        <v>18.466000000000001</v>
      </c>
      <c r="M440" s="1">
        <v>12800000</v>
      </c>
      <c r="N440" s="1">
        <v>27400</v>
      </c>
      <c r="O440" s="1">
        <v>0</v>
      </c>
      <c r="P440" s="1">
        <v>0</v>
      </c>
      <c r="Q440" t="s">
        <v>478</v>
      </c>
      <c r="R440" t="s">
        <v>17</v>
      </c>
      <c r="S440" t="str">
        <f t="shared" si="6"/>
        <v>Denison Beach_13-21810001</v>
      </c>
    </row>
    <row r="441" spans="1:19" x14ac:dyDescent="0.2">
      <c r="A441">
        <v>0.33800000000000002</v>
      </c>
      <c r="B441">
        <v>1</v>
      </c>
      <c r="C441">
        <v>280</v>
      </c>
      <c r="D441">
        <v>8.1</v>
      </c>
      <c r="E441">
        <v>5.2640000000000002</v>
      </c>
      <c r="F441">
        <v>1.0209999999999999</v>
      </c>
      <c r="G441">
        <v>0.312</v>
      </c>
      <c r="H441">
        <v>-4.48E-2</v>
      </c>
      <c r="I441">
        <v>2.9000000000000001E-2</v>
      </c>
      <c r="J441">
        <v>5.9999999999999995E-4</v>
      </c>
      <c r="K441">
        <v>23.611000000000001</v>
      </c>
      <c r="L441">
        <v>16.481000000000002</v>
      </c>
      <c r="M441" s="1">
        <v>24100000</v>
      </c>
      <c r="N441" s="1">
        <v>37500</v>
      </c>
      <c r="O441" s="1">
        <v>0</v>
      </c>
      <c r="P441" s="1">
        <v>0</v>
      </c>
      <c r="Q441" t="s">
        <v>479</v>
      </c>
      <c r="R441" t="s">
        <v>19</v>
      </c>
      <c r="S441" t="str">
        <f t="shared" si="6"/>
        <v>Emerson Bay Beach_13-21300004</v>
      </c>
    </row>
    <row r="442" spans="1:19" x14ac:dyDescent="0.2">
      <c r="A442">
        <v>1.097</v>
      </c>
      <c r="B442">
        <v>2</v>
      </c>
      <c r="C442">
        <v>10</v>
      </c>
      <c r="D442">
        <v>9</v>
      </c>
      <c r="E442">
        <v>5.5090000000000003</v>
      </c>
      <c r="F442">
        <v>1.1000000000000001</v>
      </c>
      <c r="G442">
        <v>0.316</v>
      </c>
      <c r="H442">
        <v>-3.7400000000000003E-2</v>
      </c>
      <c r="I442">
        <v>0.248</v>
      </c>
      <c r="J442">
        <v>5.1000000000000004E-3</v>
      </c>
      <c r="K442">
        <v>54.052</v>
      </c>
      <c r="L442">
        <v>17.649999999999999</v>
      </c>
      <c r="M442" s="1">
        <v>8700000</v>
      </c>
      <c r="N442" s="1">
        <v>32300</v>
      </c>
      <c r="O442" s="1">
        <v>0</v>
      </c>
      <c r="P442" s="1">
        <v>154000</v>
      </c>
      <c r="Q442" t="s">
        <v>480</v>
      </c>
      <c r="R442" t="s">
        <v>21</v>
      </c>
      <c r="S442" t="str">
        <f t="shared" si="6"/>
        <v>George Wyth Beach_13-21070001</v>
      </c>
    </row>
    <row r="443" spans="1:19" x14ac:dyDescent="0.2">
      <c r="A443">
        <v>4.6879999999999997</v>
      </c>
      <c r="B443">
        <v>2</v>
      </c>
      <c r="C443">
        <v>0</v>
      </c>
      <c r="D443">
        <v>9.1</v>
      </c>
      <c r="E443">
        <v>6.3879999999999999</v>
      </c>
      <c r="F443">
        <v>1.115</v>
      </c>
      <c r="G443">
        <v>0.253</v>
      </c>
      <c r="H443">
        <v>-1.9800000000000002E-2</v>
      </c>
      <c r="I443">
        <v>0.28999999999999998</v>
      </c>
      <c r="J443">
        <v>4.7999999999999996E-3</v>
      </c>
      <c r="K443">
        <v>9.6489999999999991</v>
      </c>
      <c r="L443">
        <v>9.6530000000000005</v>
      </c>
      <c r="M443" s="1">
        <v>7430000</v>
      </c>
      <c r="N443" s="1">
        <v>183000</v>
      </c>
      <c r="O443" s="1">
        <v>0</v>
      </c>
      <c r="P443" s="1">
        <v>0</v>
      </c>
      <c r="Q443" t="s">
        <v>481</v>
      </c>
      <c r="R443" t="s">
        <v>23</v>
      </c>
      <c r="S443" t="str">
        <f t="shared" si="6"/>
        <v>Green Valley Beach_13-21880001</v>
      </c>
    </row>
    <row r="444" spans="1:19" x14ac:dyDescent="0.2">
      <c r="A444">
        <v>0.53800000000000003</v>
      </c>
      <c r="B444">
        <v>1</v>
      </c>
      <c r="C444">
        <v>31</v>
      </c>
      <c r="D444">
        <v>8.1</v>
      </c>
      <c r="E444">
        <v>5.883</v>
      </c>
      <c r="F444">
        <v>1.0629999999999999</v>
      </c>
      <c r="G444">
        <v>0.28899999999999998</v>
      </c>
      <c r="H444">
        <v>-3.7600000000000001E-2</v>
      </c>
      <c r="I444">
        <v>1.9E-2</v>
      </c>
      <c r="J444">
        <v>0</v>
      </c>
      <c r="K444">
        <v>23.632000000000001</v>
      </c>
      <c r="L444">
        <v>18.116</v>
      </c>
      <c r="M444" s="1">
        <v>22500000</v>
      </c>
      <c r="N444" s="1">
        <v>72600</v>
      </c>
      <c r="O444" s="1">
        <v>0</v>
      </c>
      <c r="P444" s="1">
        <v>0</v>
      </c>
      <c r="Q444" t="s">
        <v>482</v>
      </c>
      <c r="R444" t="s">
        <v>25</v>
      </c>
      <c r="S444" t="str">
        <f t="shared" si="6"/>
        <v>Gull Point Beach_13-21300001</v>
      </c>
    </row>
    <row r="445" spans="1:19" x14ac:dyDescent="0.2">
      <c r="A445">
        <v>0.433</v>
      </c>
      <c r="B445">
        <v>1</v>
      </c>
      <c r="C445">
        <v>0</v>
      </c>
      <c r="D445">
        <v>8.7200000000000006</v>
      </c>
      <c r="E445">
        <v>24.65</v>
      </c>
      <c r="F445">
        <v>1.1200000000000001</v>
      </c>
      <c r="G445">
        <v>0.27700000000000002</v>
      </c>
      <c r="H445">
        <v>-3.8899999999999997E-2</v>
      </c>
      <c r="I445">
        <v>8.9999999999999993E-3</v>
      </c>
      <c r="J445">
        <v>2.3999999999999998E-3</v>
      </c>
      <c r="K445">
        <v>10.756</v>
      </c>
      <c r="L445">
        <v>20.5</v>
      </c>
      <c r="M445" s="1">
        <v>8550000</v>
      </c>
      <c r="N445" s="1">
        <v>10700</v>
      </c>
      <c r="O445" s="1">
        <v>0</v>
      </c>
      <c r="P445" s="1">
        <v>0</v>
      </c>
      <c r="Q445" t="s">
        <v>483</v>
      </c>
      <c r="R445" t="s">
        <v>27</v>
      </c>
      <c r="S445" t="str">
        <f t="shared" si="6"/>
        <v>Honey Creek Resort Beach_13-21040001</v>
      </c>
    </row>
    <row r="446" spans="1:19" x14ac:dyDescent="0.2">
      <c r="A446">
        <v>0.28999999999999998</v>
      </c>
      <c r="B446">
        <v>1</v>
      </c>
      <c r="C446">
        <v>0</v>
      </c>
      <c r="D446">
        <v>8.4</v>
      </c>
      <c r="E446">
        <v>6.6135000000000002</v>
      </c>
      <c r="F446">
        <v>1.0389999999999999</v>
      </c>
      <c r="G446">
        <v>0.20799999999999999</v>
      </c>
      <c r="H446">
        <v>0.59950000000000003</v>
      </c>
      <c r="I446">
        <v>1.4999999999999999E-2</v>
      </c>
      <c r="J446">
        <v>1.4E-3</v>
      </c>
      <c r="K446">
        <v>2.8</v>
      </c>
      <c r="L446">
        <v>41.075000000000003</v>
      </c>
      <c r="M446" s="1">
        <v>11900000</v>
      </c>
      <c r="N446" s="1">
        <v>11100</v>
      </c>
      <c r="O446" s="1">
        <v>0</v>
      </c>
      <c r="P446" s="1">
        <v>0</v>
      </c>
      <c r="Q446" t="s">
        <v>484</v>
      </c>
      <c r="R446" t="s">
        <v>29</v>
      </c>
      <c r="S446" t="str">
        <f t="shared" si="6"/>
        <v>Lacey-Keosauqua Beach_13-21890001</v>
      </c>
    </row>
    <row r="447" spans="1:19" x14ac:dyDescent="0.2">
      <c r="A447">
        <v>0.317</v>
      </c>
      <c r="B447">
        <v>1</v>
      </c>
      <c r="C447">
        <v>0</v>
      </c>
      <c r="D447">
        <v>8.6199999999999992</v>
      </c>
      <c r="E447">
        <v>24.8</v>
      </c>
      <c r="F447">
        <v>1.0549999999999999</v>
      </c>
      <c r="G447">
        <v>0.16900000000000001</v>
      </c>
      <c r="H447">
        <v>0.57210000000000005</v>
      </c>
      <c r="I447">
        <v>0.01</v>
      </c>
      <c r="J447">
        <v>4.7000000000000002E-3</v>
      </c>
      <c r="K447">
        <v>11.042</v>
      </c>
      <c r="L447">
        <v>9.734</v>
      </c>
      <c r="M447" s="1">
        <v>6470000</v>
      </c>
      <c r="N447" s="1">
        <v>0</v>
      </c>
      <c r="O447" s="1">
        <v>0</v>
      </c>
      <c r="P447" s="1">
        <v>0</v>
      </c>
      <c r="Q447" t="s">
        <v>485</v>
      </c>
      <c r="R447" t="s">
        <v>31</v>
      </c>
      <c r="S447" t="str">
        <f t="shared" si="6"/>
        <v>Lake Ahquabi Beach_13-21910001</v>
      </c>
    </row>
    <row r="448" spans="1:19" x14ac:dyDescent="0.2">
      <c r="A448">
        <v>1.3049999999999999</v>
      </c>
      <c r="B448">
        <v>2</v>
      </c>
      <c r="C448">
        <v>0</v>
      </c>
      <c r="D448">
        <v>9</v>
      </c>
      <c r="E448">
        <v>5.407</v>
      </c>
      <c r="F448">
        <v>1.1060000000000001</v>
      </c>
      <c r="G448">
        <v>0.26900000000000002</v>
      </c>
      <c r="H448">
        <v>1.2699999999999999E-2</v>
      </c>
      <c r="I448">
        <v>0.26900000000000002</v>
      </c>
      <c r="J448">
        <v>1.2999999999999999E-3</v>
      </c>
      <c r="K448">
        <v>10.407999999999999</v>
      </c>
      <c r="L448">
        <v>8.923</v>
      </c>
      <c r="M448" s="1">
        <v>5520000</v>
      </c>
      <c r="N448" s="1">
        <v>32200</v>
      </c>
      <c r="O448" s="1">
        <v>0</v>
      </c>
      <c r="P448" s="1">
        <v>76900</v>
      </c>
      <c r="Q448" t="s">
        <v>486</v>
      </c>
      <c r="R448" t="s">
        <v>33</v>
      </c>
      <c r="S448" t="str">
        <f t="shared" si="6"/>
        <v>Lake Anita Beach_13-21150001</v>
      </c>
    </row>
    <row r="449" spans="1:19" x14ac:dyDescent="0.2">
      <c r="A449">
        <v>0.47299999999999998</v>
      </c>
      <c r="B449">
        <v>1</v>
      </c>
      <c r="C449">
        <v>360</v>
      </c>
      <c r="D449">
        <v>9.1999999999999993</v>
      </c>
      <c r="E449">
        <v>7.6120000000000001</v>
      </c>
      <c r="F449">
        <v>1.1499999999999999</v>
      </c>
      <c r="G449">
        <v>0.17399999999999999</v>
      </c>
      <c r="H449">
        <v>0.45469999999999999</v>
      </c>
      <c r="I449">
        <v>6.4000000000000001E-2</v>
      </c>
      <c r="J449">
        <v>1.9099999999999999E-2</v>
      </c>
      <c r="K449">
        <v>21.529</v>
      </c>
      <c r="L449">
        <v>16.311</v>
      </c>
      <c r="M449" s="1">
        <v>37800000</v>
      </c>
      <c r="N449" s="1">
        <v>32800</v>
      </c>
      <c r="O449" s="1">
        <v>0</v>
      </c>
      <c r="P449" s="1">
        <v>0</v>
      </c>
      <c r="Q449" t="s">
        <v>487</v>
      </c>
      <c r="R449" t="s">
        <v>35</v>
      </c>
      <c r="S449" t="str">
        <f t="shared" si="6"/>
        <v>Lake Darling Beach_13-21920001</v>
      </c>
    </row>
    <row r="450" spans="1:19" x14ac:dyDescent="0.2">
      <c r="A450">
        <v>1.0820000000000001</v>
      </c>
      <c r="B450">
        <v>2</v>
      </c>
      <c r="C450">
        <v>74</v>
      </c>
      <c r="D450">
        <v>9.9</v>
      </c>
      <c r="E450">
        <v>10.71</v>
      </c>
      <c r="F450">
        <v>1.143</v>
      </c>
      <c r="G450">
        <v>0.19900000000000001</v>
      </c>
      <c r="H450">
        <v>0.3901</v>
      </c>
      <c r="I450">
        <v>2.5999999999999999E-2</v>
      </c>
      <c r="J450">
        <v>1.84E-2</v>
      </c>
      <c r="K450">
        <v>20.8</v>
      </c>
      <c r="L450">
        <v>27.952000000000002</v>
      </c>
      <c r="M450" s="1">
        <v>5400000</v>
      </c>
      <c r="N450" s="1">
        <v>25800</v>
      </c>
      <c r="O450" s="1">
        <v>0</v>
      </c>
      <c r="P450" s="1">
        <v>0</v>
      </c>
      <c r="Q450" t="s">
        <v>488</v>
      </c>
      <c r="R450" t="s">
        <v>37</v>
      </c>
      <c r="S450" t="str">
        <f t="shared" si="6"/>
        <v>Lake Keomah Beach_13-21620001</v>
      </c>
    </row>
    <row r="451" spans="1:19" x14ac:dyDescent="0.2">
      <c r="A451">
        <v>0.56999999999999995</v>
      </c>
      <c r="B451">
        <v>1</v>
      </c>
      <c r="C451">
        <v>74</v>
      </c>
      <c r="D451">
        <v>8.4</v>
      </c>
      <c r="E451">
        <v>4.5194999999999999</v>
      </c>
      <c r="F451">
        <v>1.0940000000000001</v>
      </c>
      <c r="G451">
        <v>0.27</v>
      </c>
      <c r="H451">
        <v>-3.39E-2</v>
      </c>
      <c r="I451">
        <v>0.255</v>
      </c>
      <c r="J451">
        <v>2.3E-3</v>
      </c>
      <c r="K451">
        <v>30.832999999999998</v>
      </c>
      <c r="L451">
        <v>13.045</v>
      </c>
      <c r="M451" s="1">
        <v>15800000</v>
      </c>
      <c r="N451" s="1">
        <v>0</v>
      </c>
      <c r="O451" s="1">
        <v>0</v>
      </c>
      <c r="P451" s="1">
        <v>0</v>
      </c>
      <c r="Q451" t="s">
        <v>489</v>
      </c>
      <c r="R451" t="s">
        <v>39</v>
      </c>
      <c r="S451" t="str">
        <f t="shared" ref="S451:S514" si="7">R451&amp;"_"&amp;Q451</f>
        <v>Lake Macbride Beach_13-21520001</v>
      </c>
    </row>
    <row r="452" spans="1:19" x14ac:dyDescent="0.2">
      <c r="A452">
        <v>1.2030000000000001</v>
      </c>
      <c r="B452">
        <v>2</v>
      </c>
      <c r="C452">
        <v>52</v>
      </c>
      <c r="D452">
        <v>8.76</v>
      </c>
      <c r="E452">
        <v>4.1230000000000002</v>
      </c>
      <c r="F452">
        <v>1.228</v>
      </c>
      <c r="G452">
        <v>0.23</v>
      </c>
      <c r="H452">
        <v>-3.5099999999999999E-2</v>
      </c>
      <c r="I452">
        <v>0.27700000000000002</v>
      </c>
      <c r="J452">
        <v>1.1299999999999999E-2</v>
      </c>
      <c r="K452">
        <v>29.574000000000002</v>
      </c>
      <c r="L452">
        <v>20.277999999999999</v>
      </c>
      <c r="M452" s="1">
        <v>4590000</v>
      </c>
      <c r="N452" s="1">
        <v>22900</v>
      </c>
      <c r="O452" s="1">
        <v>0</v>
      </c>
      <c r="P452" s="1">
        <v>0</v>
      </c>
      <c r="Q452" t="s">
        <v>490</v>
      </c>
      <c r="R452" t="s">
        <v>41</v>
      </c>
      <c r="S452" t="str">
        <f t="shared" si="7"/>
        <v>Lake Manawa Beach_13-21780001</v>
      </c>
    </row>
    <row r="453" spans="1:19" x14ac:dyDescent="0.2">
      <c r="A453">
        <v>0.80300000000000005</v>
      </c>
      <c r="B453">
        <v>1</v>
      </c>
      <c r="C453">
        <v>0</v>
      </c>
      <c r="D453">
        <v>8.9700000000000006</v>
      </c>
      <c r="E453">
        <v>10.27</v>
      </c>
      <c r="F453">
        <v>1.0640000000000001</v>
      </c>
      <c r="G453">
        <v>0.30499999999999999</v>
      </c>
      <c r="H453">
        <v>4.3700000000000003E-2</v>
      </c>
      <c r="I453">
        <v>0.28199999999999997</v>
      </c>
      <c r="J453">
        <v>8.6E-3</v>
      </c>
      <c r="K453">
        <v>8.2119999999999997</v>
      </c>
      <c r="L453">
        <v>13.693</v>
      </c>
      <c r="M453" s="1">
        <v>8900000</v>
      </c>
      <c r="N453" s="1">
        <v>8710</v>
      </c>
      <c r="O453" s="1">
        <v>0</v>
      </c>
      <c r="P453" s="1">
        <v>0</v>
      </c>
      <c r="Q453" t="s">
        <v>491</v>
      </c>
      <c r="R453" t="s">
        <v>43</v>
      </c>
      <c r="S453" t="str">
        <f t="shared" si="7"/>
        <v>Lake of Three Fires Beach_13-21870001</v>
      </c>
    </row>
    <row r="454" spans="1:19" x14ac:dyDescent="0.2">
      <c r="A454">
        <v>0.46</v>
      </c>
      <c r="B454">
        <v>1</v>
      </c>
      <c r="C454">
        <v>0</v>
      </c>
      <c r="D454">
        <v>8.6</v>
      </c>
      <c r="E454">
        <v>7.9619999999999997</v>
      </c>
      <c r="F454">
        <v>1.1200000000000001</v>
      </c>
      <c r="G454">
        <v>0.27300000000000002</v>
      </c>
      <c r="H454">
        <v>-4.1700000000000001E-2</v>
      </c>
      <c r="I454">
        <v>3.4000000000000002E-2</v>
      </c>
      <c r="J454">
        <v>4.7999999999999996E-3</v>
      </c>
      <c r="K454">
        <v>4.1840000000000002</v>
      </c>
      <c r="L454">
        <v>13.487</v>
      </c>
      <c r="M454" s="1">
        <v>3410000</v>
      </c>
      <c r="N454" s="1">
        <v>7100</v>
      </c>
      <c r="O454" s="1">
        <v>0</v>
      </c>
      <c r="P454" s="1">
        <v>0</v>
      </c>
      <c r="Q454" t="s">
        <v>492</v>
      </c>
      <c r="R454" t="s">
        <v>45</v>
      </c>
      <c r="S454" t="str">
        <f t="shared" si="7"/>
        <v>Lake Wapello Beach_13-21260001</v>
      </c>
    </row>
    <row r="455" spans="1:19" x14ac:dyDescent="0.2">
      <c r="A455">
        <v>0.82</v>
      </c>
      <c r="B455">
        <v>1</v>
      </c>
      <c r="C455">
        <v>0</v>
      </c>
      <c r="D455">
        <v>8.69</v>
      </c>
      <c r="E455">
        <v>9.5399999999999991</v>
      </c>
      <c r="F455">
        <v>1.181</v>
      </c>
      <c r="G455">
        <v>0.25</v>
      </c>
      <c r="H455">
        <v>-3.9899999999999998E-2</v>
      </c>
      <c r="I455">
        <v>0.27</v>
      </c>
      <c r="J455">
        <v>8.6999999999999994E-3</v>
      </c>
      <c r="K455">
        <v>9.8789999999999996</v>
      </c>
      <c r="L455">
        <v>61.712000000000003</v>
      </c>
      <c r="M455" s="1">
        <v>20600000</v>
      </c>
      <c r="N455" s="1">
        <v>0</v>
      </c>
      <c r="O455" s="1">
        <v>0</v>
      </c>
      <c r="P455" s="1">
        <v>0</v>
      </c>
      <c r="Q455" t="s">
        <v>493</v>
      </c>
      <c r="R455" t="s">
        <v>47</v>
      </c>
      <c r="S455" t="str">
        <f t="shared" si="7"/>
        <v>Lewis and Clark (Blue Lake) Beach_13-21670001</v>
      </c>
    </row>
    <row r="456" spans="1:19" x14ac:dyDescent="0.2">
      <c r="A456">
        <v>0.442</v>
      </c>
      <c r="B456">
        <v>1</v>
      </c>
      <c r="C456">
        <v>1900</v>
      </c>
      <c r="D456">
        <v>8.5</v>
      </c>
      <c r="E456">
        <v>7.19</v>
      </c>
      <c r="F456">
        <v>1.071</v>
      </c>
      <c r="G456">
        <v>0.26900000000000002</v>
      </c>
      <c r="H456">
        <v>2.3999999999999998E-3</v>
      </c>
      <c r="I456">
        <v>8.9999999999999993E-3</v>
      </c>
      <c r="J456">
        <v>1.9E-3</v>
      </c>
      <c r="K456">
        <v>6.4829999999999997</v>
      </c>
      <c r="L456">
        <v>8.5429999999999993</v>
      </c>
      <c r="M456" s="1">
        <v>8790000</v>
      </c>
      <c r="N456" s="1">
        <v>19300</v>
      </c>
      <c r="O456" s="1">
        <v>0</v>
      </c>
      <c r="P456" s="1">
        <v>0</v>
      </c>
      <c r="Q456" t="s">
        <v>494</v>
      </c>
      <c r="R456" t="s">
        <v>49</v>
      </c>
      <c r="S456" t="str">
        <f t="shared" si="7"/>
        <v>Lower Pine Lake Beach_13-21420001</v>
      </c>
    </row>
    <row r="457" spans="1:19" x14ac:dyDescent="0.2">
      <c r="A457">
        <v>2.8319999999999999</v>
      </c>
      <c r="B457">
        <v>2</v>
      </c>
      <c r="C457">
        <v>10</v>
      </c>
      <c r="D457">
        <v>8.4</v>
      </c>
      <c r="E457">
        <v>7.8810000000000002</v>
      </c>
      <c r="F457">
        <v>1.1850000000000001</v>
      </c>
      <c r="G457">
        <v>0.22800000000000001</v>
      </c>
      <c r="H457">
        <v>-2.9700000000000001E-2</v>
      </c>
      <c r="I457">
        <v>3.9E-2</v>
      </c>
      <c r="J457">
        <v>-1E-3</v>
      </c>
      <c r="K457">
        <v>13.686</v>
      </c>
      <c r="L457">
        <v>10.205</v>
      </c>
      <c r="M457" s="1">
        <v>5360000</v>
      </c>
      <c r="N457" s="1">
        <v>163000</v>
      </c>
      <c r="O457" s="1">
        <v>0</v>
      </c>
      <c r="P457" s="1">
        <v>0</v>
      </c>
      <c r="Q457" t="s">
        <v>495</v>
      </c>
      <c r="R457" t="s">
        <v>51</v>
      </c>
      <c r="S457" t="str">
        <f t="shared" si="7"/>
        <v>McIntosh Woods Beach_13-21170002</v>
      </c>
    </row>
    <row r="458" spans="1:19" x14ac:dyDescent="0.2">
      <c r="A458">
        <v>0.52</v>
      </c>
      <c r="B458">
        <v>1</v>
      </c>
      <c r="C458">
        <v>0</v>
      </c>
      <c r="D458">
        <v>8.81</v>
      </c>
      <c r="E458">
        <v>6.2015000000000002</v>
      </c>
      <c r="F458">
        <v>1.0309999999999999</v>
      </c>
      <c r="G458">
        <v>0.28199999999999997</v>
      </c>
      <c r="H458">
        <v>-3.1099999999999999E-2</v>
      </c>
      <c r="I458">
        <v>-1E-3</v>
      </c>
      <c r="J458">
        <v>-1E-3</v>
      </c>
      <c r="K458">
        <v>1.484</v>
      </c>
      <c r="L458">
        <v>5.2409999999999997</v>
      </c>
      <c r="M458" s="1">
        <v>9620000</v>
      </c>
      <c r="N458" s="1">
        <v>0</v>
      </c>
      <c r="O458" s="1">
        <v>0</v>
      </c>
      <c r="P458" s="1">
        <v>0</v>
      </c>
      <c r="Q458" t="s">
        <v>496</v>
      </c>
      <c r="R458" t="s">
        <v>53</v>
      </c>
      <c r="S458" t="str">
        <f t="shared" si="7"/>
        <v>Nine Eagles Beach_13-21270001</v>
      </c>
    </row>
    <row r="459" spans="1:19" x14ac:dyDescent="0.2">
      <c r="A459">
        <v>1.3</v>
      </c>
      <c r="B459">
        <v>2</v>
      </c>
      <c r="C459">
        <v>20</v>
      </c>
      <c r="D459">
        <v>8.6999999999999993</v>
      </c>
      <c r="E459">
        <v>6.4539999999999997</v>
      </c>
      <c r="F459">
        <v>1.091</v>
      </c>
      <c r="G459">
        <v>0.307</v>
      </c>
      <c r="H459">
        <v>-2.1299999999999999E-2</v>
      </c>
      <c r="I459">
        <v>0.27900000000000003</v>
      </c>
      <c r="J459">
        <v>1.32E-2</v>
      </c>
      <c r="K459">
        <v>24.404</v>
      </c>
      <c r="L459">
        <v>62.848999999999997</v>
      </c>
      <c r="M459" s="1">
        <v>7740000</v>
      </c>
      <c r="N459" s="1">
        <v>40400</v>
      </c>
      <c r="O459" s="1">
        <v>0</v>
      </c>
      <c r="P459" s="1">
        <v>0</v>
      </c>
      <c r="Q459" t="s">
        <v>497</v>
      </c>
      <c r="R459" t="s">
        <v>55</v>
      </c>
      <c r="S459" t="str">
        <f t="shared" si="7"/>
        <v>North Twin Lake East Beach _13-21130002</v>
      </c>
    </row>
    <row r="460" spans="1:19" x14ac:dyDescent="0.2">
      <c r="A460">
        <v>1.617</v>
      </c>
      <c r="B460">
        <v>2</v>
      </c>
      <c r="C460">
        <v>0</v>
      </c>
      <c r="D460">
        <v>8.6</v>
      </c>
      <c r="E460">
        <v>6.524</v>
      </c>
      <c r="F460">
        <v>1.004</v>
      </c>
      <c r="G460">
        <v>0.33400000000000002</v>
      </c>
      <c r="H460">
        <v>-3.78E-2</v>
      </c>
      <c r="I460">
        <v>0.29199999999999998</v>
      </c>
      <c r="J460">
        <v>1.49E-2</v>
      </c>
      <c r="K460">
        <v>24.300999999999998</v>
      </c>
      <c r="L460">
        <v>59.457000000000001</v>
      </c>
      <c r="M460" s="1">
        <v>7720000</v>
      </c>
      <c r="N460" s="1">
        <v>61800</v>
      </c>
      <c r="O460" s="1">
        <v>0</v>
      </c>
      <c r="P460" s="1">
        <v>0</v>
      </c>
      <c r="Q460" t="s">
        <v>498</v>
      </c>
      <c r="R460" t="s">
        <v>57</v>
      </c>
      <c r="S460" t="str">
        <f t="shared" si="7"/>
        <v>North Twin Lake West Beach _13-21130001</v>
      </c>
    </row>
    <row r="461" spans="1:19" x14ac:dyDescent="0.2">
      <c r="A461">
        <v>1.125</v>
      </c>
      <c r="B461">
        <v>2</v>
      </c>
      <c r="C461">
        <v>0</v>
      </c>
      <c r="D461">
        <v>8.1999999999999993</v>
      </c>
      <c r="E461">
        <v>5.2009999999999996</v>
      </c>
      <c r="F461">
        <v>1.0209999999999999</v>
      </c>
      <c r="G461">
        <v>0.32900000000000001</v>
      </c>
      <c r="H461">
        <v>2.7099999999999999E-2</v>
      </c>
      <c r="I461">
        <v>3.5000000000000003E-2</v>
      </c>
      <c r="J461">
        <v>8.9999999999999998E-4</v>
      </c>
      <c r="K461">
        <v>23.427</v>
      </c>
      <c r="L461">
        <v>15.949</v>
      </c>
      <c r="M461" s="1">
        <v>20900000</v>
      </c>
      <c r="N461" s="1">
        <v>48300</v>
      </c>
      <c r="O461" s="1">
        <v>0</v>
      </c>
      <c r="P461" s="1">
        <v>0</v>
      </c>
      <c r="Q461" t="s">
        <v>499</v>
      </c>
      <c r="R461" t="s">
        <v>59</v>
      </c>
      <c r="S461" t="str">
        <f t="shared" si="7"/>
        <v>Pike’s Point Beach_13-21300002</v>
      </c>
    </row>
    <row r="462" spans="1:19" x14ac:dyDescent="0.2">
      <c r="A462">
        <v>0.71699999999999997</v>
      </c>
      <c r="B462">
        <v>1</v>
      </c>
      <c r="C462">
        <v>150</v>
      </c>
      <c r="D462">
        <v>9.11</v>
      </c>
      <c r="E462">
        <v>5.6029999999999998</v>
      </c>
      <c r="F462">
        <v>1.1719999999999999</v>
      </c>
      <c r="G462">
        <v>0.30299999999999999</v>
      </c>
      <c r="H462">
        <v>-3.8899999999999997E-2</v>
      </c>
      <c r="I462">
        <v>0.26300000000000001</v>
      </c>
      <c r="J462">
        <v>1.0500000000000001E-2</v>
      </c>
      <c r="K462">
        <v>13.749000000000001</v>
      </c>
      <c r="L462">
        <v>13.965999999999999</v>
      </c>
      <c r="M462" s="1">
        <v>5280000</v>
      </c>
      <c r="N462" s="1">
        <v>5420</v>
      </c>
      <c r="O462" s="1">
        <v>0</v>
      </c>
      <c r="P462" s="1">
        <v>0</v>
      </c>
      <c r="Q462" t="s">
        <v>500</v>
      </c>
      <c r="R462" t="s">
        <v>61</v>
      </c>
      <c r="S462" t="str">
        <f t="shared" si="7"/>
        <v>Prairie Rose Beach_13-21830001</v>
      </c>
    </row>
    <row r="463" spans="1:19" x14ac:dyDescent="0.2">
      <c r="A463">
        <v>0.86299999999999999</v>
      </c>
      <c r="B463">
        <v>1</v>
      </c>
      <c r="C463">
        <v>10</v>
      </c>
      <c r="D463">
        <v>7.84</v>
      </c>
      <c r="E463">
        <v>4.2839999999999998</v>
      </c>
      <c r="F463">
        <v>1.1739999999999999</v>
      </c>
      <c r="G463">
        <v>0.36799999999999999</v>
      </c>
      <c r="H463">
        <v>8.2600000000000007E-2</v>
      </c>
      <c r="I463">
        <v>0.06</v>
      </c>
      <c r="J463">
        <v>2.23E-2</v>
      </c>
      <c r="K463">
        <v>14.961</v>
      </c>
      <c r="L463">
        <v>10.551</v>
      </c>
      <c r="M463" s="1">
        <v>18700000</v>
      </c>
      <c r="N463" s="1">
        <v>0</v>
      </c>
      <c r="O463" s="1">
        <v>0</v>
      </c>
      <c r="P463" s="1">
        <v>0</v>
      </c>
      <c r="Q463" t="s">
        <v>501</v>
      </c>
      <c r="R463" t="s">
        <v>63</v>
      </c>
      <c r="S463" t="str">
        <f t="shared" si="7"/>
        <v>Red Haw Beach_13-21590001</v>
      </c>
    </row>
    <row r="464" spans="1:19" x14ac:dyDescent="0.2">
      <c r="A464">
        <v>1.2629999999999999</v>
      </c>
      <c r="B464">
        <v>2</v>
      </c>
      <c r="C464">
        <v>10</v>
      </c>
      <c r="D464">
        <v>8.6999999999999993</v>
      </c>
      <c r="E464">
        <v>4.0750000000000002</v>
      </c>
      <c r="F464">
        <v>1.17</v>
      </c>
      <c r="G464">
        <v>0.24099999999999999</v>
      </c>
      <c r="H464">
        <v>0.51339999999999997</v>
      </c>
      <c r="I464">
        <v>0.67100000000000004</v>
      </c>
      <c r="J464">
        <v>0.1646</v>
      </c>
      <c r="K464">
        <v>13.603</v>
      </c>
      <c r="L464">
        <v>18.363</v>
      </c>
      <c r="M464" s="1">
        <v>21000000</v>
      </c>
      <c r="N464" s="1">
        <v>116000</v>
      </c>
      <c r="O464" s="1">
        <v>0</v>
      </c>
      <c r="P464" s="1">
        <v>0</v>
      </c>
      <c r="Q464" t="s">
        <v>502</v>
      </c>
      <c r="R464" t="s">
        <v>65</v>
      </c>
      <c r="S464" t="str">
        <f t="shared" si="7"/>
        <v>Rock Creek Beach_13-21500001</v>
      </c>
    </row>
    <row r="465" spans="1:19" x14ac:dyDescent="0.2">
      <c r="A465">
        <v>0.42499999999999999</v>
      </c>
      <c r="B465">
        <v>1</v>
      </c>
      <c r="C465">
        <v>0</v>
      </c>
      <c r="D465">
        <v>9.09</v>
      </c>
      <c r="E465">
        <v>3.7349999999999999</v>
      </c>
      <c r="F465">
        <v>1.0920000000000001</v>
      </c>
      <c r="G465">
        <v>0.29199999999999998</v>
      </c>
      <c r="H465">
        <v>-3.3399999999999999E-2</v>
      </c>
      <c r="I465">
        <v>1.002</v>
      </c>
      <c r="J465">
        <v>6.0100000000000001E-2</v>
      </c>
      <c r="K465">
        <v>8.7690000000000001</v>
      </c>
      <c r="L465">
        <v>11.287000000000001</v>
      </c>
      <c r="M465" s="1">
        <v>4750000</v>
      </c>
      <c r="N465" s="1">
        <v>6750</v>
      </c>
      <c r="O465" s="1">
        <v>0</v>
      </c>
      <c r="P465" s="1">
        <v>0</v>
      </c>
      <c r="Q465" t="s">
        <v>503</v>
      </c>
      <c r="R465" t="s">
        <v>67</v>
      </c>
      <c r="S465" t="str">
        <f t="shared" si="7"/>
        <v>Springbrook Beach_13-21390001</v>
      </c>
    </row>
    <row r="466" spans="1:19" x14ac:dyDescent="0.2">
      <c r="A466">
        <v>0.33</v>
      </c>
      <c r="B466">
        <v>1</v>
      </c>
      <c r="C466">
        <v>0</v>
      </c>
      <c r="D466">
        <v>8.3000000000000007</v>
      </c>
      <c r="E466">
        <v>5.2560000000000002</v>
      </c>
      <c r="F466">
        <v>1.117</v>
      </c>
      <c r="G466">
        <v>0.28299999999999997</v>
      </c>
      <c r="H466">
        <v>-4.3799999999999999E-2</v>
      </c>
      <c r="I466">
        <v>4.3999999999999997E-2</v>
      </c>
      <c r="J466">
        <v>2.5000000000000001E-3</v>
      </c>
      <c r="K466">
        <v>23.648</v>
      </c>
      <c r="L466">
        <v>16.829000000000001</v>
      </c>
      <c r="M466" s="1">
        <v>18600000</v>
      </c>
      <c r="N466" s="1">
        <v>19200</v>
      </c>
      <c r="O466" s="1">
        <v>0</v>
      </c>
      <c r="P466" s="1">
        <v>0</v>
      </c>
      <c r="Q466" t="s">
        <v>504</v>
      </c>
      <c r="R466" t="s">
        <v>69</v>
      </c>
      <c r="S466" t="str">
        <f t="shared" si="7"/>
        <v>Triboji Beach_13-21300003</v>
      </c>
    </row>
    <row r="467" spans="1:19" x14ac:dyDescent="0.2">
      <c r="A467">
        <v>1.7430000000000001</v>
      </c>
      <c r="B467">
        <v>2</v>
      </c>
      <c r="C467">
        <v>10</v>
      </c>
      <c r="D467">
        <v>9.1</v>
      </c>
      <c r="E467">
        <v>4.1399999999999997</v>
      </c>
      <c r="F467">
        <v>1.0660000000000001</v>
      </c>
      <c r="G467">
        <v>0.309</v>
      </c>
      <c r="H467">
        <v>-3.09E-2</v>
      </c>
      <c r="I467">
        <v>0.25900000000000001</v>
      </c>
      <c r="J467">
        <v>4.0000000000000001E-3</v>
      </c>
      <c r="K467">
        <v>12.757999999999999</v>
      </c>
      <c r="L467">
        <v>13.231999999999999</v>
      </c>
      <c r="M467" s="1">
        <v>29400000</v>
      </c>
      <c r="N467" s="1">
        <v>145000</v>
      </c>
      <c r="O467" s="1">
        <v>0</v>
      </c>
      <c r="P467" s="1">
        <v>28700</v>
      </c>
      <c r="Q467" t="s">
        <v>505</v>
      </c>
      <c r="R467" t="s">
        <v>71</v>
      </c>
      <c r="S467" t="str">
        <f t="shared" si="7"/>
        <v>Union Grove Beach_13-21860001</v>
      </c>
    </row>
    <row r="468" spans="1:19" x14ac:dyDescent="0.2">
      <c r="A468" t="s">
        <v>470</v>
      </c>
      <c r="B468">
        <v>2</v>
      </c>
      <c r="C468">
        <v>20</v>
      </c>
      <c r="D468">
        <v>9.1</v>
      </c>
      <c r="E468">
        <v>9.2059999999999995</v>
      </c>
      <c r="F468">
        <v>1.073</v>
      </c>
      <c r="G468">
        <v>0.30199999999999999</v>
      </c>
      <c r="H468">
        <v>-5.04E-2</v>
      </c>
      <c r="I468">
        <v>0.28100000000000003</v>
      </c>
      <c r="J468">
        <v>7.6E-3</v>
      </c>
      <c r="K468">
        <v>8.9670000000000005</v>
      </c>
      <c r="L468">
        <v>11.276</v>
      </c>
      <c r="M468" s="1">
        <v>2210000</v>
      </c>
      <c r="N468" s="1">
        <v>68300</v>
      </c>
      <c r="O468" s="1">
        <v>0</v>
      </c>
      <c r="P468" s="1">
        <v>0</v>
      </c>
      <c r="Q468" t="s">
        <v>506</v>
      </c>
      <c r="R468" t="s">
        <v>73</v>
      </c>
      <c r="S468" t="str">
        <f t="shared" si="7"/>
        <v>Viking Lake Beach_13-21690001</v>
      </c>
    </row>
    <row r="469" spans="1:19" x14ac:dyDescent="0.2">
      <c r="A469">
        <v>0.438</v>
      </c>
      <c r="B469">
        <v>1</v>
      </c>
      <c r="C469">
        <v>260</v>
      </c>
      <c r="D469">
        <v>8.9</v>
      </c>
      <c r="E469">
        <v>2.1509999999999998</v>
      </c>
      <c r="F469">
        <v>1.0640000000000001</v>
      </c>
      <c r="G469">
        <v>0.16900000000000001</v>
      </c>
      <c r="H469">
        <v>0.43909999999999999</v>
      </c>
      <c r="I469">
        <v>7.4960000000000004</v>
      </c>
      <c r="J469">
        <v>3.6400000000000002E-2</v>
      </c>
      <c r="K469">
        <v>16.673999999999999</v>
      </c>
      <c r="L469">
        <v>23.57</v>
      </c>
      <c r="M469" s="1">
        <v>40400000</v>
      </c>
      <c r="N469" s="1">
        <v>0</v>
      </c>
      <c r="O469" s="1">
        <v>0</v>
      </c>
      <c r="P469" s="1">
        <v>0</v>
      </c>
      <c r="Q469" t="s">
        <v>507</v>
      </c>
      <c r="R469" t="s">
        <v>3</v>
      </c>
      <c r="S469" t="str">
        <f t="shared" si="7"/>
        <v>Backbone Beach_14-21280001</v>
      </c>
    </row>
    <row r="470" spans="1:19" x14ac:dyDescent="0.2">
      <c r="A470">
        <v>0.377</v>
      </c>
      <c r="B470">
        <v>1</v>
      </c>
      <c r="C470">
        <v>2300</v>
      </c>
      <c r="D470">
        <v>7.8</v>
      </c>
      <c r="E470">
        <v>4.7640000000000002</v>
      </c>
      <c r="F470">
        <v>1.224</v>
      </c>
      <c r="G470">
        <v>0.19700000000000001</v>
      </c>
      <c r="H470">
        <v>0.50780000000000003</v>
      </c>
      <c r="I470">
        <v>8.327</v>
      </c>
      <c r="J470">
        <v>4.4499999999999998E-2</v>
      </c>
      <c r="K470">
        <v>15.852</v>
      </c>
      <c r="L470">
        <v>18.626000000000001</v>
      </c>
      <c r="M470" s="1">
        <v>33100000</v>
      </c>
      <c r="N470" s="1">
        <v>38200</v>
      </c>
      <c r="O470" s="1">
        <v>0</v>
      </c>
      <c r="P470" s="1">
        <v>0</v>
      </c>
      <c r="Q470" t="s">
        <v>508</v>
      </c>
      <c r="R470" t="s">
        <v>5</v>
      </c>
      <c r="S470" t="str">
        <f t="shared" si="7"/>
        <v>Beed’s Lake Beach_14-21350001</v>
      </c>
    </row>
    <row r="471" spans="1:19" x14ac:dyDescent="0.2">
      <c r="A471">
        <v>0.69</v>
      </c>
      <c r="B471">
        <v>1</v>
      </c>
      <c r="C471">
        <v>0</v>
      </c>
      <c r="D471">
        <v>8.9</v>
      </c>
      <c r="E471">
        <v>4.2450000000000001</v>
      </c>
      <c r="F471">
        <v>1.0680000000000001</v>
      </c>
      <c r="G471">
        <v>0.187</v>
      </c>
      <c r="H471">
        <v>3.5700000000000003E-2</v>
      </c>
      <c r="I471">
        <v>1.9370000000000001</v>
      </c>
      <c r="J471">
        <v>6.3600000000000004E-2</v>
      </c>
      <c r="K471">
        <v>16.298999999999999</v>
      </c>
      <c r="L471">
        <v>11.526999999999999</v>
      </c>
      <c r="M471" s="1">
        <v>4820000</v>
      </c>
      <c r="N471" s="1">
        <v>0</v>
      </c>
      <c r="O471" s="1">
        <v>0</v>
      </c>
      <c r="P471" s="1">
        <v>0</v>
      </c>
      <c r="Q471" t="s">
        <v>509</v>
      </c>
      <c r="R471" t="s">
        <v>7</v>
      </c>
      <c r="S471" t="str">
        <f t="shared" si="7"/>
        <v>Big Creek Beach_14-21770001</v>
      </c>
    </row>
    <row r="472" spans="1:19" x14ac:dyDescent="0.2">
      <c r="A472">
        <v>0.69</v>
      </c>
      <c r="B472">
        <v>1</v>
      </c>
      <c r="C472">
        <v>0</v>
      </c>
      <c r="D472">
        <v>8.3000000000000007</v>
      </c>
      <c r="E472">
        <v>7.8369999999999997</v>
      </c>
      <c r="F472">
        <v>1.022</v>
      </c>
      <c r="G472">
        <v>0.193</v>
      </c>
      <c r="H472">
        <v>4.9000000000000002E-2</v>
      </c>
      <c r="I472">
        <v>1.2999999999999999E-2</v>
      </c>
      <c r="J472">
        <v>1.6899999999999998E-2</v>
      </c>
      <c r="K472">
        <v>19.905000000000001</v>
      </c>
      <c r="L472">
        <v>15.965</v>
      </c>
      <c r="M472" s="1">
        <v>188000000</v>
      </c>
      <c r="N472" s="1">
        <v>58900</v>
      </c>
      <c r="O472" s="1">
        <v>0</v>
      </c>
      <c r="P472" s="1">
        <v>0</v>
      </c>
      <c r="Q472" t="s">
        <v>510</v>
      </c>
      <c r="R472" t="s">
        <v>9</v>
      </c>
      <c r="S472" t="str">
        <f t="shared" si="7"/>
        <v>Black Hawk Beach_14-21810002</v>
      </c>
    </row>
    <row r="473" spans="1:19" x14ac:dyDescent="0.2">
      <c r="A473">
        <v>1.6279999999999999</v>
      </c>
      <c r="B473">
        <v>2</v>
      </c>
      <c r="C473">
        <v>0</v>
      </c>
      <c r="D473">
        <v>8.1999999999999993</v>
      </c>
      <c r="E473">
        <v>5.5970000000000004</v>
      </c>
      <c r="F473">
        <v>1.0489999999999999</v>
      </c>
      <c r="G473">
        <v>0.17199999999999999</v>
      </c>
      <c r="H473">
        <v>9.3399999999999997E-2</v>
      </c>
      <c r="I473">
        <v>4.8540000000000001</v>
      </c>
      <c r="J473">
        <v>0.17599999999999999</v>
      </c>
      <c r="K473">
        <v>14.481999999999999</v>
      </c>
      <c r="L473">
        <v>16.827999999999999</v>
      </c>
      <c r="M473" s="1">
        <v>4440000</v>
      </c>
      <c r="N473" s="1">
        <v>33500</v>
      </c>
      <c r="O473" s="1">
        <v>0</v>
      </c>
      <c r="P473" s="1">
        <v>0</v>
      </c>
      <c r="Q473" t="s">
        <v>511</v>
      </c>
      <c r="R473" t="s">
        <v>11</v>
      </c>
      <c r="S473" t="str">
        <f t="shared" si="7"/>
        <v>Brushy Creek Beach_14-21940001</v>
      </c>
    </row>
    <row r="474" spans="1:19" x14ac:dyDescent="0.2">
      <c r="A474">
        <v>6.1079999999999997</v>
      </c>
      <c r="B474">
        <v>2</v>
      </c>
      <c r="C474">
        <v>20</v>
      </c>
      <c r="D474">
        <v>8.6</v>
      </c>
      <c r="E474">
        <v>8.0299999999999994</v>
      </c>
      <c r="F474">
        <v>1.036</v>
      </c>
      <c r="G474">
        <v>0.16600000000000001</v>
      </c>
      <c r="H474">
        <v>1.3899999999999999E-2</v>
      </c>
      <c r="I474">
        <v>0.105</v>
      </c>
      <c r="J474">
        <v>8.9999999999999993E-3</v>
      </c>
      <c r="K474">
        <v>16.222999999999999</v>
      </c>
      <c r="L474">
        <v>8.8949999999999996</v>
      </c>
      <c r="M474" s="1">
        <v>1400000</v>
      </c>
      <c r="N474" s="1">
        <v>10900</v>
      </c>
      <c r="O474" s="1">
        <v>0</v>
      </c>
      <c r="P474" s="1">
        <v>0</v>
      </c>
      <c r="Q474" t="s">
        <v>512</v>
      </c>
      <c r="R474" t="s">
        <v>13</v>
      </c>
      <c r="S474" t="str">
        <f t="shared" si="7"/>
        <v>Clear Lake Beach_14-21170001</v>
      </c>
    </row>
    <row r="475" spans="1:19" x14ac:dyDescent="0.2">
      <c r="A475">
        <v>2.6150000000000002</v>
      </c>
      <c r="B475">
        <v>2</v>
      </c>
      <c r="C475">
        <v>41</v>
      </c>
      <c r="D475">
        <v>8.5</v>
      </c>
      <c r="E475">
        <v>6.8319999999999999</v>
      </c>
      <c r="F475">
        <v>1.0449999999999999</v>
      </c>
      <c r="G475">
        <v>0.16400000000000001</v>
      </c>
      <c r="H475">
        <v>0.1114</v>
      </c>
      <c r="I475">
        <v>-0.04</v>
      </c>
      <c r="J475">
        <v>5.4999999999999997E-3</v>
      </c>
      <c r="K475">
        <v>18.62</v>
      </c>
      <c r="L475">
        <v>14.08</v>
      </c>
      <c r="M475" s="1">
        <v>7360000</v>
      </c>
      <c r="N475" s="1">
        <v>228000</v>
      </c>
      <c r="O475" s="1">
        <v>0</v>
      </c>
      <c r="P475" s="1">
        <v>0</v>
      </c>
      <c r="Q475" t="s">
        <v>513</v>
      </c>
      <c r="R475" t="s">
        <v>15</v>
      </c>
      <c r="S475" t="str">
        <f t="shared" si="7"/>
        <v>Crandall’s Beach_14-21300005</v>
      </c>
    </row>
    <row r="476" spans="1:19" x14ac:dyDescent="0.2">
      <c r="A476">
        <v>0.433</v>
      </c>
      <c r="B476">
        <v>1</v>
      </c>
      <c r="C476">
        <v>560</v>
      </c>
      <c r="D476">
        <v>8.4</v>
      </c>
      <c r="E476">
        <v>7.7549999999999999</v>
      </c>
      <c r="F476">
        <v>1.1659999999999999</v>
      </c>
      <c r="G476">
        <v>0.17100000000000001</v>
      </c>
      <c r="H476">
        <v>1.37E-2</v>
      </c>
      <c r="I476">
        <v>2.5000000000000001E-2</v>
      </c>
      <c r="J476">
        <v>1.2200000000000001E-2</v>
      </c>
      <c r="K476">
        <v>19.611999999999998</v>
      </c>
      <c r="L476">
        <v>13.675000000000001</v>
      </c>
      <c r="M476" s="1">
        <v>119000000</v>
      </c>
      <c r="N476" s="1">
        <v>64800</v>
      </c>
      <c r="O476" s="1">
        <v>0</v>
      </c>
      <c r="P476" s="1">
        <v>0</v>
      </c>
      <c r="Q476" t="s">
        <v>514</v>
      </c>
      <c r="R476" t="s">
        <v>17</v>
      </c>
      <c r="S476" t="str">
        <f t="shared" si="7"/>
        <v>Denison Beach_14-21810001</v>
      </c>
    </row>
    <row r="477" spans="1:19" x14ac:dyDescent="0.2">
      <c r="A477">
        <v>0.625</v>
      </c>
      <c r="B477">
        <v>1</v>
      </c>
      <c r="C477">
        <v>63</v>
      </c>
      <c r="D477">
        <v>8.3000000000000007</v>
      </c>
      <c r="E477">
        <v>34.450000000000003</v>
      </c>
      <c r="F477">
        <v>1.091</v>
      </c>
      <c r="G477">
        <v>0.154</v>
      </c>
      <c r="H477">
        <v>-9.1999999999999998E-3</v>
      </c>
      <c r="I477">
        <v>-3.5000000000000003E-2</v>
      </c>
      <c r="J477">
        <v>6.8999999999999999E-3</v>
      </c>
      <c r="K477">
        <v>24.509</v>
      </c>
      <c r="L477">
        <v>13.023999999999999</v>
      </c>
      <c r="M477" s="1">
        <v>9570000</v>
      </c>
      <c r="N477" s="1">
        <v>37000</v>
      </c>
      <c r="O477" s="1">
        <v>0</v>
      </c>
      <c r="P477" s="1">
        <v>0</v>
      </c>
      <c r="Q477" t="s">
        <v>515</v>
      </c>
      <c r="R477" t="s">
        <v>19</v>
      </c>
      <c r="S477" t="str">
        <f t="shared" si="7"/>
        <v>Emerson Bay Beach_14-21300004</v>
      </c>
    </row>
    <row r="478" spans="1:19" x14ac:dyDescent="0.2">
      <c r="A478">
        <v>0.65</v>
      </c>
      <c r="B478">
        <v>1</v>
      </c>
      <c r="C478">
        <v>10</v>
      </c>
      <c r="D478">
        <v>8.8000000000000007</v>
      </c>
      <c r="E478">
        <v>7.4560000000000004</v>
      </c>
      <c r="F478">
        <v>1.117</v>
      </c>
      <c r="G478">
        <v>0.16200000000000001</v>
      </c>
      <c r="H478">
        <v>4.2700000000000002E-2</v>
      </c>
      <c r="I478">
        <v>2.5000000000000001E-2</v>
      </c>
      <c r="J478">
        <v>5.7000000000000002E-3</v>
      </c>
      <c r="K478">
        <v>53.878</v>
      </c>
      <c r="L478">
        <v>17.04</v>
      </c>
      <c r="M478" s="1">
        <v>3550000</v>
      </c>
      <c r="N478" s="1">
        <v>17500</v>
      </c>
      <c r="O478" s="1">
        <v>0</v>
      </c>
      <c r="P478" s="1">
        <v>30000</v>
      </c>
      <c r="Q478" t="s">
        <v>516</v>
      </c>
      <c r="R478" t="s">
        <v>21</v>
      </c>
      <c r="S478" t="str">
        <f t="shared" si="7"/>
        <v>George Wyth Beach_14-21070001</v>
      </c>
    </row>
    <row r="479" spans="1:19" x14ac:dyDescent="0.2">
      <c r="A479">
        <v>6.9219999999999997</v>
      </c>
      <c r="B479">
        <v>2</v>
      </c>
      <c r="C479">
        <v>260</v>
      </c>
      <c r="D479">
        <v>8.3000000000000007</v>
      </c>
      <c r="E479">
        <v>9.2260000000000009</v>
      </c>
      <c r="F479">
        <v>1.1180000000000001</v>
      </c>
      <c r="G479">
        <v>0.13900000000000001</v>
      </c>
      <c r="H479">
        <v>4.1300000000000003E-2</v>
      </c>
      <c r="I479">
        <v>-2.7E-2</v>
      </c>
      <c r="J479">
        <v>1.1599999999999999E-2</v>
      </c>
      <c r="K479">
        <v>10.587</v>
      </c>
      <c r="L479">
        <v>8.9870000000000001</v>
      </c>
      <c r="M479" s="1">
        <v>8090000</v>
      </c>
      <c r="N479" s="1">
        <v>331000</v>
      </c>
      <c r="O479" s="1">
        <v>0</v>
      </c>
      <c r="P479" s="1">
        <v>0</v>
      </c>
      <c r="Q479" t="s">
        <v>517</v>
      </c>
      <c r="R479" t="s">
        <v>23</v>
      </c>
      <c r="S479" t="str">
        <f t="shared" si="7"/>
        <v>Green Valley Beach_14-21880001</v>
      </c>
    </row>
    <row r="480" spans="1:19" x14ac:dyDescent="0.2">
      <c r="A480">
        <v>0.33500000000000002</v>
      </c>
      <c r="B480">
        <v>1</v>
      </c>
      <c r="C480">
        <v>41</v>
      </c>
      <c r="D480">
        <v>8.3000000000000007</v>
      </c>
      <c r="E480">
        <v>6.0679999999999996</v>
      </c>
      <c r="F480">
        <v>1.0620000000000001</v>
      </c>
      <c r="G480">
        <v>0.14699999999999999</v>
      </c>
      <c r="H480">
        <v>0.20050000000000001</v>
      </c>
      <c r="I480">
        <v>-1.9E-2</v>
      </c>
      <c r="J480">
        <v>4.7999999999999996E-3</v>
      </c>
      <c r="K480">
        <v>24.504000000000001</v>
      </c>
      <c r="L480">
        <v>13.273999999999999</v>
      </c>
      <c r="M480" s="1">
        <v>12800000</v>
      </c>
      <c r="N480" s="1">
        <v>52000</v>
      </c>
      <c r="O480" s="1">
        <v>0</v>
      </c>
      <c r="P480" s="1">
        <v>0</v>
      </c>
      <c r="Q480" t="s">
        <v>518</v>
      </c>
      <c r="R480" t="s">
        <v>25</v>
      </c>
      <c r="S480" t="str">
        <f t="shared" si="7"/>
        <v>Gull Point Beach_14-21300001</v>
      </c>
    </row>
    <row r="481" spans="1:19" x14ac:dyDescent="0.2">
      <c r="A481">
        <v>0.42499999999999999</v>
      </c>
      <c r="B481">
        <v>1</v>
      </c>
      <c r="C481">
        <v>0</v>
      </c>
      <c r="D481">
        <v>8.11</v>
      </c>
      <c r="E481">
        <v>6.2670000000000003</v>
      </c>
      <c r="F481">
        <v>1.2010000000000001</v>
      </c>
      <c r="G481">
        <v>0.11799999999999999</v>
      </c>
      <c r="H481">
        <v>3.04E-2</v>
      </c>
      <c r="I481">
        <v>0.20499999999999999</v>
      </c>
      <c r="J481">
        <v>5.1000000000000004E-3</v>
      </c>
      <c r="K481">
        <v>11.874000000000001</v>
      </c>
      <c r="L481">
        <v>19.940999999999999</v>
      </c>
      <c r="M481" s="1">
        <v>8900000</v>
      </c>
      <c r="N481" s="1">
        <v>25200</v>
      </c>
      <c r="O481" s="1">
        <v>0</v>
      </c>
      <c r="P481" s="1">
        <v>0</v>
      </c>
      <c r="Q481" t="s">
        <v>519</v>
      </c>
      <c r="R481" t="s">
        <v>27</v>
      </c>
      <c r="S481" t="str">
        <f t="shared" si="7"/>
        <v>Honey Creek Resort Beach_14-21040001</v>
      </c>
    </row>
    <row r="482" spans="1:19" x14ac:dyDescent="0.2">
      <c r="A482">
        <v>0.67500000000000004</v>
      </c>
      <c r="B482">
        <v>1</v>
      </c>
      <c r="C482">
        <v>0</v>
      </c>
      <c r="D482">
        <v>8.3000000000000007</v>
      </c>
      <c r="E482">
        <v>7.6559999999999997</v>
      </c>
      <c r="F482">
        <v>1.0149999999999999</v>
      </c>
      <c r="G482">
        <v>0.156</v>
      </c>
      <c r="H482">
        <v>0.24979999999999999</v>
      </c>
      <c r="I482">
        <v>1.4999999999999999E-2</v>
      </c>
      <c r="J482">
        <v>9.7000000000000003E-3</v>
      </c>
      <c r="K482">
        <v>4.0620000000000003</v>
      </c>
      <c r="L482">
        <v>38.518999999999998</v>
      </c>
      <c r="M482" s="1">
        <v>0</v>
      </c>
      <c r="N482" s="1">
        <v>0</v>
      </c>
      <c r="O482" s="1">
        <v>0</v>
      </c>
      <c r="P482" s="1">
        <v>0</v>
      </c>
      <c r="Q482" t="s">
        <v>520</v>
      </c>
      <c r="R482" t="s">
        <v>29</v>
      </c>
      <c r="S482" t="str">
        <f t="shared" si="7"/>
        <v>Lacey-Keosauqua Beach_14-21890001</v>
      </c>
    </row>
    <row r="483" spans="1:19" x14ac:dyDescent="0.2">
      <c r="A483">
        <v>0.752</v>
      </c>
      <c r="B483">
        <v>1</v>
      </c>
      <c r="C483">
        <v>0</v>
      </c>
      <c r="D483">
        <v>7.9</v>
      </c>
      <c r="E483">
        <v>29.78</v>
      </c>
      <c r="F483">
        <v>1.165</v>
      </c>
      <c r="G483">
        <v>9.7000000000000003E-2</v>
      </c>
      <c r="H483">
        <v>0.54600000000000004</v>
      </c>
      <c r="I483">
        <v>0.18099999999999999</v>
      </c>
      <c r="J483">
        <v>1.4500000000000001E-2</v>
      </c>
      <c r="K483">
        <v>12.763999999999999</v>
      </c>
      <c r="L483">
        <v>7.6150000000000002</v>
      </c>
      <c r="M483" s="1">
        <v>9690</v>
      </c>
      <c r="N483" s="1">
        <v>0</v>
      </c>
      <c r="O483" s="1">
        <v>0</v>
      </c>
      <c r="P483" s="1">
        <v>0</v>
      </c>
      <c r="Q483" t="s">
        <v>521</v>
      </c>
      <c r="R483" t="s">
        <v>31</v>
      </c>
      <c r="S483" t="str">
        <f t="shared" si="7"/>
        <v>Lake Ahquabi Beach_14-21910001</v>
      </c>
    </row>
    <row r="484" spans="1:19" x14ac:dyDescent="0.2">
      <c r="A484">
        <v>0.34</v>
      </c>
      <c r="B484">
        <v>1</v>
      </c>
      <c r="C484">
        <v>74</v>
      </c>
      <c r="D484">
        <v>8.0299999999999994</v>
      </c>
      <c r="E484">
        <v>5.7469999999999999</v>
      </c>
      <c r="F484">
        <v>1.0640000000000001</v>
      </c>
      <c r="G484">
        <v>0.16</v>
      </c>
      <c r="H484">
        <v>3.49E-2</v>
      </c>
      <c r="I484">
        <v>3.1E-2</v>
      </c>
      <c r="J484">
        <v>7.1999999999999998E-3</v>
      </c>
      <c r="K484">
        <v>10.614000000000001</v>
      </c>
      <c r="L484">
        <v>7.4459999999999997</v>
      </c>
      <c r="M484" s="1">
        <v>13200000</v>
      </c>
      <c r="N484" s="1">
        <v>14300</v>
      </c>
      <c r="O484" s="1">
        <v>0</v>
      </c>
      <c r="P484" s="1">
        <v>39400</v>
      </c>
      <c r="Q484" t="s">
        <v>522</v>
      </c>
      <c r="R484" t="s">
        <v>33</v>
      </c>
      <c r="S484" t="str">
        <f t="shared" si="7"/>
        <v>Lake Anita Beach_14-21150001</v>
      </c>
    </row>
    <row r="485" spans="1:19" x14ac:dyDescent="0.2">
      <c r="A485">
        <v>0.56699999999999995</v>
      </c>
      <c r="B485">
        <v>1</v>
      </c>
      <c r="C485">
        <v>10</v>
      </c>
      <c r="D485">
        <v>7.4</v>
      </c>
      <c r="E485">
        <v>9.2910000000000004</v>
      </c>
      <c r="F485">
        <v>1.0865</v>
      </c>
      <c r="G485">
        <v>-0.1215</v>
      </c>
      <c r="H485">
        <v>0.74460000000000004</v>
      </c>
      <c r="I485">
        <v>-7.3499999999999996E-2</v>
      </c>
      <c r="J485">
        <v>1.455E-2</v>
      </c>
      <c r="K485">
        <v>22.4605</v>
      </c>
      <c r="L485">
        <v>11.070499999999999</v>
      </c>
      <c r="M485" s="1">
        <v>50700000</v>
      </c>
      <c r="N485" s="1">
        <v>4820</v>
      </c>
      <c r="O485" s="1">
        <v>0</v>
      </c>
      <c r="P485" s="1">
        <v>0</v>
      </c>
      <c r="Q485" t="s">
        <v>523</v>
      </c>
      <c r="R485" t="s">
        <v>35</v>
      </c>
      <c r="S485" t="str">
        <f t="shared" si="7"/>
        <v>Lake Darling Beach_14-21920001</v>
      </c>
    </row>
    <row r="486" spans="1:19" x14ac:dyDescent="0.2">
      <c r="A486">
        <v>0.85499999999999998</v>
      </c>
      <c r="B486">
        <v>1</v>
      </c>
      <c r="C486">
        <v>230</v>
      </c>
      <c r="D486">
        <v>9</v>
      </c>
      <c r="E486">
        <v>11.055</v>
      </c>
      <c r="F486">
        <v>1.0310000000000001</v>
      </c>
      <c r="G486">
        <v>0.14450000000000002</v>
      </c>
      <c r="H486">
        <v>0.37919999999999998</v>
      </c>
      <c r="I486">
        <v>-5.6500000000000002E-2</v>
      </c>
      <c r="J486">
        <v>1.7500000000000002E-2</v>
      </c>
      <c r="K486">
        <v>22.259500000000003</v>
      </c>
      <c r="L486">
        <v>21.615000000000002</v>
      </c>
      <c r="M486" s="1">
        <v>1080000</v>
      </c>
      <c r="N486" s="1">
        <v>5160</v>
      </c>
      <c r="O486" s="1">
        <v>0</v>
      </c>
      <c r="P486" s="1">
        <v>0</v>
      </c>
      <c r="Q486" t="s">
        <v>524</v>
      </c>
      <c r="R486" t="s">
        <v>37</v>
      </c>
      <c r="S486" t="str">
        <f t="shared" si="7"/>
        <v>Lake Keomah Beach_14-21620001</v>
      </c>
    </row>
    <row r="487" spans="1:19" x14ac:dyDescent="0.2">
      <c r="A487">
        <v>0.49299999999999999</v>
      </c>
      <c r="B487">
        <v>1</v>
      </c>
      <c r="C487">
        <v>52</v>
      </c>
      <c r="D487">
        <v>8.75</v>
      </c>
      <c r="E487">
        <v>5.0220000000000002</v>
      </c>
      <c r="F487">
        <v>1.048</v>
      </c>
      <c r="G487">
        <v>0.157</v>
      </c>
      <c r="H487">
        <v>0.50960000000000005</v>
      </c>
      <c r="I487">
        <v>2.7E-2</v>
      </c>
      <c r="J487">
        <v>3.3999999999999998E-3</v>
      </c>
      <c r="K487">
        <v>32.155999999999999</v>
      </c>
      <c r="L487">
        <v>12.673</v>
      </c>
      <c r="M487" s="1">
        <v>8580000</v>
      </c>
      <c r="N487" s="1">
        <v>0</v>
      </c>
      <c r="O487" s="1">
        <v>0</v>
      </c>
      <c r="P487" s="1">
        <v>0</v>
      </c>
      <c r="Q487" t="s">
        <v>525</v>
      </c>
      <c r="R487" t="s">
        <v>39</v>
      </c>
      <c r="S487" t="str">
        <f t="shared" si="7"/>
        <v>Lake Macbride Beach_14-21520001</v>
      </c>
    </row>
    <row r="488" spans="1:19" x14ac:dyDescent="0.2">
      <c r="A488">
        <v>1.34</v>
      </c>
      <c r="B488">
        <v>2</v>
      </c>
      <c r="C488">
        <v>41</v>
      </c>
      <c r="D488">
        <v>8.25</v>
      </c>
      <c r="E488">
        <v>4.3979999999999997</v>
      </c>
      <c r="F488">
        <v>1.139</v>
      </c>
      <c r="G488">
        <v>0.13100000000000001</v>
      </c>
      <c r="H488">
        <v>0.41830000000000001</v>
      </c>
      <c r="I488">
        <v>0.104</v>
      </c>
      <c r="J488">
        <v>1.6199999999999999E-2</v>
      </c>
      <c r="K488">
        <v>29.268999999999998</v>
      </c>
      <c r="L488">
        <v>18.297999999999998</v>
      </c>
      <c r="M488" s="1">
        <v>14800000</v>
      </c>
      <c r="N488" s="1">
        <v>64900</v>
      </c>
      <c r="O488" s="1">
        <v>0</v>
      </c>
      <c r="P488" s="1">
        <v>0</v>
      </c>
      <c r="Q488" t="s">
        <v>526</v>
      </c>
      <c r="R488" t="s">
        <v>41</v>
      </c>
      <c r="S488" t="str">
        <f t="shared" si="7"/>
        <v>Lake Manawa Beach_14-21780001</v>
      </c>
    </row>
    <row r="489" spans="1:19" x14ac:dyDescent="0.2">
      <c r="A489">
        <v>0.65300000000000002</v>
      </c>
      <c r="B489">
        <v>1</v>
      </c>
      <c r="C489">
        <v>41</v>
      </c>
      <c r="D489">
        <v>8.9</v>
      </c>
      <c r="E489">
        <v>10.72</v>
      </c>
      <c r="F489">
        <v>0.97299999999999998</v>
      </c>
      <c r="G489">
        <v>0.14499999999999999</v>
      </c>
      <c r="H489">
        <v>5.6899999999999999E-2</v>
      </c>
      <c r="I489">
        <v>-0.02</v>
      </c>
      <c r="J489">
        <v>1.1900000000000001E-2</v>
      </c>
      <c r="K489">
        <v>10.163</v>
      </c>
      <c r="L489">
        <v>8.5969999999999995</v>
      </c>
      <c r="M489" s="1">
        <v>2730000</v>
      </c>
      <c r="N489" s="1">
        <v>60000</v>
      </c>
      <c r="O489" s="1">
        <v>0</v>
      </c>
      <c r="P489" s="1">
        <v>0</v>
      </c>
      <c r="Q489" t="s">
        <v>527</v>
      </c>
      <c r="R489" t="s">
        <v>43</v>
      </c>
      <c r="S489" t="str">
        <f t="shared" si="7"/>
        <v>Lake of Three Fires Beach_14-21870001</v>
      </c>
    </row>
    <row r="490" spans="1:19" x14ac:dyDescent="0.2">
      <c r="A490">
        <v>0.35799999999999998</v>
      </c>
      <c r="B490">
        <v>1</v>
      </c>
      <c r="C490">
        <v>52</v>
      </c>
      <c r="D490">
        <v>8.4</v>
      </c>
      <c r="E490">
        <v>9.9580000000000002</v>
      </c>
      <c r="F490">
        <v>0.98499999999999999</v>
      </c>
      <c r="G490">
        <v>0.16400000000000001</v>
      </c>
      <c r="H490">
        <v>4.7699999999999999E-2</v>
      </c>
      <c r="I490">
        <v>-0.01</v>
      </c>
      <c r="J490">
        <v>8.9999999999999993E-3</v>
      </c>
      <c r="K490">
        <v>5.5019999999999998</v>
      </c>
      <c r="L490">
        <v>9.6319999999999997</v>
      </c>
      <c r="M490" s="1">
        <v>4080000</v>
      </c>
      <c r="N490" s="1">
        <v>8340</v>
      </c>
      <c r="O490" s="1">
        <v>0</v>
      </c>
      <c r="P490" s="1">
        <v>0</v>
      </c>
      <c r="Q490" t="s">
        <v>528</v>
      </c>
      <c r="R490" t="s">
        <v>45</v>
      </c>
      <c r="S490" t="str">
        <f t="shared" si="7"/>
        <v>Lake Wapello Beach_14-21260001</v>
      </c>
    </row>
    <row r="491" spans="1:19" x14ac:dyDescent="0.2">
      <c r="A491">
        <v>0.67800000000000005</v>
      </c>
      <c r="B491">
        <v>1</v>
      </c>
      <c r="C491">
        <v>10</v>
      </c>
      <c r="D491">
        <v>8.48</v>
      </c>
      <c r="E491">
        <v>10.54</v>
      </c>
      <c r="F491">
        <v>1.073</v>
      </c>
      <c r="G491">
        <v>-0.11</v>
      </c>
      <c r="H491">
        <v>0.53300000000000003</v>
      </c>
      <c r="I491">
        <v>1.2999999999999999E-2</v>
      </c>
      <c r="J491">
        <v>1.3899999999999999E-2</v>
      </c>
      <c r="K491">
        <v>10.442</v>
      </c>
      <c r="L491">
        <v>61.789000000000001</v>
      </c>
      <c r="M491" s="1">
        <v>9440000</v>
      </c>
      <c r="N491" s="1">
        <v>0</v>
      </c>
      <c r="O491" s="1">
        <v>0</v>
      </c>
      <c r="P491" s="1">
        <v>0</v>
      </c>
      <c r="Q491" t="s">
        <v>529</v>
      </c>
      <c r="R491" t="s">
        <v>47</v>
      </c>
      <c r="S491" t="str">
        <f t="shared" si="7"/>
        <v>Lewis and Clark (Blue Lake) Beach_14-21670001</v>
      </c>
    </row>
    <row r="492" spans="1:19" x14ac:dyDescent="0.2">
      <c r="A492">
        <v>0.54500000000000004</v>
      </c>
      <c r="B492">
        <v>1</v>
      </c>
      <c r="C492">
        <v>120</v>
      </c>
      <c r="D492">
        <v>8.15</v>
      </c>
      <c r="E492">
        <v>3.6669999999999998</v>
      </c>
      <c r="F492">
        <v>1.0365</v>
      </c>
      <c r="G492">
        <v>0.249</v>
      </c>
      <c r="H492">
        <v>0.60694999999999999</v>
      </c>
      <c r="I492">
        <v>0.64949999999999997</v>
      </c>
      <c r="J492">
        <v>6.7250000000000004E-2</v>
      </c>
      <c r="K492">
        <v>15.584</v>
      </c>
      <c r="L492">
        <v>10.0725</v>
      </c>
      <c r="M492" s="1">
        <v>27800000</v>
      </c>
      <c r="N492" s="1">
        <v>19600</v>
      </c>
      <c r="O492" s="1">
        <v>0</v>
      </c>
      <c r="P492" s="1">
        <v>0</v>
      </c>
      <c r="Q492" t="s">
        <v>530</v>
      </c>
      <c r="R492" t="s">
        <v>49</v>
      </c>
      <c r="S492" t="str">
        <f t="shared" si="7"/>
        <v>Lower Pine Lake Beach_14-21420001</v>
      </c>
    </row>
    <row r="493" spans="1:19" x14ac:dyDescent="0.2">
      <c r="A493">
        <v>4.9770000000000003</v>
      </c>
      <c r="B493">
        <v>2</v>
      </c>
      <c r="C493">
        <v>490</v>
      </c>
      <c r="D493">
        <v>8.1</v>
      </c>
      <c r="E493">
        <v>9.24</v>
      </c>
      <c r="F493">
        <v>1.1120000000000001</v>
      </c>
      <c r="G493">
        <v>0.155</v>
      </c>
      <c r="H493">
        <v>2.2700000000000001E-2</v>
      </c>
      <c r="I493">
        <v>7.3999999999999996E-2</v>
      </c>
      <c r="J493">
        <v>3.2000000000000002E-3</v>
      </c>
      <c r="K493">
        <v>15.423</v>
      </c>
      <c r="L493">
        <v>7.7869999999999999</v>
      </c>
      <c r="M493" s="1">
        <v>2070000</v>
      </c>
      <c r="N493" s="1">
        <v>27400</v>
      </c>
      <c r="O493" s="1">
        <v>0</v>
      </c>
      <c r="P493" s="1">
        <v>0</v>
      </c>
      <c r="Q493" t="s">
        <v>531</v>
      </c>
      <c r="R493" t="s">
        <v>51</v>
      </c>
      <c r="S493" t="str">
        <f t="shared" si="7"/>
        <v>McIntosh Woods Beach_14-21170002</v>
      </c>
    </row>
    <row r="494" spans="1:19" x14ac:dyDescent="0.2">
      <c r="A494">
        <v>0.53300000000000003</v>
      </c>
      <c r="B494">
        <v>1</v>
      </c>
      <c r="C494">
        <v>10</v>
      </c>
      <c r="D494">
        <v>8.6199999999999992</v>
      </c>
      <c r="E494">
        <v>7.2720000000000002</v>
      </c>
      <c r="F494">
        <v>1.0049999999999999</v>
      </c>
      <c r="G494">
        <v>0.16500000000000001</v>
      </c>
      <c r="H494">
        <v>8.3999999999999995E-3</v>
      </c>
      <c r="I494">
        <v>-2.5999999999999999E-2</v>
      </c>
      <c r="J494">
        <v>-2.0000000000000001E-4</v>
      </c>
      <c r="K494">
        <v>2.794</v>
      </c>
      <c r="L494">
        <v>3.8210000000000002</v>
      </c>
      <c r="M494" s="1">
        <v>6850000</v>
      </c>
      <c r="N494" s="1">
        <v>0</v>
      </c>
      <c r="O494" s="1">
        <v>0</v>
      </c>
      <c r="P494" s="1">
        <v>0</v>
      </c>
      <c r="Q494" t="s">
        <v>532</v>
      </c>
      <c r="R494" t="s">
        <v>53</v>
      </c>
      <c r="S494" t="str">
        <f t="shared" si="7"/>
        <v>Nine Eagles Beach_14-21270001</v>
      </c>
    </row>
    <row r="495" spans="1:19" x14ac:dyDescent="0.2">
      <c r="A495">
        <v>0.67</v>
      </c>
      <c r="B495">
        <v>1</v>
      </c>
      <c r="C495">
        <v>280</v>
      </c>
      <c r="D495">
        <v>8.5</v>
      </c>
      <c r="E495">
        <v>7.8959999999999999</v>
      </c>
      <c r="F495">
        <v>1.0269999999999999</v>
      </c>
      <c r="G495">
        <v>0.17899999999999999</v>
      </c>
      <c r="H495">
        <v>3.2500000000000001E-2</v>
      </c>
      <c r="I495">
        <v>2E-3</v>
      </c>
      <c r="J495">
        <v>2.0199999999999999E-2</v>
      </c>
      <c r="K495">
        <v>23.779</v>
      </c>
      <c r="L495">
        <v>61.991</v>
      </c>
      <c r="M495" s="1">
        <v>4300000</v>
      </c>
      <c r="N495" s="1">
        <v>16100</v>
      </c>
      <c r="O495" s="1">
        <v>0</v>
      </c>
      <c r="P495" s="1">
        <v>0</v>
      </c>
      <c r="Q495" t="s">
        <v>533</v>
      </c>
      <c r="R495" t="s">
        <v>55</v>
      </c>
      <c r="S495" t="str">
        <f t="shared" si="7"/>
        <v>North Twin Lake East Beach _14-21130002</v>
      </c>
    </row>
    <row r="496" spans="1:19" x14ac:dyDescent="0.2">
      <c r="A496">
        <v>0.748</v>
      </c>
      <c r="B496">
        <v>1</v>
      </c>
      <c r="C496">
        <v>180</v>
      </c>
      <c r="D496">
        <v>8.6</v>
      </c>
      <c r="E496">
        <v>7.6020000000000003</v>
      </c>
      <c r="F496">
        <v>1.115</v>
      </c>
      <c r="G496">
        <v>0.16600000000000001</v>
      </c>
      <c r="H496">
        <v>6.4299999999999996E-2</v>
      </c>
      <c r="I496">
        <v>0.219</v>
      </c>
      <c r="J496">
        <v>2.3E-2</v>
      </c>
      <c r="K496">
        <v>23.718</v>
      </c>
      <c r="L496">
        <v>58.021999999999998</v>
      </c>
      <c r="M496" s="1">
        <v>2540000</v>
      </c>
      <c r="N496" s="1">
        <v>9740</v>
      </c>
      <c r="O496" s="1">
        <v>0</v>
      </c>
      <c r="P496" s="1">
        <v>0</v>
      </c>
      <c r="Q496" t="s">
        <v>534</v>
      </c>
      <c r="R496" t="s">
        <v>57</v>
      </c>
      <c r="S496" t="str">
        <f t="shared" si="7"/>
        <v>North Twin Lake West Beach _14-21130001</v>
      </c>
    </row>
    <row r="497" spans="1:19" x14ac:dyDescent="0.2">
      <c r="A497">
        <v>0.51500000000000001</v>
      </c>
      <c r="B497">
        <v>1</v>
      </c>
      <c r="C497">
        <v>0</v>
      </c>
      <c r="D497">
        <v>8.3000000000000007</v>
      </c>
      <c r="E497">
        <v>6.1189999999999998</v>
      </c>
      <c r="F497">
        <v>1.1299999999999999</v>
      </c>
      <c r="G497">
        <v>0.193</v>
      </c>
      <c r="H497">
        <v>1.0999999999999999E-2</v>
      </c>
      <c r="I497">
        <v>-2E-3</v>
      </c>
      <c r="J497">
        <v>3.5000000000000001E-3</v>
      </c>
      <c r="K497">
        <v>24.605</v>
      </c>
      <c r="L497">
        <v>13.637</v>
      </c>
      <c r="M497" s="1">
        <v>11800000</v>
      </c>
      <c r="N497" s="1">
        <v>41200</v>
      </c>
      <c r="O497" s="1">
        <v>0</v>
      </c>
      <c r="P497" s="1">
        <v>0</v>
      </c>
      <c r="Q497" t="s">
        <v>535</v>
      </c>
      <c r="R497" t="s">
        <v>59</v>
      </c>
      <c r="S497" t="str">
        <f t="shared" si="7"/>
        <v>Pike’s Point Beach_14-21300002</v>
      </c>
    </row>
    <row r="498" spans="1:19" x14ac:dyDescent="0.2">
      <c r="A498">
        <v>0.66</v>
      </c>
      <c r="B498">
        <v>1</v>
      </c>
      <c r="C498">
        <v>3300</v>
      </c>
      <c r="D498">
        <v>7.69</v>
      </c>
      <c r="E498">
        <v>5.2590000000000003</v>
      </c>
      <c r="F498">
        <v>1.1599999999999999</v>
      </c>
      <c r="G498">
        <v>0.23699999999999999</v>
      </c>
      <c r="H498">
        <v>0.61439999999999995</v>
      </c>
      <c r="I498">
        <v>-1.2E-2</v>
      </c>
      <c r="J498">
        <v>1.32E-2</v>
      </c>
      <c r="K498">
        <v>13.922000000000001</v>
      </c>
      <c r="L498">
        <v>9.3109999999999999</v>
      </c>
      <c r="M498" s="1">
        <v>15000000</v>
      </c>
      <c r="N498" s="1">
        <v>9160</v>
      </c>
      <c r="O498" s="1">
        <v>0</v>
      </c>
      <c r="P498" s="1">
        <v>0</v>
      </c>
      <c r="Q498" t="s">
        <v>536</v>
      </c>
      <c r="R498" t="s">
        <v>61</v>
      </c>
      <c r="S498" t="str">
        <f t="shared" si="7"/>
        <v>Prairie Rose Beach_14-21830001</v>
      </c>
    </row>
    <row r="499" spans="1:19" x14ac:dyDescent="0.2">
      <c r="A499">
        <v>0.69499999999999995</v>
      </c>
      <c r="B499">
        <v>1</v>
      </c>
      <c r="C499">
        <v>31</v>
      </c>
      <c r="D499">
        <v>7.64</v>
      </c>
      <c r="E499">
        <v>8.6229999999999993</v>
      </c>
      <c r="F499">
        <v>1.1859999999999999</v>
      </c>
      <c r="G499">
        <v>0.08</v>
      </c>
      <c r="H499">
        <v>0.501</v>
      </c>
      <c r="I499">
        <v>3.9E-2</v>
      </c>
      <c r="J499">
        <v>2.7000000000000001E-3</v>
      </c>
      <c r="K499">
        <v>7.9950000000000001</v>
      </c>
      <c r="L499">
        <v>6.3369999999999997</v>
      </c>
      <c r="M499" s="1">
        <v>24100000</v>
      </c>
      <c r="N499" s="1">
        <v>0</v>
      </c>
      <c r="O499" s="1">
        <v>0</v>
      </c>
      <c r="P499" s="1">
        <v>0</v>
      </c>
      <c r="Q499" t="s">
        <v>537</v>
      </c>
      <c r="R499" t="s">
        <v>63</v>
      </c>
      <c r="S499" t="str">
        <f t="shared" si="7"/>
        <v>Red Haw Beach_14-21590001</v>
      </c>
    </row>
    <row r="500" spans="1:19" x14ac:dyDescent="0.2">
      <c r="A500">
        <v>0.76700000000000002</v>
      </c>
      <c r="B500">
        <v>1</v>
      </c>
      <c r="C500">
        <v>5500</v>
      </c>
      <c r="D500">
        <v>8.1</v>
      </c>
      <c r="E500">
        <v>4.7969999999999997</v>
      </c>
      <c r="F500">
        <v>1.0940000000000001</v>
      </c>
      <c r="G500">
        <v>0.249</v>
      </c>
      <c r="H500">
        <v>0.22670000000000001</v>
      </c>
      <c r="I500">
        <v>0.443</v>
      </c>
      <c r="J500">
        <v>9.2600000000000002E-2</v>
      </c>
      <c r="K500">
        <v>15.069000000000001</v>
      </c>
      <c r="L500">
        <v>13.888</v>
      </c>
      <c r="M500" s="1">
        <v>27100000</v>
      </c>
      <c r="N500" s="1">
        <v>66200</v>
      </c>
      <c r="O500" s="1">
        <v>0</v>
      </c>
      <c r="P500" s="1">
        <v>0</v>
      </c>
      <c r="Q500" t="s">
        <v>538</v>
      </c>
      <c r="R500" t="s">
        <v>65</v>
      </c>
      <c r="S500" t="str">
        <f t="shared" si="7"/>
        <v>Rock Creek Beach_14-21500001</v>
      </c>
    </row>
    <row r="501" spans="1:19" x14ac:dyDescent="0.2">
      <c r="A501">
        <v>5.0000000000000001E-3</v>
      </c>
      <c r="B501">
        <v>1</v>
      </c>
      <c r="C501">
        <v>41</v>
      </c>
      <c r="D501">
        <v>8.26</v>
      </c>
      <c r="E501">
        <v>3.2890000000000001</v>
      </c>
      <c r="F501">
        <v>1.0760000000000001</v>
      </c>
      <c r="G501">
        <v>0.19600000000000001</v>
      </c>
      <c r="H501">
        <v>0.4622</v>
      </c>
      <c r="I501">
        <v>0.79900000000000004</v>
      </c>
      <c r="J501">
        <v>9.11E-2</v>
      </c>
      <c r="K501">
        <v>9.1519999999999992</v>
      </c>
      <c r="L501">
        <v>9.3369999999999997</v>
      </c>
      <c r="M501" s="1">
        <v>6710000</v>
      </c>
      <c r="N501" s="1">
        <v>25300</v>
      </c>
      <c r="O501" s="1">
        <v>0</v>
      </c>
      <c r="P501" s="1">
        <v>0</v>
      </c>
      <c r="Q501" t="s">
        <v>539</v>
      </c>
      <c r="R501" t="s">
        <v>67</v>
      </c>
      <c r="S501" t="str">
        <f t="shared" si="7"/>
        <v>Springbrook Beach_14-21390001</v>
      </c>
    </row>
    <row r="502" spans="1:19" x14ac:dyDescent="0.2">
      <c r="A502">
        <v>0.55800000000000005</v>
      </c>
      <c r="B502">
        <v>1</v>
      </c>
      <c r="C502">
        <v>0</v>
      </c>
      <c r="D502">
        <v>8.1999999999999993</v>
      </c>
      <c r="E502">
        <v>6.2670000000000003</v>
      </c>
      <c r="F502">
        <v>1.091</v>
      </c>
      <c r="G502">
        <v>0.151</v>
      </c>
      <c r="H502">
        <v>4.6600000000000003E-2</v>
      </c>
      <c r="I502">
        <v>-3.1E-2</v>
      </c>
      <c r="J502">
        <v>4.4000000000000003E-3</v>
      </c>
      <c r="K502">
        <v>24.893999999999998</v>
      </c>
      <c r="L502">
        <v>13.05</v>
      </c>
      <c r="M502" s="1">
        <v>16100000</v>
      </c>
      <c r="N502" s="1">
        <v>11500</v>
      </c>
      <c r="O502" s="1">
        <v>0</v>
      </c>
      <c r="P502" s="1">
        <v>0</v>
      </c>
      <c r="Q502" t="s">
        <v>540</v>
      </c>
      <c r="R502" t="s">
        <v>69</v>
      </c>
      <c r="S502" t="str">
        <f t="shared" si="7"/>
        <v>Triboji Beach_14-21300003</v>
      </c>
    </row>
    <row r="503" spans="1:19" x14ac:dyDescent="0.2">
      <c r="A503">
        <v>1.8169999999999999</v>
      </c>
      <c r="B503">
        <v>2</v>
      </c>
      <c r="C503">
        <v>110</v>
      </c>
      <c r="D503">
        <v>8.9</v>
      </c>
      <c r="E503">
        <v>4.5110000000000001</v>
      </c>
      <c r="F503">
        <v>1.109</v>
      </c>
      <c r="G503">
        <v>0.17199999999999999</v>
      </c>
      <c r="H503">
        <v>0.60975000000000001</v>
      </c>
      <c r="I503">
        <v>4.5999999999999999E-2</v>
      </c>
      <c r="J503">
        <v>1.0450000000000001E-2</v>
      </c>
      <c r="K503">
        <v>14.4415</v>
      </c>
      <c r="L503">
        <v>12.817499999999999</v>
      </c>
      <c r="M503" s="1">
        <v>53700000</v>
      </c>
      <c r="N503" s="1">
        <v>195000</v>
      </c>
      <c r="O503" s="1">
        <v>0</v>
      </c>
      <c r="P503" s="1">
        <v>16700</v>
      </c>
      <c r="Q503" t="s">
        <v>541</v>
      </c>
      <c r="R503" t="s">
        <v>71</v>
      </c>
      <c r="S503" t="str">
        <f t="shared" si="7"/>
        <v>Union Grove Beach_14-21860001</v>
      </c>
    </row>
    <row r="504" spans="1:19" x14ac:dyDescent="0.2">
      <c r="A504" t="s">
        <v>470</v>
      </c>
      <c r="B504">
        <v>2</v>
      </c>
      <c r="C504">
        <v>10</v>
      </c>
      <c r="D504">
        <v>8.6</v>
      </c>
      <c r="E504">
        <v>12.28</v>
      </c>
      <c r="F504">
        <v>1.1000000000000001</v>
      </c>
      <c r="G504">
        <v>0.183</v>
      </c>
      <c r="H504">
        <v>1.9300000000000001E-2</v>
      </c>
      <c r="I504">
        <v>-5.8000000000000003E-2</v>
      </c>
      <c r="J504">
        <v>1.2699999999999999E-2</v>
      </c>
      <c r="K504">
        <v>8.8209999999999997</v>
      </c>
      <c r="L504">
        <v>12.696</v>
      </c>
      <c r="M504" s="1">
        <v>13400000</v>
      </c>
      <c r="N504" s="1">
        <v>17600</v>
      </c>
      <c r="O504" s="1">
        <v>0</v>
      </c>
      <c r="P504" s="1">
        <v>0</v>
      </c>
      <c r="Q504" t="s">
        <v>542</v>
      </c>
      <c r="R504" t="s">
        <v>73</v>
      </c>
      <c r="S504" t="str">
        <f t="shared" si="7"/>
        <v>Viking Lake Beach_14-21690001</v>
      </c>
    </row>
    <row r="505" spans="1:19" x14ac:dyDescent="0.2">
      <c r="A505">
        <v>0.41799999999999998</v>
      </c>
      <c r="B505">
        <v>1</v>
      </c>
      <c r="C505">
        <v>150</v>
      </c>
      <c r="D505">
        <v>8.8000000000000007</v>
      </c>
      <c r="E505">
        <v>1.728</v>
      </c>
      <c r="F505">
        <v>1.0189999999999999</v>
      </c>
      <c r="G505">
        <v>1.1419999999999999</v>
      </c>
      <c r="I505">
        <v>6.9989999999999997</v>
      </c>
      <c r="J505">
        <v>4.2200000000000001E-2</v>
      </c>
      <c r="K505">
        <v>17.507000000000001</v>
      </c>
      <c r="L505">
        <v>24.370999999999999</v>
      </c>
      <c r="M505" s="1">
        <v>7650000</v>
      </c>
      <c r="N505" s="1">
        <v>0</v>
      </c>
      <c r="O505" s="1">
        <v>0</v>
      </c>
      <c r="P505" s="1">
        <v>0</v>
      </c>
      <c r="Q505" t="s">
        <v>543</v>
      </c>
      <c r="R505" t="s">
        <v>3</v>
      </c>
      <c r="S505" t="str">
        <f t="shared" si="7"/>
        <v>Backbone Beach_15-21280001</v>
      </c>
    </row>
    <row r="506" spans="1:19" x14ac:dyDescent="0.2">
      <c r="A506">
        <v>0.435</v>
      </c>
      <c r="B506">
        <v>1</v>
      </c>
      <c r="C506">
        <v>20000</v>
      </c>
      <c r="D506">
        <v>7.6</v>
      </c>
      <c r="E506">
        <v>5.5049999999999999</v>
      </c>
      <c r="F506">
        <v>1.294</v>
      </c>
      <c r="G506">
        <v>0.02</v>
      </c>
      <c r="I506">
        <v>4.6520000000000001</v>
      </c>
      <c r="J506">
        <v>5.33E-2</v>
      </c>
      <c r="K506">
        <v>9.3919999999999995</v>
      </c>
      <c r="L506">
        <v>26.311</v>
      </c>
      <c r="M506" s="1">
        <v>0</v>
      </c>
      <c r="N506" s="1">
        <v>0</v>
      </c>
      <c r="O506" s="1">
        <v>0</v>
      </c>
      <c r="P506" s="1">
        <v>0</v>
      </c>
      <c r="Q506" t="s">
        <v>544</v>
      </c>
      <c r="R506" t="s">
        <v>5</v>
      </c>
      <c r="S506" t="str">
        <f t="shared" si="7"/>
        <v>Beed’s Lake Beach_15-21350001</v>
      </c>
    </row>
    <row r="507" spans="1:19" x14ac:dyDescent="0.2">
      <c r="A507">
        <v>0.85499999999999998</v>
      </c>
      <c r="B507">
        <v>1</v>
      </c>
      <c r="C507">
        <v>20</v>
      </c>
      <c r="D507">
        <v>8.5</v>
      </c>
      <c r="E507">
        <v>4.4240000000000004</v>
      </c>
      <c r="F507">
        <v>1.0760000000000001</v>
      </c>
      <c r="G507">
        <v>0.129</v>
      </c>
      <c r="I507">
        <v>1.738</v>
      </c>
      <c r="J507">
        <v>6.7400000000000002E-2</v>
      </c>
      <c r="K507">
        <v>16.739999999999998</v>
      </c>
      <c r="L507">
        <v>12.574999999999999</v>
      </c>
      <c r="M507" s="1">
        <v>125000000</v>
      </c>
      <c r="N507" s="1">
        <v>72700</v>
      </c>
      <c r="O507" s="1">
        <v>0</v>
      </c>
      <c r="P507" s="1">
        <v>0</v>
      </c>
      <c r="Q507" t="s">
        <v>545</v>
      </c>
      <c r="R507" t="s">
        <v>7</v>
      </c>
      <c r="S507" t="str">
        <f t="shared" si="7"/>
        <v>Big Creek Beach_15-21770001</v>
      </c>
    </row>
    <row r="508" spans="1:19" x14ac:dyDescent="0.2">
      <c r="A508">
        <v>0.81</v>
      </c>
      <c r="B508">
        <v>1</v>
      </c>
      <c r="C508">
        <v>0</v>
      </c>
      <c r="D508">
        <v>8.1999999999999993</v>
      </c>
      <c r="E508">
        <v>6.3940000000000001</v>
      </c>
      <c r="F508">
        <v>1.095</v>
      </c>
      <c r="G508">
        <v>-3.3000000000000002E-2</v>
      </c>
      <c r="I508">
        <v>6.6000000000000003E-2</v>
      </c>
      <c r="J508">
        <v>1.1900000000000001E-2</v>
      </c>
      <c r="K508">
        <v>18.7</v>
      </c>
      <c r="L508">
        <v>16.242000000000001</v>
      </c>
      <c r="M508" s="1">
        <v>8930000</v>
      </c>
      <c r="N508" s="1">
        <v>7800</v>
      </c>
      <c r="O508" s="1">
        <v>0</v>
      </c>
      <c r="P508" s="1">
        <v>0</v>
      </c>
      <c r="Q508" t="s">
        <v>546</v>
      </c>
      <c r="R508" t="s">
        <v>9</v>
      </c>
      <c r="S508" t="str">
        <f t="shared" si="7"/>
        <v>Black Hawk Beach_15-21810002</v>
      </c>
    </row>
    <row r="509" spans="1:19" x14ac:dyDescent="0.2">
      <c r="A509">
        <v>0.84199999999999997</v>
      </c>
      <c r="B509">
        <v>1</v>
      </c>
      <c r="C509">
        <v>810</v>
      </c>
      <c r="D509">
        <v>7.7</v>
      </c>
      <c r="E509">
        <v>4.4139999999999997</v>
      </c>
      <c r="F509">
        <v>1.137</v>
      </c>
      <c r="G509">
        <v>-0.14599999999999999</v>
      </c>
      <c r="I509">
        <v>4.157</v>
      </c>
      <c r="J509">
        <v>6.8900000000000003E-2</v>
      </c>
      <c r="K509">
        <v>9.0289999999999999</v>
      </c>
      <c r="L509">
        <v>14.879</v>
      </c>
      <c r="M509" s="1">
        <v>9020000</v>
      </c>
      <c r="N509" s="1">
        <v>20900</v>
      </c>
      <c r="O509" s="1">
        <v>0</v>
      </c>
      <c r="P509" s="1">
        <v>0</v>
      </c>
      <c r="Q509" t="s">
        <v>547</v>
      </c>
      <c r="R509" t="s">
        <v>11</v>
      </c>
      <c r="S509" t="str">
        <f t="shared" si="7"/>
        <v>Brushy Creek Beach_15-21940001</v>
      </c>
    </row>
    <row r="510" spans="1:19" x14ac:dyDescent="0.2">
      <c r="A510">
        <v>6.6349999999999998</v>
      </c>
      <c r="B510">
        <v>2</v>
      </c>
      <c r="C510">
        <v>160</v>
      </c>
      <c r="D510">
        <v>8.4499999999999993</v>
      </c>
      <c r="E510">
        <v>9.8140000000000001</v>
      </c>
      <c r="F510">
        <v>1</v>
      </c>
      <c r="G510">
        <v>0.121</v>
      </c>
      <c r="I510">
        <v>0.44</v>
      </c>
      <c r="J510">
        <v>1.21E-2</v>
      </c>
      <c r="K510">
        <v>14.76</v>
      </c>
      <c r="L510">
        <v>11.444000000000001</v>
      </c>
      <c r="M510" s="1">
        <v>929000</v>
      </c>
      <c r="N510" s="1">
        <v>10800</v>
      </c>
      <c r="O510" s="1">
        <v>0</v>
      </c>
      <c r="P510" s="1">
        <v>0</v>
      </c>
      <c r="Q510" t="s">
        <v>548</v>
      </c>
      <c r="R510" t="s">
        <v>13</v>
      </c>
      <c r="S510" t="str">
        <f t="shared" si="7"/>
        <v>Clear Lake Beach_15-21170001</v>
      </c>
    </row>
    <row r="511" spans="1:19" x14ac:dyDescent="0.2">
      <c r="A511">
        <v>8.5050000000000008</v>
      </c>
      <c r="B511">
        <v>2</v>
      </c>
      <c r="C511">
        <v>10</v>
      </c>
      <c r="D511">
        <v>8.6</v>
      </c>
      <c r="E511">
        <v>6.7089999999999996</v>
      </c>
      <c r="F511">
        <v>1.069</v>
      </c>
      <c r="G511">
        <v>0.12</v>
      </c>
      <c r="I511">
        <v>4.2000000000000003E-2</v>
      </c>
      <c r="J511">
        <v>8.0999999999999996E-3</v>
      </c>
      <c r="K511">
        <v>17.335000000000001</v>
      </c>
      <c r="L511">
        <v>16.812999999999999</v>
      </c>
      <c r="M511" s="1">
        <v>9070000</v>
      </c>
      <c r="N511" s="1">
        <v>32200</v>
      </c>
      <c r="O511" s="1">
        <v>0</v>
      </c>
      <c r="P511" s="1">
        <v>0</v>
      </c>
      <c r="Q511" t="s">
        <v>549</v>
      </c>
      <c r="R511" t="s">
        <v>15</v>
      </c>
      <c r="S511" t="str">
        <f t="shared" si="7"/>
        <v>Crandall’s Beach_15-21300005</v>
      </c>
    </row>
    <row r="512" spans="1:19" x14ac:dyDescent="0.2">
      <c r="A512">
        <v>0.46800000000000003</v>
      </c>
      <c r="B512">
        <v>1</v>
      </c>
      <c r="C512">
        <v>20</v>
      </c>
      <c r="D512">
        <v>8.1999999999999993</v>
      </c>
      <c r="E512">
        <v>6.5019999999999998</v>
      </c>
      <c r="F512">
        <v>1.155</v>
      </c>
      <c r="G512">
        <v>-0.14599999999999999</v>
      </c>
      <c r="I512">
        <v>0.24299999999999999</v>
      </c>
      <c r="J512">
        <v>3.1800000000000002E-2</v>
      </c>
      <c r="K512">
        <v>17.634</v>
      </c>
      <c r="L512">
        <v>15.318</v>
      </c>
      <c r="M512" s="1">
        <v>22700000</v>
      </c>
      <c r="N512" s="1">
        <v>10600</v>
      </c>
      <c r="O512" s="1">
        <v>0</v>
      </c>
      <c r="P512" s="1">
        <v>0</v>
      </c>
      <c r="Q512" t="s">
        <v>550</v>
      </c>
      <c r="R512" t="s">
        <v>17</v>
      </c>
      <c r="S512" t="str">
        <f t="shared" si="7"/>
        <v>Denison Beach_15-21810001</v>
      </c>
    </row>
    <row r="513" spans="1:19" x14ac:dyDescent="0.2">
      <c r="A513">
        <v>0.45800000000000002</v>
      </c>
      <c r="B513">
        <v>1</v>
      </c>
      <c r="C513">
        <v>9800</v>
      </c>
      <c r="D513">
        <v>8.1999999999999993</v>
      </c>
      <c r="E513">
        <v>5.3890000000000002</v>
      </c>
      <c r="F513">
        <v>1.008</v>
      </c>
      <c r="G513">
        <v>0.115</v>
      </c>
      <c r="I513">
        <v>5.5E-2</v>
      </c>
      <c r="J513">
        <v>7.3000000000000001E-3</v>
      </c>
      <c r="K513">
        <v>22.614000000000001</v>
      </c>
      <c r="L513">
        <v>15.185</v>
      </c>
      <c r="M513" s="1">
        <v>13200000</v>
      </c>
      <c r="N513" s="1">
        <v>27600</v>
      </c>
      <c r="O513" s="1">
        <v>0</v>
      </c>
      <c r="P513" s="1">
        <v>0</v>
      </c>
      <c r="Q513" t="s">
        <v>551</v>
      </c>
      <c r="R513" t="s">
        <v>19</v>
      </c>
      <c r="S513" t="str">
        <f t="shared" si="7"/>
        <v>Emerson Bay Beach_15-21300004</v>
      </c>
    </row>
    <row r="514" spans="1:19" x14ac:dyDescent="0.2">
      <c r="A514">
        <v>0.51500000000000001</v>
      </c>
      <c r="B514">
        <v>1</v>
      </c>
      <c r="C514">
        <v>0</v>
      </c>
      <c r="D514">
        <v>9.1</v>
      </c>
      <c r="E514">
        <v>5.5579999999999998</v>
      </c>
      <c r="F514">
        <v>1.2430000000000001</v>
      </c>
      <c r="G514">
        <v>-0.13900000000000001</v>
      </c>
      <c r="I514">
        <v>5.8999999999999997E-2</v>
      </c>
      <c r="J514">
        <v>9.4000000000000004E-3</v>
      </c>
      <c r="K514">
        <v>53.295000000000002</v>
      </c>
      <c r="L514">
        <v>15.621</v>
      </c>
      <c r="M514" s="1">
        <v>21700000</v>
      </c>
      <c r="N514" s="1">
        <v>38400</v>
      </c>
      <c r="O514" s="1">
        <v>0</v>
      </c>
      <c r="P514" s="1">
        <v>63400</v>
      </c>
      <c r="Q514" t="s">
        <v>552</v>
      </c>
      <c r="R514" t="s">
        <v>21</v>
      </c>
      <c r="S514" t="str">
        <f t="shared" si="7"/>
        <v>George Wyth Beach_15-21070001</v>
      </c>
    </row>
    <row r="515" spans="1:19" x14ac:dyDescent="0.2">
      <c r="A515">
        <v>7.1420000000000003</v>
      </c>
      <c r="B515">
        <v>2</v>
      </c>
      <c r="C515">
        <v>63</v>
      </c>
      <c r="D515">
        <v>8.2200000000000006</v>
      </c>
      <c r="E515">
        <v>7.02</v>
      </c>
      <c r="F515">
        <v>1.0389999999999999</v>
      </c>
      <c r="G515">
        <v>0.17100000000000001</v>
      </c>
      <c r="I515">
        <v>0.06</v>
      </c>
      <c r="J515">
        <v>1.1299999999999999E-2</v>
      </c>
      <c r="K515">
        <v>9.4580000000000002</v>
      </c>
      <c r="L515">
        <v>7.657</v>
      </c>
      <c r="M515" s="1">
        <v>19200000</v>
      </c>
      <c r="N515" s="1">
        <v>258000</v>
      </c>
      <c r="O515" s="1">
        <v>0</v>
      </c>
      <c r="P515" s="1">
        <v>0</v>
      </c>
      <c r="Q515" t="s">
        <v>553</v>
      </c>
      <c r="R515" t="s">
        <v>23</v>
      </c>
      <c r="S515" t="str">
        <f t="shared" ref="S515:S540" si="8">R515&amp;"_"&amp;Q515</f>
        <v>Green Valley Beach_15-21880001</v>
      </c>
    </row>
    <row r="516" spans="1:19" x14ac:dyDescent="0.2">
      <c r="A516">
        <v>0.39200000000000002</v>
      </c>
      <c r="B516">
        <v>1</v>
      </c>
      <c r="C516">
        <v>41</v>
      </c>
      <c r="D516">
        <v>8.3000000000000007</v>
      </c>
      <c r="E516">
        <v>5.3259999999999996</v>
      </c>
      <c r="F516">
        <v>1.0669999999999999</v>
      </c>
      <c r="G516">
        <v>4.2000000000000003E-2</v>
      </c>
      <c r="I516">
        <v>3.5999999999999997E-2</v>
      </c>
      <c r="J516">
        <v>3.5000000000000001E-3</v>
      </c>
      <c r="K516">
        <v>23.446000000000002</v>
      </c>
      <c r="L516">
        <v>14.733000000000001</v>
      </c>
      <c r="M516" s="1">
        <v>10600000</v>
      </c>
      <c r="N516" s="1">
        <v>51200</v>
      </c>
      <c r="O516" s="1">
        <v>0</v>
      </c>
      <c r="P516" s="1">
        <v>0</v>
      </c>
      <c r="Q516" t="s">
        <v>554</v>
      </c>
      <c r="R516" t="s">
        <v>25</v>
      </c>
      <c r="S516" t="str">
        <f t="shared" si="8"/>
        <v>Gull Point Beach_15-21300001</v>
      </c>
    </row>
    <row r="517" spans="1:19" x14ac:dyDescent="0.2">
      <c r="A517">
        <v>0.48799999999999999</v>
      </c>
      <c r="B517">
        <v>1</v>
      </c>
      <c r="C517">
        <v>0</v>
      </c>
      <c r="D517">
        <v>8.4</v>
      </c>
      <c r="E517">
        <v>24.92</v>
      </c>
      <c r="F517">
        <v>1.016</v>
      </c>
      <c r="G517">
        <v>4.9000000000000002E-2</v>
      </c>
      <c r="I517">
        <v>5.7000000000000002E-2</v>
      </c>
      <c r="J517">
        <v>1.41E-2</v>
      </c>
      <c r="K517">
        <v>11.127000000000001</v>
      </c>
      <c r="L517">
        <v>20.045000000000002</v>
      </c>
      <c r="M517" s="1">
        <v>10700000</v>
      </c>
      <c r="N517" s="1">
        <v>31900</v>
      </c>
      <c r="O517" s="1">
        <v>0</v>
      </c>
      <c r="P517" s="1">
        <v>0</v>
      </c>
      <c r="Q517" t="s">
        <v>555</v>
      </c>
      <c r="R517" t="s">
        <v>27</v>
      </c>
      <c r="S517" t="str">
        <f t="shared" si="8"/>
        <v>Honey Creek Resort Beach_15-21040001</v>
      </c>
    </row>
    <row r="518" spans="1:19" x14ac:dyDescent="0.2">
      <c r="A518">
        <v>0.93</v>
      </c>
      <c r="B518">
        <v>1</v>
      </c>
      <c r="C518">
        <v>2600</v>
      </c>
      <c r="D518">
        <v>8.1999999999999993</v>
      </c>
      <c r="E518">
        <v>9.1329999999999991</v>
      </c>
      <c r="F518">
        <v>1.0860000000000001</v>
      </c>
      <c r="G518">
        <v>-1E-3</v>
      </c>
      <c r="I518">
        <v>9.0999999999999998E-2</v>
      </c>
      <c r="J518">
        <v>0.02</v>
      </c>
      <c r="K518">
        <v>25.09</v>
      </c>
      <c r="L518">
        <v>22.7</v>
      </c>
      <c r="M518" s="1">
        <v>5820000</v>
      </c>
      <c r="N518" s="1">
        <v>0</v>
      </c>
      <c r="O518" s="1">
        <v>0</v>
      </c>
      <c r="P518" s="1">
        <v>0</v>
      </c>
      <c r="Q518" t="s">
        <v>556</v>
      </c>
      <c r="R518" t="s">
        <v>29</v>
      </c>
      <c r="S518" t="str">
        <f t="shared" si="8"/>
        <v>Lacey-Keosauqua Beach_15-21890001</v>
      </c>
    </row>
    <row r="519" spans="1:19" x14ac:dyDescent="0.2">
      <c r="A519">
        <v>0.52</v>
      </c>
      <c r="B519">
        <v>1</v>
      </c>
      <c r="C519">
        <v>0</v>
      </c>
      <c r="D519">
        <v>7.79</v>
      </c>
      <c r="E519">
        <v>25.2</v>
      </c>
      <c r="F519">
        <v>1.0429999999999999</v>
      </c>
      <c r="G519">
        <v>-1.2999999999999999E-2</v>
      </c>
      <c r="I519">
        <v>8.5000000000000006E-2</v>
      </c>
      <c r="J519">
        <v>1.6899999999999998E-2</v>
      </c>
      <c r="K519">
        <v>11.387</v>
      </c>
      <c r="L519">
        <v>7.6929999999999996</v>
      </c>
      <c r="M519" s="1">
        <v>7650000</v>
      </c>
      <c r="N519" s="1">
        <v>0</v>
      </c>
      <c r="O519" s="1">
        <v>0</v>
      </c>
      <c r="P519" s="1">
        <v>0</v>
      </c>
      <c r="Q519" t="s">
        <v>557</v>
      </c>
      <c r="R519" t="s">
        <v>31</v>
      </c>
      <c r="S519" t="str">
        <f t="shared" si="8"/>
        <v>Lake Ahquabi Beach_15-21910001</v>
      </c>
    </row>
    <row r="520" spans="1:19" x14ac:dyDescent="0.2">
      <c r="A520">
        <v>0.47299999999999998</v>
      </c>
      <c r="B520">
        <v>1</v>
      </c>
      <c r="C520">
        <v>0</v>
      </c>
      <c r="D520">
        <v>7.7</v>
      </c>
      <c r="E520">
        <v>5.673</v>
      </c>
      <c r="F520">
        <v>1.008</v>
      </c>
      <c r="G520">
        <v>0.19800000000000001</v>
      </c>
      <c r="I520">
        <v>6.8000000000000005E-2</v>
      </c>
      <c r="J520">
        <v>1.2200000000000001E-2</v>
      </c>
      <c r="K520">
        <v>10.009</v>
      </c>
      <c r="L520">
        <v>6.7510000000000003</v>
      </c>
      <c r="M520" s="1">
        <v>17400000</v>
      </c>
      <c r="N520" s="1">
        <v>16800</v>
      </c>
      <c r="O520" s="1">
        <v>0</v>
      </c>
      <c r="P520" s="1">
        <v>18000</v>
      </c>
      <c r="Q520" t="s">
        <v>558</v>
      </c>
      <c r="R520" t="s">
        <v>33</v>
      </c>
      <c r="S520" t="str">
        <f t="shared" si="8"/>
        <v>Lake Anita Beach_15-21150001</v>
      </c>
    </row>
    <row r="521" spans="1:19" x14ac:dyDescent="0.2">
      <c r="A521">
        <v>0.71499999999999997</v>
      </c>
      <c r="B521">
        <v>1</v>
      </c>
      <c r="C521">
        <v>2300</v>
      </c>
      <c r="D521">
        <v>8.6</v>
      </c>
      <c r="E521">
        <v>9.1289999999999996</v>
      </c>
      <c r="F521">
        <v>1.145</v>
      </c>
      <c r="G521">
        <v>-0.126</v>
      </c>
      <c r="I521">
        <v>5.1999999999999998E-2</v>
      </c>
      <c r="J521">
        <v>1.95E-2</v>
      </c>
      <c r="K521">
        <v>21.283999999999999</v>
      </c>
      <c r="L521">
        <v>20.047999999999998</v>
      </c>
      <c r="M521" s="1">
        <v>6750000</v>
      </c>
      <c r="N521" s="1">
        <v>0</v>
      </c>
      <c r="O521" s="1">
        <v>0</v>
      </c>
      <c r="P521" s="1">
        <v>0</v>
      </c>
      <c r="Q521" t="s">
        <v>559</v>
      </c>
      <c r="R521" t="s">
        <v>35</v>
      </c>
      <c r="S521" t="str">
        <f t="shared" si="8"/>
        <v>Lake Darling Beach_15-21920001</v>
      </c>
    </row>
    <row r="522" spans="1:19" x14ac:dyDescent="0.2">
      <c r="A522">
        <v>0.9</v>
      </c>
      <c r="B522">
        <v>1</v>
      </c>
      <c r="C522">
        <v>2200</v>
      </c>
      <c r="D522">
        <v>8.9</v>
      </c>
      <c r="E522">
        <v>9.3949999999999996</v>
      </c>
      <c r="F522">
        <v>1.141</v>
      </c>
      <c r="G522">
        <v>3.1E-2</v>
      </c>
      <c r="I522">
        <v>4.4999999999999998E-2</v>
      </c>
      <c r="J522">
        <v>2.1499999999999998E-2</v>
      </c>
      <c r="K522">
        <v>20.873999999999999</v>
      </c>
      <c r="L522">
        <v>24.1</v>
      </c>
      <c r="M522" s="1">
        <v>7270000</v>
      </c>
      <c r="N522" s="1">
        <v>0</v>
      </c>
      <c r="O522" s="1">
        <v>0</v>
      </c>
      <c r="P522" s="1">
        <v>0</v>
      </c>
      <c r="Q522" t="s">
        <v>560</v>
      </c>
      <c r="R522" t="s">
        <v>37</v>
      </c>
      <c r="S522" t="str">
        <f t="shared" si="8"/>
        <v>Lake Keomah Beach_15-21620001</v>
      </c>
    </row>
    <row r="523" spans="1:19" x14ac:dyDescent="0.2">
      <c r="A523">
        <v>0.57499999999999996</v>
      </c>
      <c r="B523">
        <v>1</v>
      </c>
      <c r="C523">
        <v>20</v>
      </c>
      <c r="D523">
        <v>8.6999999999999993</v>
      </c>
      <c r="E523">
        <v>4.5119999999999996</v>
      </c>
      <c r="F523">
        <v>0.95899999999999996</v>
      </c>
      <c r="G523">
        <v>0.114</v>
      </c>
      <c r="I523">
        <v>2.5999999999999999E-2</v>
      </c>
      <c r="J523">
        <v>7.4999999999999997E-3</v>
      </c>
      <c r="K523">
        <v>31.344999999999999</v>
      </c>
      <c r="L523">
        <v>11.089</v>
      </c>
      <c r="M523" s="1">
        <v>0</v>
      </c>
      <c r="N523" s="1">
        <v>0</v>
      </c>
      <c r="O523" s="1">
        <v>0</v>
      </c>
      <c r="P523" s="1">
        <v>0</v>
      </c>
      <c r="Q523" t="s">
        <v>561</v>
      </c>
      <c r="R523" t="s">
        <v>39</v>
      </c>
      <c r="S523" t="str">
        <f t="shared" si="8"/>
        <v>Lake Macbride Beach_15-21520001</v>
      </c>
    </row>
    <row r="524" spans="1:19" x14ac:dyDescent="0.2">
      <c r="A524">
        <v>1.7569999999999999</v>
      </c>
      <c r="B524">
        <v>2</v>
      </c>
      <c r="C524">
        <v>0</v>
      </c>
      <c r="D524">
        <v>8.77</v>
      </c>
      <c r="E524">
        <v>4.5810000000000004</v>
      </c>
      <c r="F524">
        <v>1.0549999999999999</v>
      </c>
      <c r="G524">
        <v>0.13500000000000001</v>
      </c>
      <c r="I524">
        <v>5.2999999999999999E-2</v>
      </c>
      <c r="J524">
        <v>1.6400000000000001E-2</v>
      </c>
      <c r="K524">
        <v>28.526</v>
      </c>
      <c r="L524">
        <v>15.891</v>
      </c>
      <c r="M524" s="1">
        <v>11300000</v>
      </c>
      <c r="N524" s="1">
        <v>71300</v>
      </c>
      <c r="O524" s="1">
        <v>0</v>
      </c>
      <c r="P524" s="1">
        <v>0</v>
      </c>
      <c r="Q524" t="s">
        <v>562</v>
      </c>
      <c r="R524" t="s">
        <v>41</v>
      </c>
      <c r="S524" t="str">
        <f t="shared" si="8"/>
        <v>Lake Manawa Beach_15-21780001</v>
      </c>
    </row>
    <row r="525" spans="1:19" x14ac:dyDescent="0.2">
      <c r="A525">
        <v>0.85799999999999998</v>
      </c>
      <c r="B525">
        <v>1</v>
      </c>
      <c r="C525">
        <v>20</v>
      </c>
      <c r="D525">
        <v>7.9</v>
      </c>
      <c r="E525">
        <v>9.4670000000000005</v>
      </c>
      <c r="F525">
        <v>0.97499999999999998</v>
      </c>
      <c r="G525">
        <v>0.14499999999999999</v>
      </c>
      <c r="I525">
        <v>7.4999999999999997E-2</v>
      </c>
      <c r="J525">
        <v>9.9000000000000008E-3</v>
      </c>
      <c r="K525">
        <v>8.0820000000000007</v>
      </c>
      <c r="L525">
        <v>9.9939999999999998</v>
      </c>
      <c r="M525" s="1">
        <v>0</v>
      </c>
      <c r="N525" s="1">
        <v>0</v>
      </c>
      <c r="O525" s="1">
        <v>0</v>
      </c>
      <c r="P525" s="1">
        <v>0</v>
      </c>
      <c r="Q525" t="s">
        <v>563</v>
      </c>
      <c r="R525" t="s">
        <v>43</v>
      </c>
      <c r="S525" t="str">
        <f t="shared" si="8"/>
        <v>Lake of Three Fires Beach_15-21870001</v>
      </c>
    </row>
    <row r="526" spans="1:19" x14ac:dyDescent="0.2">
      <c r="A526">
        <v>0.61</v>
      </c>
      <c r="B526">
        <v>1</v>
      </c>
      <c r="C526">
        <v>2400</v>
      </c>
      <c r="D526">
        <v>8.6</v>
      </c>
      <c r="E526">
        <v>9.4710000000000001</v>
      </c>
      <c r="F526">
        <v>1.119</v>
      </c>
      <c r="G526">
        <v>-0.155</v>
      </c>
      <c r="I526">
        <v>4.1000000000000002E-2</v>
      </c>
      <c r="J526">
        <v>2.0799999999999999E-2</v>
      </c>
      <c r="K526">
        <v>20.652000000000001</v>
      </c>
      <c r="L526">
        <v>22.202000000000002</v>
      </c>
      <c r="M526" s="1">
        <v>0</v>
      </c>
      <c r="N526" s="1">
        <v>0</v>
      </c>
      <c r="O526" s="1">
        <v>0</v>
      </c>
      <c r="P526" s="1">
        <v>0</v>
      </c>
      <c r="Q526" t="s">
        <v>564</v>
      </c>
      <c r="R526" t="s">
        <v>45</v>
      </c>
      <c r="S526" t="str">
        <f t="shared" si="8"/>
        <v>Lake Wapello Beach_15-21260001</v>
      </c>
    </row>
    <row r="527" spans="1:19" x14ac:dyDescent="0.2">
      <c r="A527">
        <v>0.82499999999999996</v>
      </c>
      <c r="B527">
        <v>1</v>
      </c>
      <c r="C527">
        <v>10</v>
      </c>
      <c r="D527">
        <v>8.3800000000000008</v>
      </c>
      <c r="E527">
        <v>9.23</v>
      </c>
      <c r="F527">
        <v>1.073</v>
      </c>
      <c r="G527">
        <v>-0.115</v>
      </c>
      <c r="I527">
        <v>5.3999999999999999E-2</v>
      </c>
      <c r="J527">
        <v>1.2800000000000001E-2</v>
      </c>
      <c r="K527">
        <v>9.4819999999999993</v>
      </c>
      <c r="L527">
        <v>60.68</v>
      </c>
      <c r="M527" s="1">
        <v>288000</v>
      </c>
      <c r="N527" s="1">
        <v>0</v>
      </c>
      <c r="O527" s="1">
        <v>0</v>
      </c>
      <c r="P527" s="1">
        <v>0</v>
      </c>
      <c r="Q527" t="s">
        <v>565</v>
      </c>
      <c r="R527" t="s">
        <v>47</v>
      </c>
      <c r="S527" t="str">
        <f t="shared" si="8"/>
        <v>Lewis and Clark (Blue Lake) Beach_15-21670001</v>
      </c>
    </row>
    <row r="528" spans="1:19" x14ac:dyDescent="0.2">
      <c r="A528">
        <v>0.83499999999999996</v>
      </c>
      <c r="B528">
        <v>1</v>
      </c>
      <c r="C528">
        <v>170</v>
      </c>
      <c r="D528">
        <v>8.5</v>
      </c>
      <c r="E528">
        <v>3.988</v>
      </c>
      <c r="F528">
        <v>1.071</v>
      </c>
      <c r="G528">
        <v>0.13700000000000001</v>
      </c>
      <c r="I528">
        <v>0.76100000000000001</v>
      </c>
      <c r="J528">
        <v>8.3099999999999993E-2</v>
      </c>
      <c r="K528">
        <v>13.595000000000001</v>
      </c>
      <c r="L528">
        <v>10.257</v>
      </c>
      <c r="M528" s="1">
        <v>0</v>
      </c>
      <c r="N528" s="1">
        <v>0</v>
      </c>
      <c r="O528" s="1">
        <v>0</v>
      </c>
      <c r="P528" s="1">
        <v>0</v>
      </c>
      <c r="Q528" t="s">
        <v>566</v>
      </c>
      <c r="R528" t="s">
        <v>49</v>
      </c>
      <c r="S528" t="str">
        <f t="shared" si="8"/>
        <v>Lower Pine Lake Beach_15-21420001</v>
      </c>
    </row>
    <row r="529" spans="1:19" x14ac:dyDescent="0.2">
      <c r="A529">
        <v>3.6949999999999998</v>
      </c>
      <c r="B529">
        <v>2</v>
      </c>
      <c r="C529">
        <v>620</v>
      </c>
      <c r="D529">
        <v>8.5</v>
      </c>
      <c r="E529">
        <v>8.4860000000000007</v>
      </c>
      <c r="F529">
        <v>1.046</v>
      </c>
      <c r="G529">
        <v>-0.123</v>
      </c>
      <c r="I529">
        <v>0.06</v>
      </c>
      <c r="J529">
        <v>6.0000000000000001E-3</v>
      </c>
      <c r="K529">
        <v>13.923</v>
      </c>
      <c r="L529">
        <v>7.907</v>
      </c>
      <c r="M529" s="1">
        <v>0</v>
      </c>
      <c r="N529" s="1">
        <v>0</v>
      </c>
      <c r="O529" s="1">
        <v>0</v>
      </c>
      <c r="P529" s="1">
        <v>0</v>
      </c>
      <c r="Q529" t="s">
        <v>567</v>
      </c>
      <c r="R529" t="s">
        <v>51</v>
      </c>
      <c r="S529" t="str">
        <f t="shared" si="8"/>
        <v>McIntosh Woods Beach_15-21170002</v>
      </c>
    </row>
    <row r="530" spans="1:19" x14ac:dyDescent="0.2">
      <c r="A530">
        <v>0.498</v>
      </c>
      <c r="B530">
        <v>1</v>
      </c>
      <c r="C530">
        <v>74</v>
      </c>
      <c r="D530">
        <v>8.36</v>
      </c>
      <c r="E530">
        <v>6.2350000000000003</v>
      </c>
      <c r="F530">
        <v>1.0209999999999999</v>
      </c>
      <c r="G530">
        <v>0.104</v>
      </c>
      <c r="I530">
        <v>3.4000000000000002E-2</v>
      </c>
      <c r="J530">
        <v>5.7999999999999996E-3</v>
      </c>
      <c r="K530">
        <v>1.96</v>
      </c>
      <c r="L530">
        <v>5.024</v>
      </c>
      <c r="M530" s="1">
        <v>440000</v>
      </c>
      <c r="N530" s="1">
        <v>0</v>
      </c>
      <c r="O530" s="1">
        <v>0</v>
      </c>
      <c r="P530" s="1">
        <v>0</v>
      </c>
      <c r="Q530" t="s">
        <v>568</v>
      </c>
      <c r="R530" t="s">
        <v>53</v>
      </c>
      <c r="S530" t="str">
        <f t="shared" si="8"/>
        <v>Nine Eagles Beach_15-21270001</v>
      </c>
    </row>
    <row r="531" spans="1:19" x14ac:dyDescent="0.2">
      <c r="A531">
        <v>1.0980000000000001</v>
      </c>
      <c r="B531">
        <v>2</v>
      </c>
      <c r="C531">
        <v>63</v>
      </c>
      <c r="D531">
        <v>8.4</v>
      </c>
      <c r="E531">
        <v>3.2210000000000001</v>
      </c>
      <c r="F531">
        <v>1.0009999999999999</v>
      </c>
      <c r="G531">
        <v>0.11700000000000001</v>
      </c>
      <c r="I531">
        <v>3.9E-2</v>
      </c>
      <c r="J531">
        <v>2.4400000000000002E-2</v>
      </c>
      <c r="K531">
        <v>21.992999999999999</v>
      </c>
      <c r="L531">
        <v>64.867999999999995</v>
      </c>
      <c r="M531" s="1">
        <v>4260000</v>
      </c>
      <c r="N531" s="1">
        <v>43100</v>
      </c>
      <c r="O531" s="1">
        <v>0</v>
      </c>
      <c r="P531" s="1">
        <v>0</v>
      </c>
      <c r="Q531" t="s">
        <v>569</v>
      </c>
      <c r="R531" t="s">
        <v>55</v>
      </c>
      <c r="S531" t="str">
        <f t="shared" si="8"/>
        <v>North Twin Lake East Beach _15-21130002</v>
      </c>
    </row>
    <row r="532" spans="1:19" x14ac:dyDescent="0.2">
      <c r="A532">
        <v>1.115</v>
      </c>
      <c r="B532">
        <v>2</v>
      </c>
      <c r="C532">
        <v>41</v>
      </c>
      <c r="D532">
        <v>8.5</v>
      </c>
      <c r="E532">
        <v>7.0869999999999997</v>
      </c>
      <c r="F532">
        <v>1.032</v>
      </c>
      <c r="G532">
        <v>0.12</v>
      </c>
      <c r="I532">
        <v>4.8000000000000001E-2</v>
      </c>
      <c r="J532">
        <v>2.3699999999999999E-2</v>
      </c>
      <c r="K532">
        <v>23.666</v>
      </c>
      <c r="L532">
        <v>63.292000000000002</v>
      </c>
      <c r="M532" s="1">
        <v>5070000</v>
      </c>
      <c r="N532" s="1">
        <v>46700</v>
      </c>
      <c r="O532" s="1">
        <v>0</v>
      </c>
      <c r="P532" s="1">
        <v>0</v>
      </c>
      <c r="Q532" t="s">
        <v>570</v>
      </c>
      <c r="R532" t="s">
        <v>57</v>
      </c>
      <c r="S532" t="str">
        <f t="shared" si="8"/>
        <v>North Twin Lake West Beach _15-21130001</v>
      </c>
    </row>
    <row r="533" spans="1:19" x14ac:dyDescent="0.2">
      <c r="A533">
        <v>0.82499999999999996</v>
      </c>
      <c r="B533">
        <v>1</v>
      </c>
      <c r="C533">
        <v>0</v>
      </c>
      <c r="D533">
        <v>8.3000000000000007</v>
      </c>
      <c r="E533">
        <v>5.657</v>
      </c>
      <c r="F533">
        <v>1.145</v>
      </c>
      <c r="G533">
        <v>2.9000000000000001E-2</v>
      </c>
      <c r="I533">
        <v>4.3999999999999997E-2</v>
      </c>
      <c r="J533">
        <v>2.8999999999999998E-3</v>
      </c>
      <c r="K533">
        <v>24.384</v>
      </c>
      <c r="L533">
        <v>14.696</v>
      </c>
      <c r="M533" s="1">
        <v>12500000</v>
      </c>
      <c r="N533" s="1">
        <v>35700</v>
      </c>
      <c r="O533" s="1">
        <v>0</v>
      </c>
      <c r="P533" s="1">
        <v>0</v>
      </c>
      <c r="Q533" t="s">
        <v>571</v>
      </c>
      <c r="R533" t="s">
        <v>59</v>
      </c>
      <c r="S533" t="str">
        <f t="shared" si="8"/>
        <v>Pike’s Point Beach_15-21300002</v>
      </c>
    </row>
    <row r="534" spans="1:19" x14ac:dyDescent="0.2">
      <c r="A534">
        <v>2.2429999999999999</v>
      </c>
      <c r="B534">
        <v>2</v>
      </c>
      <c r="C534">
        <v>400</v>
      </c>
      <c r="D534">
        <v>8.9</v>
      </c>
      <c r="E534">
        <v>6.0049999999999999</v>
      </c>
      <c r="F534">
        <v>1.147</v>
      </c>
      <c r="G534">
        <v>-6.9000000000000006E-2</v>
      </c>
      <c r="I534">
        <v>0.09</v>
      </c>
      <c r="J534">
        <v>1.7399999999999999E-2</v>
      </c>
      <c r="K534">
        <v>12.79</v>
      </c>
      <c r="L534">
        <v>10.564</v>
      </c>
      <c r="M534" s="1">
        <v>0</v>
      </c>
      <c r="N534" s="1">
        <v>0</v>
      </c>
      <c r="O534" s="1">
        <v>0</v>
      </c>
      <c r="P534" s="1">
        <v>0</v>
      </c>
      <c r="Q534" t="s">
        <v>572</v>
      </c>
      <c r="R534" t="s">
        <v>61</v>
      </c>
      <c r="S534" t="str">
        <f t="shared" si="8"/>
        <v>Prairie Rose Beach_15-21830001</v>
      </c>
    </row>
    <row r="535" spans="1:19" x14ac:dyDescent="0.2">
      <c r="A535">
        <v>0.80500000000000005</v>
      </c>
      <c r="B535">
        <v>1</v>
      </c>
      <c r="C535">
        <v>20</v>
      </c>
      <c r="D535">
        <v>7.53</v>
      </c>
      <c r="E535">
        <v>7.8</v>
      </c>
      <c r="F535">
        <v>1.0580000000000001</v>
      </c>
      <c r="G535">
        <v>9.2999999999999999E-2</v>
      </c>
      <c r="I535">
        <v>3.6999999999999998E-2</v>
      </c>
      <c r="J535">
        <v>5.8999999999999999E-3</v>
      </c>
      <c r="K535">
        <v>6.1710000000000003</v>
      </c>
      <c r="L535">
        <v>7.1349999999999998</v>
      </c>
      <c r="M535" s="1">
        <v>270000</v>
      </c>
      <c r="N535" s="1">
        <v>0</v>
      </c>
      <c r="O535" s="1">
        <v>0</v>
      </c>
      <c r="P535" s="1">
        <v>0</v>
      </c>
      <c r="Q535" t="s">
        <v>573</v>
      </c>
      <c r="R535" t="s">
        <v>63</v>
      </c>
      <c r="S535" t="str">
        <f t="shared" si="8"/>
        <v>Red Haw Beach_15-21590001</v>
      </c>
    </row>
    <row r="536" spans="1:19" x14ac:dyDescent="0.2">
      <c r="A536">
        <v>0.93799999999999994</v>
      </c>
      <c r="B536">
        <v>1</v>
      </c>
      <c r="C536">
        <v>41</v>
      </c>
      <c r="D536">
        <v>8.4</v>
      </c>
      <c r="E536">
        <v>4.3760000000000003</v>
      </c>
      <c r="F536">
        <v>0.995</v>
      </c>
      <c r="G536">
        <v>0.16400000000000001</v>
      </c>
      <c r="I536">
        <v>0.318</v>
      </c>
      <c r="J536">
        <v>0.1089</v>
      </c>
      <c r="K536">
        <v>14.115</v>
      </c>
      <c r="L536">
        <v>15.536</v>
      </c>
      <c r="M536" s="1">
        <v>0</v>
      </c>
      <c r="N536" s="1">
        <v>0</v>
      </c>
      <c r="O536" s="1">
        <v>0</v>
      </c>
      <c r="P536" s="1">
        <v>0</v>
      </c>
      <c r="Q536" t="s">
        <v>574</v>
      </c>
      <c r="R536" t="s">
        <v>65</v>
      </c>
      <c r="S536" t="str">
        <f t="shared" si="8"/>
        <v>Rock Creek Beach_15-21500001</v>
      </c>
    </row>
    <row r="537" spans="1:19" x14ac:dyDescent="0.2">
      <c r="A537">
        <v>0.79300000000000004</v>
      </c>
      <c r="B537">
        <v>1</v>
      </c>
      <c r="C537">
        <v>110</v>
      </c>
      <c r="D537">
        <v>8.5</v>
      </c>
      <c r="E537">
        <v>3.3149999999999999</v>
      </c>
      <c r="F537">
        <v>1.036</v>
      </c>
      <c r="G537">
        <v>0.107</v>
      </c>
      <c r="I537">
        <v>0.82799999999999996</v>
      </c>
      <c r="J537">
        <v>6.7100000000000007E-2</v>
      </c>
      <c r="K537">
        <v>7.9290000000000003</v>
      </c>
      <c r="L537">
        <v>9.1289999999999996</v>
      </c>
      <c r="M537" s="1">
        <v>0</v>
      </c>
      <c r="N537" s="1">
        <v>0</v>
      </c>
      <c r="O537" s="1">
        <v>0</v>
      </c>
      <c r="P537" s="1">
        <v>0</v>
      </c>
      <c r="Q537" t="s">
        <v>575</v>
      </c>
      <c r="R537" t="s">
        <v>67</v>
      </c>
      <c r="S537" t="str">
        <f t="shared" si="8"/>
        <v>Springbrook Beach_15-21390001</v>
      </c>
    </row>
    <row r="538" spans="1:19" x14ac:dyDescent="0.2">
      <c r="A538">
        <v>0.442</v>
      </c>
      <c r="B538">
        <v>1</v>
      </c>
      <c r="C538">
        <v>0</v>
      </c>
      <c r="D538">
        <v>8.1999999999999993</v>
      </c>
      <c r="E538">
        <v>5.4039999999999999</v>
      </c>
      <c r="F538">
        <v>0.96299999999999997</v>
      </c>
      <c r="G538">
        <v>-3.0000000000000001E-3</v>
      </c>
      <c r="I538">
        <v>5.8000000000000003E-2</v>
      </c>
      <c r="J538">
        <v>1.06E-2</v>
      </c>
      <c r="K538">
        <v>24.23</v>
      </c>
      <c r="L538">
        <v>15.638999999999999</v>
      </c>
      <c r="M538" s="1">
        <v>10400000</v>
      </c>
      <c r="N538" s="1">
        <v>21200</v>
      </c>
      <c r="O538" s="1">
        <v>0</v>
      </c>
      <c r="P538" s="1">
        <v>0</v>
      </c>
      <c r="Q538" t="s">
        <v>576</v>
      </c>
      <c r="R538" t="s">
        <v>69</v>
      </c>
      <c r="S538" t="str">
        <f t="shared" si="8"/>
        <v>Triboji Beach_15-21300003</v>
      </c>
    </row>
    <row r="539" spans="1:19" x14ac:dyDescent="0.2">
      <c r="A539">
        <v>5.9180000000000001</v>
      </c>
      <c r="B539">
        <v>2</v>
      </c>
      <c r="C539">
        <v>73</v>
      </c>
      <c r="D539">
        <v>8.6999999999999993</v>
      </c>
      <c r="E539">
        <v>4.5060000000000002</v>
      </c>
      <c r="F539">
        <v>1.0960000000000001</v>
      </c>
      <c r="G539">
        <v>0.14499999999999999</v>
      </c>
      <c r="I539">
        <v>0.04</v>
      </c>
      <c r="J539">
        <v>1.15E-2</v>
      </c>
      <c r="K539">
        <v>13.394</v>
      </c>
      <c r="L539">
        <v>11.161</v>
      </c>
      <c r="M539" s="1">
        <v>0</v>
      </c>
      <c r="N539" s="1">
        <v>0</v>
      </c>
      <c r="O539" s="1">
        <v>0</v>
      </c>
      <c r="P539" s="1">
        <v>0</v>
      </c>
      <c r="Q539" t="s">
        <v>577</v>
      </c>
      <c r="R539" t="s">
        <v>71</v>
      </c>
      <c r="S539" t="str">
        <f t="shared" si="8"/>
        <v>Union Grove Beach_15-21860001</v>
      </c>
    </row>
    <row r="540" spans="1:19" x14ac:dyDescent="0.2">
      <c r="A540">
        <v>38.96</v>
      </c>
      <c r="B540">
        <v>2</v>
      </c>
      <c r="C540">
        <v>52</v>
      </c>
      <c r="D540">
        <v>8.1999999999999993</v>
      </c>
      <c r="E540">
        <v>9.2550000000000008</v>
      </c>
      <c r="F540">
        <v>0.98499999999999999</v>
      </c>
      <c r="G540">
        <v>0.13900000000000001</v>
      </c>
      <c r="I540">
        <v>5.8999999999999997E-2</v>
      </c>
      <c r="J540">
        <v>9.5999999999999992E-3</v>
      </c>
      <c r="K540">
        <v>9.6</v>
      </c>
      <c r="L540">
        <v>8.9459999999999997</v>
      </c>
      <c r="M540" s="1">
        <v>8050000</v>
      </c>
      <c r="N540" s="1">
        <v>484000</v>
      </c>
      <c r="O540" s="1">
        <v>0</v>
      </c>
      <c r="P540" s="1">
        <v>0</v>
      </c>
      <c r="Q540" t="s">
        <v>578</v>
      </c>
      <c r="R540" t="s">
        <v>73</v>
      </c>
      <c r="S540" t="str">
        <f t="shared" si="8"/>
        <v>Viking Lake Beach_15-21690001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49C8-61A9-3943-8A84-38EB178A95DE}">
  <dimension ref="A1:Q540"/>
  <sheetViews>
    <sheetView zoomScale="120" zoomScaleNormal="120" workbookViewId="0">
      <selection sqref="A1:Q46"/>
    </sheetView>
  </sheetViews>
  <sheetFormatPr baseColWidth="10" defaultRowHeight="16" x14ac:dyDescent="0.2"/>
  <cols>
    <col min="1" max="1" width="41.5" bestFit="1" customWidth="1"/>
  </cols>
  <sheetData>
    <row r="1" spans="1:17" x14ac:dyDescent="0.2">
      <c r="A1" s="2" t="s">
        <v>591</v>
      </c>
      <c r="B1" s="2" t="s">
        <v>590</v>
      </c>
      <c r="C1" s="2" t="s">
        <v>580</v>
      </c>
      <c r="D1" s="2" t="s">
        <v>1</v>
      </c>
      <c r="E1" s="2" t="s">
        <v>582</v>
      </c>
      <c r="F1" s="2" t="s">
        <v>583</v>
      </c>
      <c r="G1" s="2" t="s">
        <v>584</v>
      </c>
      <c r="H1" s="2" t="s">
        <v>1135</v>
      </c>
      <c r="I1" s="2" t="s">
        <v>585</v>
      </c>
      <c r="J1" s="2" t="s">
        <v>586</v>
      </c>
      <c r="K1" s="2" t="s">
        <v>587</v>
      </c>
      <c r="L1" s="2" t="s">
        <v>588</v>
      </c>
      <c r="M1" s="2" t="s">
        <v>589</v>
      </c>
      <c r="N1" s="2" t="s">
        <v>1131</v>
      </c>
      <c r="O1" s="2" t="s">
        <v>1132</v>
      </c>
      <c r="P1" s="2" t="s">
        <v>1133</v>
      </c>
      <c r="Q1" s="2" t="s">
        <v>1134</v>
      </c>
    </row>
    <row r="2" spans="1:17" x14ac:dyDescent="0.2">
      <c r="A2" s="2" t="s">
        <v>592</v>
      </c>
      <c r="B2" s="2">
        <v>1</v>
      </c>
      <c r="C2" s="2">
        <v>7300</v>
      </c>
      <c r="D2" s="2">
        <v>8.1</v>
      </c>
      <c r="E2" s="2">
        <v>5.8479999999999999</v>
      </c>
      <c r="F2" s="2">
        <v>1.609</v>
      </c>
      <c r="G2" s="2">
        <v>0.66</v>
      </c>
      <c r="H2" s="2">
        <v>0.41019266625233064</v>
      </c>
      <c r="I2" s="2">
        <v>2.4E-2</v>
      </c>
      <c r="J2" s="2">
        <v>1.7999999999999999E-2</v>
      </c>
      <c r="K2" s="2"/>
      <c r="L2" s="2">
        <v>18.760000000000002</v>
      </c>
      <c r="M2" s="2">
        <v>21.602</v>
      </c>
      <c r="N2" s="3">
        <v>147000</v>
      </c>
      <c r="O2" s="3">
        <v>0</v>
      </c>
      <c r="P2" s="3">
        <v>0</v>
      </c>
      <c r="Q2" s="3">
        <v>0</v>
      </c>
    </row>
    <row r="3" spans="1:17" x14ac:dyDescent="0.2">
      <c r="A3" s="2" t="s">
        <v>915</v>
      </c>
      <c r="B3" s="2">
        <v>1</v>
      </c>
      <c r="C3" s="2">
        <v>270</v>
      </c>
      <c r="D3" s="2">
        <v>8.9</v>
      </c>
      <c r="E3" s="2">
        <v>2.347</v>
      </c>
      <c r="F3" s="2">
        <v>4.1000000000000002E-2</v>
      </c>
      <c r="G3" s="2">
        <v>0.23300000000000001</v>
      </c>
      <c r="H3" s="2">
        <v>5.6829268292682924</v>
      </c>
      <c r="I3" s="2">
        <v>0</v>
      </c>
      <c r="J3" s="2">
        <v>7.3209999999999997</v>
      </c>
      <c r="K3" s="2">
        <v>4.9099999999999998E-2</v>
      </c>
      <c r="L3" s="2">
        <v>20.777000000000001</v>
      </c>
      <c r="M3" s="2">
        <v>24.690999999999999</v>
      </c>
      <c r="N3" s="3">
        <v>5040000</v>
      </c>
      <c r="O3" s="3">
        <v>0</v>
      </c>
      <c r="P3" s="3">
        <v>0</v>
      </c>
      <c r="Q3" s="3">
        <v>0</v>
      </c>
    </row>
    <row r="4" spans="1:17" x14ac:dyDescent="0.2">
      <c r="A4" s="2" t="s">
        <v>951</v>
      </c>
      <c r="B4" s="2">
        <v>1</v>
      </c>
      <c r="C4" s="2">
        <v>85</v>
      </c>
      <c r="D4" s="2">
        <v>8.5</v>
      </c>
      <c r="E4" s="2">
        <v>1.472</v>
      </c>
      <c r="F4" s="2">
        <v>0.49099999999999999</v>
      </c>
      <c r="G4" s="2">
        <v>0.26400000000000001</v>
      </c>
      <c r="H4" s="2">
        <v>0.53767820773930752</v>
      </c>
      <c r="I4" s="2">
        <v>0</v>
      </c>
      <c r="J4" s="2">
        <v>5.9240000000000004</v>
      </c>
      <c r="K4" s="2">
        <v>4.4200000000000003E-2</v>
      </c>
      <c r="L4" s="2">
        <v>9.5869999999999997</v>
      </c>
      <c r="M4" s="2">
        <v>21.657</v>
      </c>
      <c r="N4" s="3">
        <v>10900000</v>
      </c>
      <c r="O4" s="3">
        <v>432</v>
      </c>
      <c r="P4" s="3">
        <v>0</v>
      </c>
      <c r="Q4" s="3">
        <v>0</v>
      </c>
    </row>
    <row r="5" spans="1:17" x14ac:dyDescent="0.2">
      <c r="A5" s="2" t="s">
        <v>987</v>
      </c>
      <c r="B5" s="2">
        <v>1</v>
      </c>
      <c r="C5" s="2">
        <v>9800</v>
      </c>
      <c r="D5" s="2">
        <v>7.7</v>
      </c>
      <c r="E5" s="2">
        <v>5.6779999999999999</v>
      </c>
      <c r="F5" s="2">
        <v>0.92200000000000004</v>
      </c>
      <c r="G5" s="2">
        <v>0</v>
      </c>
      <c r="H5" s="2">
        <v>0</v>
      </c>
      <c r="I5" s="2">
        <v>3.3E-3</v>
      </c>
      <c r="J5" s="2">
        <v>4.4078626290000003</v>
      </c>
      <c r="K5" s="2">
        <v>2.7900000000000001E-2</v>
      </c>
      <c r="L5" s="2">
        <v>7.9690000000000003</v>
      </c>
      <c r="M5" s="2">
        <v>20.021999999999998</v>
      </c>
      <c r="N5" s="3">
        <v>26600000</v>
      </c>
      <c r="O5" s="3">
        <v>0</v>
      </c>
      <c r="P5" s="3">
        <v>0</v>
      </c>
      <c r="Q5" s="3">
        <v>0</v>
      </c>
    </row>
    <row r="6" spans="1:17" x14ac:dyDescent="0.2">
      <c r="A6" s="2" t="s">
        <v>1023</v>
      </c>
      <c r="B6" s="2">
        <v>1</v>
      </c>
      <c r="C6" s="2">
        <v>410</v>
      </c>
      <c r="D6" s="2">
        <v>8</v>
      </c>
      <c r="E6" s="2">
        <v>1.4990000000000001</v>
      </c>
      <c r="F6" s="2">
        <v>1.147</v>
      </c>
      <c r="G6" s="2">
        <v>0.29799999999999999</v>
      </c>
      <c r="H6" s="2">
        <v>0.25980819529206622</v>
      </c>
      <c r="I6" s="2">
        <v>0</v>
      </c>
      <c r="J6" s="2">
        <v>6.0019999999999998</v>
      </c>
      <c r="K6" s="2">
        <v>4.1599999999999998E-2</v>
      </c>
      <c r="L6" s="2">
        <v>16.957999999999998</v>
      </c>
      <c r="M6" s="2">
        <v>25.085999999999999</v>
      </c>
      <c r="N6" s="3">
        <v>44600000</v>
      </c>
      <c r="O6" s="3">
        <v>0</v>
      </c>
      <c r="P6" s="3">
        <v>0</v>
      </c>
      <c r="Q6" s="3">
        <v>0</v>
      </c>
    </row>
    <row r="7" spans="1:17" x14ac:dyDescent="0.2">
      <c r="A7" s="2" t="s">
        <v>1059</v>
      </c>
      <c r="B7" s="2">
        <v>1</v>
      </c>
      <c r="C7" s="2">
        <v>260</v>
      </c>
      <c r="D7" s="2">
        <v>8.9</v>
      </c>
      <c r="E7" s="2">
        <v>2.1509999999999998</v>
      </c>
      <c r="F7" s="2">
        <v>1.0640000000000001</v>
      </c>
      <c r="G7" s="2">
        <v>0.16900000000000001</v>
      </c>
      <c r="H7" s="2">
        <v>0.15883458646616541</v>
      </c>
      <c r="I7" s="2">
        <v>0.43909999999999999</v>
      </c>
      <c r="J7" s="2">
        <v>7.4960000000000004</v>
      </c>
      <c r="K7" s="2">
        <v>3.6400000000000002E-2</v>
      </c>
      <c r="L7" s="2">
        <v>16.673999999999999</v>
      </c>
      <c r="M7" s="2">
        <v>23.57</v>
      </c>
      <c r="N7" s="3">
        <v>40400000</v>
      </c>
      <c r="O7" s="3">
        <v>0</v>
      </c>
      <c r="P7" s="3">
        <v>0</v>
      </c>
      <c r="Q7" s="3">
        <v>0</v>
      </c>
    </row>
    <row r="8" spans="1:17" x14ac:dyDescent="0.2">
      <c r="A8" s="2" t="s">
        <v>1095</v>
      </c>
      <c r="B8" s="2">
        <v>1</v>
      </c>
      <c r="C8" s="2">
        <v>150</v>
      </c>
      <c r="D8" s="2">
        <v>8.8000000000000007</v>
      </c>
      <c r="E8" s="2">
        <v>1.728</v>
      </c>
      <c r="F8" s="2">
        <v>1.0189999999999999</v>
      </c>
      <c r="G8" s="2">
        <v>1.1419999999999999</v>
      </c>
      <c r="H8" s="2">
        <v>1.1207065750736016</v>
      </c>
      <c r="I8" s="2"/>
      <c r="J8" s="2">
        <v>6.9989999999999997</v>
      </c>
      <c r="K8" s="2">
        <v>4.2200000000000001E-2</v>
      </c>
      <c r="L8" s="2">
        <v>17.507000000000001</v>
      </c>
      <c r="M8" s="2">
        <v>24.370999999999999</v>
      </c>
      <c r="N8" s="3">
        <v>7650000</v>
      </c>
      <c r="O8" s="3">
        <v>0</v>
      </c>
      <c r="P8" s="3">
        <v>0</v>
      </c>
      <c r="Q8" s="3">
        <v>0</v>
      </c>
    </row>
    <row r="9" spans="1:17" x14ac:dyDescent="0.2">
      <c r="A9" s="2" t="s">
        <v>628</v>
      </c>
      <c r="B9" s="2">
        <v>1</v>
      </c>
      <c r="C9" s="2">
        <v>1100</v>
      </c>
      <c r="D9" s="2">
        <v>7.85</v>
      </c>
      <c r="E9" s="2">
        <v>7.2880000000000003</v>
      </c>
      <c r="F9" s="2">
        <v>1.3819999999999999</v>
      </c>
      <c r="G9" s="2">
        <v>0.45800000000000002</v>
      </c>
      <c r="H9" s="2">
        <v>0.33140376266280758</v>
      </c>
      <c r="I9" s="2">
        <v>3.2695000000000002E-2</v>
      </c>
      <c r="J9" s="2">
        <v>15.163</v>
      </c>
      <c r="K9" s="2">
        <v>7.0699999999999999E-2</v>
      </c>
      <c r="L9" s="2">
        <v>20.334</v>
      </c>
      <c r="M9" s="2">
        <v>21.094999999999999</v>
      </c>
      <c r="N9" s="3">
        <v>1760000</v>
      </c>
      <c r="O9" s="3">
        <v>0</v>
      </c>
      <c r="P9" s="3">
        <v>0</v>
      </c>
      <c r="Q9" s="3">
        <v>0</v>
      </c>
    </row>
    <row r="10" spans="1:17" x14ac:dyDescent="0.2">
      <c r="A10" s="2" t="s">
        <v>664</v>
      </c>
      <c r="B10" s="2">
        <v>1</v>
      </c>
      <c r="C10" s="2">
        <v>140</v>
      </c>
      <c r="D10" s="2">
        <v>8.01</v>
      </c>
      <c r="E10" s="2">
        <v>1.694</v>
      </c>
      <c r="F10" s="2">
        <v>1.327</v>
      </c>
      <c r="G10" s="2">
        <v>0.42299999999999999</v>
      </c>
      <c r="H10" s="2">
        <v>0.31876412961567446</v>
      </c>
      <c r="I10" s="2">
        <v>8.5000000000000006E-2</v>
      </c>
      <c r="J10" s="2">
        <v>13.012</v>
      </c>
      <c r="K10" s="2">
        <v>6.0299999999999999E-2</v>
      </c>
      <c r="L10" s="2">
        <v>21.218</v>
      </c>
      <c r="M10" s="2">
        <v>22.536000000000001</v>
      </c>
      <c r="N10" s="3">
        <v>2190000</v>
      </c>
      <c r="O10" s="3">
        <v>0</v>
      </c>
      <c r="P10" s="3">
        <v>0</v>
      </c>
      <c r="Q10" s="3">
        <v>0</v>
      </c>
    </row>
    <row r="11" spans="1:17" x14ac:dyDescent="0.2">
      <c r="A11" s="2" t="s">
        <v>700</v>
      </c>
      <c r="B11" s="2">
        <v>1</v>
      </c>
      <c r="C11" s="2">
        <v>1500</v>
      </c>
      <c r="D11" s="2">
        <v>7.28</v>
      </c>
      <c r="E11" s="2">
        <v>2.5830000000000002</v>
      </c>
      <c r="F11" s="2">
        <v>1.2170000000000001</v>
      </c>
      <c r="G11" s="2">
        <v>0.56899999999999995</v>
      </c>
      <c r="H11" s="2">
        <v>0.46754313886606402</v>
      </c>
      <c r="I11" s="2">
        <v>8.3000000000000004E-2</v>
      </c>
      <c r="J11" s="2">
        <v>15.872</v>
      </c>
      <c r="K11" s="2">
        <v>5.9200000000000003E-2</v>
      </c>
      <c r="L11" s="2">
        <v>19.018000000000001</v>
      </c>
      <c r="M11" s="2">
        <v>21.774999999999999</v>
      </c>
      <c r="N11" s="3">
        <v>4440000</v>
      </c>
      <c r="O11" s="3">
        <v>0</v>
      </c>
      <c r="P11" s="3">
        <v>0</v>
      </c>
      <c r="Q11" s="3">
        <v>0</v>
      </c>
    </row>
    <row r="12" spans="1:17" x14ac:dyDescent="0.2">
      <c r="A12" s="2" t="s">
        <v>735</v>
      </c>
      <c r="B12" s="2">
        <v>1</v>
      </c>
      <c r="C12" s="2">
        <v>3400</v>
      </c>
      <c r="D12" s="2">
        <v>8.8000000000000007</v>
      </c>
      <c r="E12" s="2">
        <v>1.45</v>
      </c>
      <c r="F12" s="2">
        <v>1.056</v>
      </c>
      <c r="G12" s="2">
        <v>0.51700000000000002</v>
      </c>
      <c r="H12" s="2">
        <v>0.48958333333333331</v>
      </c>
      <c r="I12" s="2">
        <v>0.14899999999999999</v>
      </c>
      <c r="J12" s="2">
        <v>10.882</v>
      </c>
      <c r="K12" s="2">
        <v>5.6300000000000003E-2</v>
      </c>
      <c r="L12" s="2">
        <v>19.202999999999999</v>
      </c>
      <c r="M12" s="2">
        <v>26.198</v>
      </c>
      <c r="N12" s="3">
        <v>423</v>
      </c>
      <c r="O12" s="3">
        <v>0</v>
      </c>
      <c r="P12" s="3">
        <v>0</v>
      </c>
      <c r="Q12" s="3">
        <v>0</v>
      </c>
    </row>
    <row r="13" spans="1:17" x14ac:dyDescent="0.2">
      <c r="A13" s="2" t="s">
        <v>771</v>
      </c>
      <c r="B13" s="2">
        <v>1</v>
      </c>
      <c r="C13" s="2">
        <v>300</v>
      </c>
      <c r="D13" s="2">
        <v>7.7</v>
      </c>
      <c r="E13" s="2">
        <v>1.55</v>
      </c>
      <c r="F13" s="2">
        <v>1.246</v>
      </c>
      <c r="G13" s="2">
        <v>0.34799999999999998</v>
      </c>
      <c r="H13" s="2">
        <v>0.27929373996789725</v>
      </c>
      <c r="I13" s="2">
        <v>5.7000000000000002E-2</v>
      </c>
      <c r="J13" s="2">
        <v>15.375999999999999</v>
      </c>
      <c r="K13" s="2">
        <v>0.12959999999999999</v>
      </c>
      <c r="L13" s="2">
        <v>8.3659999999999997</v>
      </c>
      <c r="M13" s="2">
        <v>20.094000000000001</v>
      </c>
      <c r="N13" s="3">
        <v>4960000</v>
      </c>
      <c r="O13" s="3">
        <v>31700</v>
      </c>
      <c r="P13" s="3">
        <v>0</v>
      </c>
      <c r="Q13" s="3">
        <v>51300</v>
      </c>
    </row>
    <row r="14" spans="1:17" x14ac:dyDescent="0.2">
      <c r="A14" s="2" t="s">
        <v>807</v>
      </c>
      <c r="B14" s="2">
        <v>1</v>
      </c>
      <c r="C14" s="2">
        <v>680</v>
      </c>
      <c r="D14" s="2">
        <v>7.9</v>
      </c>
      <c r="E14" s="2">
        <v>2.1800000000000002</v>
      </c>
      <c r="F14" s="2">
        <v>1.119</v>
      </c>
      <c r="G14" s="2">
        <v>0.437</v>
      </c>
      <c r="H14" s="2">
        <v>0.39052725647899911</v>
      </c>
      <c r="I14" s="2">
        <v>0.1216</v>
      </c>
      <c r="J14" s="2">
        <v>10.930999999999999</v>
      </c>
      <c r="K14" s="2">
        <v>4.2599999999999999E-2</v>
      </c>
      <c r="L14" s="2">
        <v>17.63</v>
      </c>
      <c r="M14" s="2">
        <v>22.616</v>
      </c>
      <c r="N14" s="3">
        <v>6090000</v>
      </c>
      <c r="O14" s="3">
        <v>0</v>
      </c>
      <c r="P14" s="3">
        <v>0</v>
      </c>
      <c r="Q14" s="3">
        <v>0</v>
      </c>
    </row>
    <row r="15" spans="1:17" x14ac:dyDescent="0.2">
      <c r="A15" s="2" t="s">
        <v>843</v>
      </c>
      <c r="B15" s="2">
        <v>1</v>
      </c>
      <c r="C15" s="2">
        <v>75</v>
      </c>
      <c r="D15" s="2">
        <v>8.1999999999999993</v>
      </c>
      <c r="E15" s="2">
        <v>1.9079999999999999</v>
      </c>
      <c r="F15" s="2">
        <v>1.2190000000000001</v>
      </c>
      <c r="G15" s="2">
        <v>0.505</v>
      </c>
      <c r="H15" s="2">
        <v>0.41427399507793272</v>
      </c>
      <c r="I15" s="2">
        <v>6.8400000000000002E-2</v>
      </c>
      <c r="J15" s="2">
        <v>8.1950000000000003</v>
      </c>
      <c r="K15" s="2">
        <v>4.4499999999999998E-2</v>
      </c>
      <c r="L15" s="2">
        <v>17.916</v>
      </c>
      <c r="M15" s="2">
        <v>20.715</v>
      </c>
      <c r="N15" s="3">
        <v>10800000</v>
      </c>
      <c r="O15" s="3">
        <v>1240</v>
      </c>
      <c r="P15" s="3">
        <v>0</v>
      </c>
      <c r="Q15" s="3">
        <v>0</v>
      </c>
    </row>
    <row r="16" spans="1:17" x14ac:dyDescent="0.2">
      <c r="A16" s="2" t="s">
        <v>879</v>
      </c>
      <c r="B16" s="2">
        <v>1</v>
      </c>
      <c r="C16" s="2">
        <v>170</v>
      </c>
      <c r="D16" s="2">
        <v>7.09</v>
      </c>
      <c r="E16" s="2">
        <v>1.869</v>
      </c>
      <c r="F16" s="2">
        <v>1.6945207956600361</v>
      </c>
      <c r="G16" s="2">
        <v>0.16700000000000001</v>
      </c>
      <c r="H16" s="2">
        <v>9.8552936280107153E-2</v>
      </c>
      <c r="I16" s="2">
        <v>0</v>
      </c>
      <c r="J16" s="2">
        <v>6.4619999999999997</v>
      </c>
      <c r="K16" s="2">
        <v>5.5899999999999998E-2</v>
      </c>
      <c r="L16" s="2">
        <v>11.682</v>
      </c>
      <c r="M16" s="2">
        <v>23.257000000000001</v>
      </c>
      <c r="N16" s="3">
        <v>12000000</v>
      </c>
      <c r="O16" s="3">
        <v>0</v>
      </c>
      <c r="P16" s="3">
        <v>0</v>
      </c>
      <c r="Q16" s="3">
        <v>0</v>
      </c>
    </row>
    <row r="17" spans="1:17" x14ac:dyDescent="0.2">
      <c r="A17" s="2" t="s">
        <v>593</v>
      </c>
      <c r="B17" s="2">
        <v>1</v>
      </c>
      <c r="C17" s="2">
        <v>4400</v>
      </c>
      <c r="D17" s="2">
        <v>8.5</v>
      </c>
      <c r="E17" s="2">
        <v>2.7690000000000001</v>
      </c>
      <c r="F17" s="2">
        <v>1.2430000000000001</v>
      </c>
      <c r="G17" s="2">
        <v>0.495</v>
      </c>
      <c r="H17" s="2">
        <v>0.39823008849557517</v>
      </c>
      <c r="I17" s="2">
        <v>0.02</v>
      </c>
      <c r="J17" s="2">
        <v>4.8710000000000004</v>
      </c>
      <c r="K17" s="2"/>
      <c r="L17" s="2">
        <v>17.091000000000001</v>
      </c>
      <c r="M17" s="2">
        <v>16.614000000000001</v>
      </c>
      <c r="N17" s="3">
        <v>3340000</v>
      </c>
      <c r="O17" s="3">
        <v>0</v>
      </c>
      <c r="P17" s="3">
        <v>0</v>
      </c>
      <c r="Q17" s="3">
        <v>0</v>
      </c>
    </row>
    <row r="18" spans="1:17" x14ac:dyDescent="0.2">
      <c r="A18" s="2" t="s">
        <v>916</v>
      </c>
      <c r="B18" s="2">
        <v>1</v>
      </c>
      <c r="C18" s="2">
        <v>10</v>
      </c>
      <c r="D18" s="2">
        <v>7.78</v>
      </c>
      <c r="E18" s="2">
        <v>4.8730000000000002</v>
      </c>
      <c r="F18" s="2">
        <v>0.155</v>
      </c>
      <c r="G18" s="2">
        <v>9.0999999999999998E-2</v>
      </c>
      <c r="H18" s="2">
        <v>0.58709677419354833</v>
      </c>
      <c r="I18" s="2">
        <v>0.93520000000000003</v>
      </c>
      <c r="J18" s="2">
        <v>3.581271208</v>
      </c>
      <c r="K18" s="2">
        <v>9.2799999999999994E-2</v>
      </c>
      <c r="L18" s="2">
        <v>14.906000000000001</v>
      </c>
      <c r="M18" s="2">
        <v>20.577999999999999</v>
      </c>
      <c r="N18" s="3">
        <v>16600000</v>
      </c>
      <c r="O18" s="3">
        <v>4760</v>
      </c>
      <c r="P18" s="3">
        <v>0</v>
      </c>
      <c r="Q18" s="3">
        <v>0</v>
      </c>
    </row>
    <row r="19" spans="1:17" x14ac:dyDescent="0.2">
      <c r="A19" s="2" t="s">
        <v>952</v>
      </c>
      <c r="B19" s="2">
        <v>1</v>
      </c>
      <c r="C19" s="2">
        <v>0</v>
      </c>
      <c r="D19" s="2">
        <v>8.1</v>
      </c>
      <c r="E19" s="2">
        <v>4.1340000000000003</v>
      </c>
      <c r="F19" s="2">
        <v>0.14499999999999999</v>
      </c>
      <c r="G19" s="2">
        <v>0.255</v>
      </c>
      <c r="H19" s="2">
        <v>1.7586206896551726</v>
      </c>
      <c r="I19" s="2">
        <v>0.89729999999999999</v>
      </c>
      <c r="J19" s="2">
        <v>0</v>
      </c>
      <c r="K19" s="2">
        <v>6.2100000000000002E-2</v>
      </c>
      <c r="L19" s="2">
        <v>3.3959999999999999</v>
      </c>
      <c r="M19" s="2">
        <v>19.664000000000001</v>
      </c>
      <c r="N19" s="3">
        <v>18800000</v>
      </c>
      <c r="O19" s="3">
        <v>7820</v>
      </c>
      <c r="P19" s="3">
        <v>0</v>
      </c>
      <c r="Q19" s="3">
        <v>0</v>
      </c>
    </row>
    <row r="20" spans="1:17" x14ac:dyDescent="0.2">
      <c r="A20" s="2" t="s">
        <v>988</v>
      </c>
      <c r="B20" s="2">
        <v>1</v>
      </c>
      <c r="C20" s="2">
        <v>0</v>
      </c>
      <c r="D20" s="2">
        <v>8.1999999999999993</v>
      </c>
      <c r="E20" s="2">
        <v>4.2205000000000004</v>
      </c>
      <c r="F20" s="2">
        <v>0.75</v>
      </c>
      <c r="G20" s="2">
        <v>0</v>
      </c>
      <c r="H20" s="2">
        <v>0</v>
      </c>
      <c r="I20" s="2">
        <v>4.1000000000000003E-3</v>
      </c>
      <c r="J20" s="2">
        <v>2.6819999999999999</v>
      </c>
      <c r="K20" s="2">
        <v>7.9961104399999997E-2</v>
      </c>
      <c r="L20" s="2">
        <v>9.4510000000000005</v>
      </c>
      <c r="M20" s="2">
        <v>16.574999999999999</v>
      </c>
      <c r="N20" s="3">
        <v>8190000</v>
      </c>
      <c r="O20" s="3">
        <v>5170</v>
      </c>
      <c r="P20" s="3">
        <v>0</v>
      </c>
      <c r="Q20" s="3">
        <v>0</v>
      </c>
    </row>
    <row r="21" spans="1:17" x14ac:dyDescent="0.2">
      <c r="A21" s="2" t="s">
        <v>1024</v>
      </c>
      <c r="B21" s="2">
        <v>1</v>
      </c>
      <c r="C21" s="2">
        <v>10</v>
      </c>
      <c r="D21" s="2">
        <v>7.7</v>
      </c>
      <c r="E21" s="2">
        <v>4.01</v>
      </c>
      <c r="F21" s="2">
        <v>1.0649999999999999</v>
      </c>
      <c r="G21" s="2">
        <v>0.438</v>
      </c>
      <c r="H21" s="2">
        <v>0.41126760563380282</v>
      </c>
      <c r="I21" s="2">
        <v>0.3533</v>
      </c>
      <c r="J21" s="2">
        <v>1.647</v>
      </c>
      <c r="K21" s="2">
        <v>8.7999999999999995E-2</v>
      </c>
      <c r="L21" s="2">
        <v>14.101000000000001</v>
      </c>
      <c r="M21" s="2">
        <v>23.533999999999999</v>
      </c>
      <c r="N21" s="3">
        <v>14100000</v>
      </c>
      <c r="O21" s="3">
        <v>48600</v>
      </c>
      <c r="P21" s="3">
        <v>0</v>
      </c>
      <c r="Q21" s="3">
        <v>0</v>
      </c>
    </row>
    <row r="22" spans="1:17" x14ac:dyDescent="0.2">
      <c r="A22" s="2" t="s">
        <v>1060</v>
      </c>
      <c r="B22" s="2">
        <v>1</v>
      </c>
      <c r="C22" s="2">
        <v>2300</v>
      </c>
      <c r="D22" s="2">
        <v>7.8</v>
      </c>
      <c r="E22" s="2">
        <v>4.7640000000000002</v>
      </c>
      <c r="F22" s="2">
        <v>1.224</v>
      </c>
      <c r="G22" s="2">
        <v>0.19700000000000001</v>
      </c>
      <c r="H22" s="2">
        <v>0.16094771241830066</v>
      </c>
      <c r="I22" s="2">
        <v>0.50780000000000003</v>
      </c>
      <c r="J22" s="2">
        <v>8.327</v>
      </c>
      <c r="K22" s="2">
        <v>4.4499999999999998E-2</v>
      </c>
      <c r="L22" s="2">
        <v>15.852</v>
      </c>
      <c r="M22" s="2">
        <v>18.626000000000001</v>
      </c>
      <c r="N22" s="3">
        <v>33100000</v>
      </c>
      <c r="O22" s="3">
        <v>38200</v>
      </c>
      <c r="P22" s="3">
        <v>0</v>
      </c>
      <c r="Q22" s="3">
        <v>0</v>
      </c>
    </row>
    <row r="23" spans="1:17" x14ac:dyDescent="0.2">
      <c r="A23" s="2" t="s">
        <v>1096</v>
      </c>
      <c r="B23" s="2">
        <v>1</v>
      </c>
      <c r="C23" s="2">
        <v>20000</v>
      </c>
      <c r="D23" s="2">
        <v>7.6</v>
      </c>
      <c r="E23" s="2">
        <v>5.5049999999999999</v>
      </c>
      <c r="F23" s="2">
        <v>1.294</v>
      </c>
      <c r="G23" s="2">
        <v>0.02</v>
      </c>
      <c r="H23" s="2">
        <v>1.5455950540958269E-2</v>
      </c>
      <c r="I23" s="2"/>
      <c r="J23" s="2">
        <v>4.6520000000000001</v>
      </c>
      <c r="K23" s="2">
        <v>5.33E-2</v>
      </c>
      <c r="L23" s="2">
        <v>9.3919999999999995</v>
      </c>
      <c r="M23" s="2">
        <v>26.311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">
      <c r="A24" s="2" t="s">
        <v>629</v>
      </c>
      <c r="B24" s="2">
        <v>1</v>
      </c>
      <c r="C24" s="2">
        <v>130</v>
      </c>
      <c r="D24" s="2">
        <v>8.6999999999999993</v>
      </c>
      <c r="E24" s="2">
        <v>2.9249999999999998</v>
      </c>
      <c r="F24" s="2">
        <v>1.3080000000000001</v>
      </c>
      <c r="G24" s="2">
        <v>0.45800000000000002</v>
      </c>
      <c r="H24" s="2">
        <v>0.35015290519877673</v>
      </c>
      <c r="I24" s="2">
        <v>2.7956000000000002E-2</v>
      </c>
      <c r="J24" s="2">
        <v>9.5559999999999992</v>
      </c>
      <c r="K24" s="2">
        <v>6.3799999999999996E-2</v>
      </c>
      <c r="L24" s="2">
        <v>16.834</v>
      </c>
      <c r="M24" s="2">
        <v>15.455</v>
      </c>
      <c r="N24" s="3">
        <v>8040000</v>
      </c>
      <c r="O24" s="3">
        <v>882</v>
      </c>
      <c r="P24" s="3">
        <v>0</v>
      </c>
      <c r="Q24" s="3">
        <v>0</v>
      </c>
    </row>
    <row r="25" spans="1:17" x14ac:dyDescent="0.2">
      <c r="A25" s="2" t="s">
        <v>665</v>
      </c>
      <c r="B25" s="2">
        <v>1</v>
      </c>
      <c r="C25" s="2">
        <v>52</v>
      </c>
      <c r="D25" s="2">
        <v>7.7</v>
      </c>
      <c r="E25" s="2">
        <v>2.7120000000000002</v>
      </c>
      <c r="F25" s="2">
        <v>1.867</v>
      </c>
      <c r="G25" s="2">
        <v>0.14299999999999999</v>
      </c>
      <c r="H25" s="2">
        <v>7.659346545259775E-2</v>
      </c>
      <c r="I25" s="2"/>
      <c r="J25" s="2">
        <v>7.7949999999999999</v>
      </c>
      <c r="K25" s="2">
        <v>9.0800000000000006E-2</v>
      </c>
      <c r="L25" s="2">
        <v>16.445</v>
      </c>
      <c r="M25" s="2">
        <v>15.391999999999999</v>
      </c>
      <c r="N25" s="3">
        <v>5280000</v>
      </c>
      <c r="O25" s="3">
        <v>0</v>
      </c>
      <c r="P25" s="3">
        <v>0</v>
      </c>
      <c r="Q25" s="3">
        <v>0</v>
      </c>
    </row>
    <row r="26" spans="1:17" x14ac:dyDescent="0.2">
      <c r="A26" s="2" t="s">
        <v>701</v>
      </c>
      <c r="B26" s="2">
        <v>1</v>
      </c>
      <c r="C26" s="2">
        <v>74</v>
      </c>
      <c r="D26" s="2">
        <v>8</v>
      </c>
      <c r="E26" s="2">
        <v>2.6190000000000002</v>
      </c>
      <c r="F26" s="2">
        <v>1.5589999999999999</v>
      </c>
      <c r="G26" s="2">
        <v>0.33400000000000002</v>
      </c>
      <c r="H26" s="2">
        <v>0.21423989737010907</v>
      </c>
      <c r="I26" s="2">
        <v>0.40200000000000002</v>
      </c>
      <c r="J26" s="2">
        <v>8.5809999999999995</v>
      </c>
      <c r="K26" s="2">
        <v>8.4000000000000005E-2</v>
      </c>
      <c r="L26" s="2">
        <v>14.673999999999999</v>
      </c>
      <c r="M26" s="2">
        <v>18.248999999999999</v>
      </c>
      <c r="N26" s="3">
        <v>10800000</v>
      </c>
      <c r="O26" s="3">
        <v>18000</v>
      </c>
      <c r="P26" s="3">
        <v>0</v>
      </c>
      <c r="Q26" s="3">
        <v>0</v>
      </c>
    </row>
    <row r="27" spans="1:17" x14ac:dyDescent="0.2">
      <c r="A27" s="2" t="s">
        <v>736</v>
      </c>
      <c r="B27" s="2">
        <v>1</v>
      </c>
      <c r="C27" s="2">
        <v>1500</v>
      </c>
      <c r="D27" s="2">
        <v>7.7</v>
      </c>
      <c r="E27" s="2">
        <v>3.105</v>
      </c>
      <c r="F27" s="2">
        <v>1.113</v>
      </c>
      <c r="G27" s="2">
        <v>0.41599999999999998</v>
      </c>
      <c r="H27" s="2">
        <v>0.37376460017969448</v>
      </c>
      <c r="I27" s="2">
        <v>0.1</v>
      </c>
      <c r="J27" s="2">
        <v>9.1430000000000007</v>
      </c>
      <c r="K27" s="2">
        <v>7.5499999999999998E-2</v>
      </c>
      <c r="L27" s="2">
        <v>13.422000000000001</v>
      </c>
      <c r="M27" s="2">
        <v>17.806000000000001</v>
      </c>
      <c r="N27" s="3">
        <v>9270000</v>
      </c>
      <c r="O27" s="3">
        <v>1960</v>
      </c>
      <c r="P27" s="3">
        <v>0</v>
      </c>
      <c r="Q27" s="3">
        <v>0</v>
      </c>
    </row>
    <row r="28" spans="1:17" x14ac:dyDescent="0.2">
      <c r="A28" s="2" t="s">
        <v>772</v>
      </c>
      <c r="B28" s="2">
        <v>1</v>
      </c>
      <c r="C28" s="2">
        <v>240</v>
      </c>
      <c r="D28" s="2">
        <v>8.6999999999999993</v>
      </c>
      <c r="E28" s="2">
        <v>2.254</v>
      </c>
      <c r="F28" s="2">
        <v>1.181</v>
      </c>
      <c r="G28" s="2">
        <v>0.33500000000000002</v>
      </c>
      <c r="H28" s="2">
        <v>0.28365791701947501</v>
      </c>
      <c r="I28" s="2">
        <v>6.9099999999999995E-2</v>
      </c>
      <c r="J28" s="2">
        <v>9.9779999999999998</v>
      </c>
      <c r="K28" s="2">
        <v>5.3499999999999999E-2</v>
      </c>
      <c r="L28" s="2">
        <v>14.507</v>
      </c>
      <c r="M28" s="2">
        <v>14.699</v>
      </c>
      <c r="N28" s="3">
        <v>8080000</v>
      </c>
      <c r="O28" s="3">
        <v>9360</v>
      </c>
      <c r="P28" s="3">
        <v>0</v>
      </c>
      <c r="Q28" s="3">
        <v>0</v>
      </c>
    </row>
    <row r="29" spans="1:17" x14ac:dyDescent="0.2">
      <c r="A29" s="2" t="s">
        <v>808</v>
      </c>
      <c r="B29" s="2">
        <v>1</v>
      </c>
      <c r="C29" s="2">
        <v>180</v>
      </c>
      <c r="D29" s="2">
        <v>7.8</v>
      </c>
      <c r="E29" s="2">
        <v>2.7360000000000002</v>
      </c>
      <c r="F29" s="2">
        <v>1.111</v>
      </c>
      <c r="G29" s="2">
        <v>0.503</v>
      </c>
      <c r="H29" s="2">
        <v>0.45274527452745278</v>
      </c>
      <c r="I29" s="2">
        <v>3.9600000000000003E-2</v>
      </c>
      <c r="J29" s="2">
        <v>10.749000000000001</v>
      </c>
      <c r="K29" s="2">
        <v>0.05</v>
      </c>
      <c r="L29" s="2">
        <v>14.723000000000001</v>
      </c>
      <c r="M29" s="2">
        <v>14.865</v>
      </c>
      <c r="N29" s="3">
        <v>8410000</v>
      </c>
      <c r="O29" s="3">
        <v>462</v>
      </c>
      <c r="P29" s="3">
        <v>0</v>
      </c>
      <c r="Q29" s="3">
        <v>0</v>
      </c>
    </row>
    <row r="30" spans="1:17" x14ac:dyDescent="0.2">
      <c r="A30" s="2" t="s">
        <v>844</v>
      </c>
      <c r="B30" s="2">
        <v>1</v>
      </c>
      <c r="C30" s="2">
        <v>74</v>
      </c>
      <c r="D30" s="2">
        <v>8.93</v>
      </c>
      <c r="E30" s="2">
        <v>3.5249999999999999</v>
      </c>
      <c r="F30" s="2">
        <v>5.8319999999999999</v>
      </c>
      <c r="G30" s="2">
        <v>0.41099999999999998</v>
      </c>
      <c r="H30" s="2">
        <v>7.0473251028806583E-2</v>
      </c>
      <c r="I30" s="2">
        <v>1.8700000000000001E-2</v>
      </c>
      <c r="J30" s="2">
        <v>3.1E-2</v>
      </c>
      <c r="K30" s="2">
        <v>4.8999999999999998E-3</v>
      </c>
      <c r="L30" s="2">
        <v>5.5250000000000004</v>
      </c>
      <c r="M30" s="2">
        <v>15.346</v>
      </c>
      <c r="N30" s="3">
        <v>11200000</v>
      </c>
      <c r="O30" s="3">
        <v>0</v>
      </c>
      <c r="P30" s="3">
        <v>0</v>
      </c>
      <c r="Q30" s="3">
        <v>0</v>
      </c>
    </row>
    <row r="31" spans="1:17" x14ac:dyDescent="0.2">
      <c r="A31" s="2" t="s">
        <v>880</v>
      </c>
      <c r="B31" s="2">
        <v>1</v>
      </c>
      <c r="C31" s="2">
        <v>41</v>
      </c>
      <c r="D31" s="2">
        <v>8.2799999999999994</v>
      </c>
      <c r="E31" s="2">
        <v>2.8759999999999999</v>
      </c>
      <c r="F31" s="2">
        <v>0.89623869801084977</v>
      </c>
      <c r="G31" s="2">
        <v>0.122</v>
      </c>
      <c r="H31" s="2">
        <v>0.13612445018360844</v>
      </c>
      <c r="I31" s="2">
        <v>9.1999999999999998E-3</v>
      </c>
      <c r="J31" s="2">
        <v>5.7460000000000004</v>
      </c>
      <c r="K31" s="2">
        <v>7.3899999999999993E-2</v>
      </c>
      <c r="L31" s="2">
        <v>14.334</v>
      </c>
      <c r="M31" s="2">
        <v>17.143999999999998</v>
      </c>
      <c r="N31" s="3">
        <v>20700000</v>
      </c>
      <c r="O31" s="3">
        <v>18200</v>
      </c>
      <c r="P31" s="3">
        <v>0</v>
      </c>
      <c r="Q31" s="3">
        <v>0</v>
      </c>
    </row>
    <row r="32" spans="1:17" x14ac:dyDescent="0.2">
      <c r="A32" s="2" t="s">
        <v>594</v>
      </c>
      <c r="B32" s="2">
        <v>1</v>
      </c>
      <c r="C32" s="2">
        <v>0</v>
      </c>
      <c r="D32" s="2">
        <v>8.6999999999999993</v>
      </c>
      <c r="E32" s="2">
        <v>4.4580000000000002</v>
      </c>
      <c r="F32" s="2">
        <v>1.339</v>
      </c>
      <c r="G32" s="2">
        <v>0.46700000000000003</v>
      </c>
      <c r="H32" s="2">
        <v>0.34876773711725173</v>
      </c>
      <c r="I32" s="2">
        <v>1.7000000000000001E-2</v>
      </c>
      <c r="J32" s="2">
        <v>5.0880000000000001</v>
      </c>
      <c r="K32" s="2">
        <v>3.3099999999999997E-2</v>
      </c>
      <c r="L32" s="2">
        <v>24.742999999999999</v>
      </c>
      <c r="M32" s="2">
        <v>13.765000000000001</v>
      </c>
      <c r="N32" s="3">
        <v>11200000</v>
      </c>
      <c r="O32" s="3">
        <v>0</v>
      </c>
      <c r="P32" s="3">
        <v>0</v>
      </c>
      <c r="Q32" s="3">
        <v>0</v>
      </c>
    </row>
    <row r="33" spans="1:17" x14ac:dyDescent="0.2">
      <c r="A33" s="2" t="s">
        <v>917</v>
      </c>
      <c r="B33" s="2">
        <v>1</v>
      </c>
      <c r="C33" s="2">
        <v>0</v>
      </c>
      <c r="D33" s="2">
        <v>7.94</v>
      </c>
      <c r="E33" s="2">
        <v>3.8570000000000002</v>
      </c>
      <c r="F33" s="2">
        <v>9.8000000000000004E-2</v>
      </c>
      <c r="G33" s="2">
        <v>0.20300000000000001</v>
      </c>
      <c r="H33" s="2">
        <v>2.0714285714285716</v>
      </c>
      <c r="I33" s="2">
        <v>0</v>
      </c>
      <c r="J33" s="2">
        <v>4.3289999999999997</v>
      </c>
      <c r="K33" s="2">
        <v>5.9700000000000003E-2</v>
      </c>
      <c r="L33" s="2">
        <v>18.878</v>
      </c>
      <c r="M33" s="2">
        <v>117.504</v>
      </c>
      <c r="N33" s="3">
        <v>9260000</v>
      </c>
      <c r="O33" s="3">
        <v>0</v>
      </c>
      <c r="P33" s="3">
        <v>0</v>
      </c>
      <c r="Q33" s="3">
        <v>0</v>
      </c>
    </row>
    <row r="34" spans="1:17" x14ac:dyDescent="0.2">
      <c r="A34" s="2" t="s">
        <v>953</v>
      </c>
      <c r="B34" s="2">
        <v>1</v>
      </c>
      <c r="C34" s="2">
        <v>0</v>
      </c>
      <c r="D34" s="2">
        <v>8</v>
      </c>
      <c r="E34" s="2">
        <v>3.508</v>
      </c>
      <c r="F34" s="2">
        <v>9.6000000000000002E-2</v>
      </c>
      <c r="G34" s="2">
        <v>0.14899999999999999</v>
      </c>
      <c r="H34" s="2">
        <v>1.5520833333333333</v>
      </c>
      <c r="I34" s="2">
        <v>0</v>
      </c>
      <c r="J34" s="2">
        <v>3.63</v>
      </c>
      <c r="K34" s="2">
        <v>5.91E-2</v>
      </c>
      <c r="L34" s="2">
        <v>9.02</v>
      </c>
      <c r="M34" s="2">
        <v>12.381</v>
      </c>
      <c r="N34" s="3">
        <v>4240000</v>
      </c>
      <c r="O34" s="3">
        <v>1450</v>
      </c>
      <c r="P34" s="3">
        <v>0</v>
      </c>
      <c r="Q34" s="3">
        <v>0</v>
      </c>
    </row>
    <row r="35" spans="1:17" x14ac:dyDescent="0.2">
      <c r="A35" s="2" t="s">
        <v>989</v>
      </c>
      <c r="B35" s="2">
        <v>1</v>
      </c>
      <c r="C35" s="2">
        <v>460</v>
      </c>
      <c r="D35" s="2">
        <v>8.3000000000000007</v>
      </c>
      <c r="E35" s="2">
        <v>3.0840000000000001</v>
      </c>
      <c r="F35" s="2">
        <v>0.79200000000000004</v>
      </c>
      <c r="G35" s="2">
        <v>0</v>
      </c>
      <c r="H35" s="2">
        <v>0</v>
      </c>
      <c r="I35" s="2">
        <v>4.1000000000000003E-3</v>
      </c>
      <c r="J35" s="2">
        <v>2.5104908099999999</v>
      </c>
      <c r="K35" s="2">
        <v>6.1499999999999999E-2</v>
      </c>
      <c r="L35" s="2">
        <v>11.811999999999999</v>
      </c>
      <c r="M35" s="2">
        <v>18.408999999999999</v>
      </c>
      <c r="N35" s="3">
        <v>8490000</v>
      </c>
      <c r="O35" s="3">
        <v>17300</v>
      </c>
      <c r="P35" s="3">
        <v>0</v>
      </c>
      <c r="Q35" s="3">
        <v>0</v>
      </c>
    </row>
    <row r="36" spans="1:17" x14ac:dyDescent="0.2">
      <c r="A36" s="2" t="s">
        <v>1025</v>
      </c>
      <c r="B36" s="2">
        <v>1</v>
      </c>
      <c r="C36" s="2">
        <v>0</v>
      </c>
      <c r="D36" s="2">
        <v>9.1</v>
      </c>
      <c r="E36" s="2">
        <v>3.7945000000000002</v>
      </c>
      <c r="F36" s="2">
        <v>1.1339999999999999</v>
      </c>
      <c r="G36" s="2">
        <v>0.29199999999999998</v>
      </c>
      <c r="H36" s="2">
        <v>0.25749559082892415</v>
      </c>
      <c r="I36" s="2">
        <v>0</v>
      </c>
      <c r="J36" s="2">
        <v>2.5270000000000001</v>
      </c>
      <c r="K36" s="2">
        <v>5.9799999999999999E-2</v>
      </c>
      <c r="L36" s="2">
        <v>15.621</v>
      </c>
      <c r="M36" s="2">
        <v>15.27</v>
      </c>
      <c r="N36" s="3">
        <v>21100000</v>
      </c>
      <c r="O36" s="3">
        <v>8460</v>
      </c>
      <c r="P36" s="3">
        <v>0</v>
      </c>
      <c r="Q36" s="3">
        <v>0</v>
      </c>
    </row>
    <row r="37" spans="1:17" x14ac:dyDescent="0.2">
      <c r="A37" s="2" t="s">
        <v>1061</v>
      </c>
      <c r="B37" s="2">
        <v>1</v>
      </c>
      <c r="C37" s="2">
        <v>0</v>
      </c>
      <c r="D37" s="2">
        <v>8.9</v>
      </c>
      <c r="E37" s="2">
        <v>4.2450000000000001</v>
      </c>
      <c r="F37" s="2">
        <v>1.0680000000000001</v>
      </c>
      <c r="G37" s="2">
        <v>0.187</v>
      </c>
      <c r="H37" s="2">
        <v>0.17509363295880148</v>
      </c>
      <c r="I37" s="2">
        <v>3.5700000000000003E-2</v>
      </c>
      <c r="J37" s="2">
        <v>1.9370000000000001</v>
      </c>
      <c r="K37" s="2">
        <v>6.3600000000000004E-2</v>
      </c>
      <c r="L37" s="2">
        <v>16.298999999999999</v>
      </c>
      <c r="M37" s="2">
        <v>11.526999999999999</v>
      </c>
      <c r="N37" s="3">
        <v>4820000</v>
      </c>
      <c r="O37" s="3">
        <v>0</v>
      </c>
      <c r="P37" s="3">
        <v>0</v>
      </c>
      <c r="Q37" s="3">
        <v>0</v>
      </c>
    </row>
    <row r="38" spans="1:17" x14ac:dyDescent="0.2">
      <c r="A38" s="2" t="s">
        <v>1097</v>
      </c>
      <c r="B38" s="2">
        <v>1</v>
      </c>
      <c r="C38" s="2">
        <v>20</v>
      </c>
      <c r="D38" s="2">
        <v>8.5</v>
      </c>
      <c r="E38" s="2">
        <v>4.4240000000000004</v>
      </c>
      <c r="F38" s="2">
        <v>1.0760000000000001</v>
      </c>
      <c r="G38" s="2">
        <v>0.129</v>
      </c>
      <c r="H38" s="2">
        <v>0.11988847583643122</v>
      </c>
      <c r="I38" s="2"/>
      <c r="J38" s="2">
        <v>1.738</v>
      </c>
      <c r="K38" s="2">
        <v>6.7400000000000002E-2</v>
      </c>
      <c r="L38" s="2">
        <v>16.739999999999998</v>
      </c>
      <c r="M38" s="2">
        <v>12.574999999999999</v>
      </c>
      <c r="N38" s="3">
        <v>125000000</v>
      </c>
      <c r="O38" s="3">
        <v>72700</v>
      </c>
      <c r="P38" s="3">
        <v>0</v>
      </c>
      <c r="Q38" s="3">
        <v>0</v>
      </c>
    </row>
    <row r="39" spans="1:17" x14ac:dyDescent="0.2">
      <c r="A39" s="2" t="s">
        <v>630</v>
      </c>
      <c r="B39" s="2">
        <v>1</v>
      </c>
      <c r="C39" s="2">
        <v>10</v>
      </c>
      <c r="D39" s="2">
        <v>8.3000000000000007</v>
      </c>
      <c r="E39" s="2">
        <v>3.9980000000000002</v>
      </c>
      <c r="F39" s="2">
        <v>1.2490000000000001</v>
      </c>
      <c r="G39" s="2">
        <v>0.46200000000000002</v>
      </c>
      <c r="H39" s="2">
        <v>0.36989591673338668</v>
      </c>
      <c r="I39" s="2">
        <v>1.4957E-2</v>
      </c>
      <c r="J39" s="2">
        <v>5.2450000000000001</v>
      </c>
      <c r="K39" s="2">
        <v>6.83E-2</v>
      </c>
      <c r="L39" s="2">
        <v>22.925999999999998</v>
      </c>
      <c r="M39" s="2">
        <v>13.593999999999999</v>
      </c>
      <c r="N39" s="3">
        <v>2480000</v>
      </c>
      <c r="O39" s="3">
        <v>0</v>
      </c>
      <c r="P39" s="3">
        <v>0</v>
      </c>
      <c r="Q39" s="3">
        <v>0</v>
      </c>
    </row>
    <row r="40" spans="1:17" x14ac:dyDescent="0.2">
      <c r="A40" s="2" t="s">
        <v>666</v>
      </c>
      <c r="B40" s="2">
        <v>1</v>
      </c>
      <c r="C40" s="2">
        <v>74</v>
      </c>
      <c r="D40" s="2">
        <v>8</v>
      </c>
      <c r="E40" s="2">
        <v>3.4620000000000002</v>
      </c>
      <c r="F40" s="2">
        <v>1.3720000000000001</v>
      </c>
      <c r="G40" s="2">
        <v>0.39600000000000002</v>
      </c>
      <c r="H40" s="2">
        <v>0.28862973760932942</v>
      </c>
      <c r="I40" s="2">
        <v>5.2999999999999999E-2</v>
      </c>
      <c r="J40" s="2">
        <v>4.8550000000000004</v>
      </c>
      <c r="K40" s="2">
        <v>7.5899999999999995E-2</v>
      </c>
      <c r="L40" s="2">
        <v>24.925000000000001</v>
      </c>
      <c r="M40" s="2">
        <v>11.775</v>
      </c>
      <c r="N40" s="3">
        <v>4340000</v>
      </c>
      <c r="O40" s="3">
        <v>576</v>
      </c>
      <c r="P40" s="3">
        <v>0</v>
      </c>
      <c r="Q40" s="3">
        <v>0</v>
      </c>
    </row>
    <row r="41" spans="1:17" x14ac:dyDescent="0.2">
      <c r="A41" s="2" t="s">
        <v>702</v>
      </c>
      <c r="B41" s="2">
        <v>1</v>
      </c>
      <c r="C41" s="2">
        <v>20</v>
      </c>
      <c r="D41" s="2">
        <v>8.3000000000000007</v>
      </c>
      <c r="E41" s="2">
        <v>3.2330000000000001</v>
      </c>
      <c r="F41" s="2">
        <v>1.1479999999999999</v>
      </c>
      <c r="G41" s="2">
        <v>0.48</v>
      </c>
      <c r="H41" s="2">
        <v>0.41811846689895471</v>
      </c>
      <c r="I41" s="2">
        <v>0</v>
      </c>
      <c r="J41" s="2">
        <v>4.5149999999999997</v>
      </c>
      <c r="K41" s="2">
        <v>8.8400000000000006E-2</v>
      </c>
      <c r="L41" s="2">
        <v>24.422000000000001</v>
      </c>
      <c r="M41" s="2">
        <v>14.683</v>
      </c>
      <c r="N41" s="3">
        <v>2650000</v>
      </c>
      <c r="O41" s="3">
        <v>737</v>
      </c>
      <c r="P41" s="3">
        <v>0</v>
      </c>
      <c r="Q41" s="3">
        <v>0</v>
      </c>
    </row>
    <row r="42" spans="1:17" x14ac:dyDescent="0.2">
      <c r="A42" s="2" t="s">
        <v>737</v>
      </c>
      <c r="B42" s="2">
        <v>1</v>
      </c>
      <c r="C42" s="2">
        <v>41</v>
      </c>
      <c r="D42" s="2">
        <v>8.1999999999999993</v>
      </c>
      <c r="E42" s="2">
        <v>2.883</v>
      </c>
      <c r="F42" s="2">
        <v>1.0309999999999999</v>
      </c>
      <c r="G42" s="2">
        <v>0.435</v>
      </c>
      <c r="H42" s="2">
        <v>0.42192046556741031</v>
      </c>
      <c r="I42" s="2">
        <v>1E-3</v>
      </c>
      <c r="J42" s="2">
        <v>4.9649999999999999</v>
      </c>
      <c r="K42" s="2">
        <v>8.0399999999999999E-2</v>
      </c>
      <c r="L42" s="2">
        <v>18.407</v>
      </c>
      <c r="M42" s="2">
        <v>12.78</v>
      </c>
      <c r="N42" s="3">
        <v>5360000</v>
      </c>
      <c r="O42" s="3">
        <v>0</v>
      </c>
      <c r="P42" s="3">
        <v>0</v>
      </c>
      <c r="Q42" s="3">
        <v>0</v>
      </c>
    </row>
    <row r="43" spans="1:17" x14ac:dyDescent="0.2">
      <c r="A43" s="2" t="s">
        <v>773</v>
      </c>
      <c r="B43" s="2">
        <v>1</v>
      </c>
      <c r="C43" s="2">
        <v>51</v>
      </c>
      <c r="D43" s="2">
        <v>8.4</v>
      </c>
      <c r="E43" s="2">
        <v>3.1840000000000002</v>
      </c>
      <c r="F43" s="2">
        <v>1.1559999999999999</v>
      </c>
      <c r="G43" s="2">
        <v>0.34699999999999998</v>
      </c>
      <c r="H43" s="2">
        <v>0.30017301038062283</v>
      </c>
      <c r="I43" s="2">
        <v>8.0199999999999994E-2</v>
      </c>
      <c r="J43" s="2">
        <v>5.1959999999999997</v>
      </c>
      <c r="K43" s="2">
        <v>7.3800000000000004E-2</v>
      </c>
      <c r="L43" s="2">
        <v>15.545999999999999</v>
      </c>
      <c r="M43" s="2">
        <v>11.196</v>
      </c>
      <c r="N43" s="3">
        <v>4370000</v>
      </c>
      <c r="O43" s="3">
        <v>495</v>
      </c>
      <c r="P43" s="3">
        <v>0</v>
      </c>
      <c r="Q43" s="3">
        <v>0</v>
      </c>
    </row>
    <row r="44" spans="1:17" x14ac:dyDescent="0.2">
      <c r="A44" s="2" t="s">
        <v>809</v>
      </c>
      <c r="B44" s="2">
        <v>1</v>
      </c>
      <c r="C44" s="2">
        <v>180</v>
      </c>
      <c r="D44" s="2">
        <v>8.4</v>
      </c>
      <c r="E44" s="2">
        <v>3.8690000000000002</v>
      </c>
      <c r="F44" s="2">
        <v>1.236</v>
      </c>
      <c r="G44" s="2">
        <v>0.42299999999999999</v>
      </c>
      <c r="H44" s="2">
        <v>0.34223300970873788</v>
      </c>
      <c r="I44" s="2">
        <v>0.17960000000000001</v>
      </c>
      <c r="J44" s="2">
        <v>4.4050000000000002</v>
      </c>
      <c r="K44" s="2">
        <v>7.7399999999999997E-2</v>
      </c>
      <c r="L44" s="2">
        <v>11.914</v>
      </c>
      <c r="M44" s="2">
        <v>13.847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">
      <c r="A45" s="2" t="s">
        <v>845</v>
      </c>
      <c r="B45" s="2">
        <v>1</v>
      </c>
      <c r="C45" s="2">
        <v>10</v>
      </c>
      <c r="D45" s="2">
        <v>8.6</v>
      </c>
      <c r="E45" s="2">
        <v>4.0019999999999998</v>
      </c>
      <c r="F45" s="2">
        <v>1.21</v>
      </c>
      <c r="G45" s="2">
        <v>0.47399999999999998</v>
      </c>
      <c r="H45" s="2">
        <v>0.39173553719008264</v>
      </c>
      <c r="I45" s="2">
        <v>1.4E-2</v>
      </c>
      <c r="J45" s="2">
        <v>4.4119999999999999</v>
      </c>
      <c r="K45" s="2">
        <v>6.8900000000000003E-2</v>
      </c>
      <c r="L45" s="2">
        <v>13.901</v>
      </c>
      <c r="M45" s="2">
        <v>10.016999999999999</v>
      </c>
      <c r="N45" s="3">
        <v>5550000</v>
      </c>
      <c r="O45" s="3">
        <v>952</v>
      </c>
      <c r="P45" s="3">
        <v>0</v>
      </c>
      <c r="Q45" s="3">
        <v>0</v>
      </c>
    </row>
    <row r="46" spans="1:17" x14ac:dyDescent="0.2">
      <c r="A46" s="2" t="s">
        <v>881</v>
      </c>
      <c r="B46" s="2">
        <v>1</v>
      </c>
      <c r="C46" s="2">
        <v>0</v>
      </c>
      <c r="D46" s="2">
        <v>8.0500000000000007</v>
      </c>
      <c r="E46" s="2">
        <v>6.61</v>
      </c>
      <c r="F46" s="2">
        <v>1.2215099457504519</v>
      </c>
      <c r="G46" s="2">
        <v>0.161</v>
      </c>
      <c r="H46" s="2">
        <v>0.13180408441217184</v>
      </c>
      <c r="I46" s="2">
        <v>0</v>
      </c>
      <c r="J46" s="2">
        <v>4.4329999999999998</v>
      </c>
      <c r="K46" s="2">
        <v>6.6100000000000006E-2</v>
      </c>
      <c r="L46" s="2">
        <v>10.663</v>
      </c>
      <c r="M46" s="2">
        <v>9.7889999999999997</v>
      </c>
      <c r="N46" s="3">
        <v>7340000</v>
      </c>
      <c r="O46" s="3">
        <v>0</v>
      </c>
      <c r="P46" s="3">
        <v>0</v>
      </c>
      <c r="Q46" s="3">
        <v>0</v>
      </c>
    </row>
    <row r="47" spans="1:17" x14ac:dyDescent="0.2">
      <c r="A47" s="2" t="s">
        <v>595</v>
      </c>
      <c r="B47" s="2">
        <v>1</v>
      </c>
      <c r="C47" s="2">
        <v>75</v>
      </c>
      <c r="D47" s="2">
        <v>8</v>
      </c>
      <c r="E47" s="2">
        <v>6.1719999999999997</v>
      </c>
      <c r="F47" s="2">
        <v>1.266</v>
      </c>
      <c r="G47" s="2">
        <v>0.56499999999999995</v>
      </c>
      <c r="H47" s="2">
        <v>0.44628751974723535</v>
      </c>
      <c r="I47" s="2">
        <v>6.5000000000000002E-2</v>
      </c>
      <c r="J47" s="2">
        <v>0.44500000000000001</v>
      </c>
      <c r="K47" s="2">
        <v>0</v>
      </c>
      <c r="L47" s="2">
        <v>25.221</v>
      </c>
      <c r="M47" s="2">
        <v>21.103999999999999</v>
      </c>
      <c r="N47" s="3">
        <v>1040000</v>
      </c>
      <c r="O47" s="3">
        <v>2000</v>
      </c>
      <c r="P47" s="3">
        <v>0</v>
      </c>
      <c r="Q47" s="3">
        <v>0</v>
      </c>
    </row>
    <row r="48" spans="1:17" x14ac:dyDescent="0.2">
      <c r="A48" s="2" t="s">
        <v>918</v>
      </c>
      <c r="B48" s="2">
        <v>1</v>
      </c>
      <c r="C48" s="2">
        <v>10</v>
      </c>
      <c r="D48" s="2">
        <v>8.9</v>
      </c>
      <c r="E48" s="2">
        <v>8.5399999999999991</v>
      </c>
      <c r="F48" s="2">
        <v>0</v>
      </c>
      <c r="G48" s="2">
        <v>0.184</v>
      </c>
      <c r="H48" s="2"/>
      <c r="I48" s="2">
        <v>8.8599999999999998E-2</v>
      </c>
      <c r="J48" s="2">
        <v>7.0910000000000002</v>
      </c>
      <c r="K48" s="2">
        <v>0.27939999999999998</v>
      </c>
      <c r="L48" s="2">
        <v>17.283000000000001</v>
      </c>
      <c r="M48" s="2">
        <v>19.856000000000002</v>
      </c>
      <c r="N48" s="3">
        <v>14200000</v>
      </c>
      <c r="O48" s="3">
        <v>108000</v>
      </c>
      <c r="P48" s="3">
        <v>0</v>
      </c>
      <c r="Q48" s="3">
        <v>0</v>
      </c>
    </row>
    <row r="49" spans="1:17" x14ac:dyDescent="0.2">
      <c r="A49" s="2" t="s">
        <v>954</v>
      </c>
      <c r="B49" s="2">
        <v>1</v>
      </c>
      <c r="C49" s="2">
        <v>0</v>
      </c>
      <c r="D49" s="2">
        <v>8.7899999999999991</v>
      </c>
      <c r="E49" s="2">
        <v>7.5140000000000002</v>
      </c>
      <c r="F49" s="2">
        <v>0.16500000000000001</v>
      </c>
      <c r="G49" s="2">
        <v>0.22600000000000001</v>
      </c>
      <c r="H49" s="2">
        <v>1.3696969696969696</v>
      </c>
      <c r="I49" s="2">
        <v>0</v>
      </c>
      <c r="J49" s="2">
        <v>0</v>
      </c>
      <c r="K49" s="2">
        <v>6.4000000000000003E-3</v>
      </c>
      <c r="L49" s="2">
        <v>10.224</v>
      </c>
      <c r="M49" s="2">
        <v>20.018000000000001</v>
      </c>
      <c r="N49" s="3">
        <v>8410000</v>
      </c>
      <c r="O49" s="3">
        <v>27800</v>
      </c>
      <c r="P49" s="3">
        <v>0</v>
      </c>
      <c r="Q49" s="3">
        <v>0</v>
      </c>
    </row>
    <row r="50" spans="1:17" x14ac:dyDescent="0.2">
      <c r="A50" s="2" t="s">
        <v>990</v>
      </c>
      <c r="B50" s="2">
        <v>2</v>
      </c>
      <c r="C50" s="2">
        <v>41</v>
      </c>
      <c r="D50" s="2">
        <v>8.9</v>
      </c>
      <c r="E50" s="2">
        <v>6.7830000000000004</v>
      </c>
      <c r="F50" s="2">
        <v>0.72099999999999997</v>
      </c>
      <c r="G50" s="2">
        <v>0</v>
      </c>
      <c r="H50" s="2">
        <v>0</v>
      </c>
      <c r="I50" s="2">
        <v>2.0999999999999999E-3</v>
      </c>
      <c r="J50" s="2">
        <v>0</v>
      </c>
      <c r="K50" s="2">
        <v>8.9999999999999998E-4</v>
      </c>
      <c r="L50" s="2">
        <v>14.901</v>
      </c>
      <c r="M50" s="2">
        <v>15.914</v>
      </c>
      <c r="N50" s="3">
        <v>2400000</v>
      </c>
      <c r="O50" s="3">
        <v>30700</v>
      </c>
      <c r="P50" s="3">
        <v>0</v>
      </c>
      <c r="Q50" s="3">
        <v>13600</v>
      </c>
    </row>
    <row r="51" spans="1:17" x14ac:dyDescent="0.2">
      <c r="A51" s="2" t="s">
        <v>1026</v>
      </c>
      <c r="B51" s="2">
        <v>1</v>
      </c>
      <c r="C51" s="2">
        <v>0</v>
      </c>
      <c r="D51" s="2">
        <v>8.3000000000000007</v>
      </c>
      <c r="E51" s="2">
        <v>7.0679999999999996</v>
      </c>
      <c r="F51" s="2">
        <v>1.141</v>
      </c>
      <c r="G51" s="2">
        <v>0.29099999999999998</v>
      </c>
      <c r="H51" s="2">
        <v>0.25503943908851884</v>
      </c>
      <c r="I51" s="2">
        <v>0</v>
      </c>
      <c r="J51" s="2">
        <v>0.26800000000000002</v>
      </c>
      <c r="K51" s="2">
        <v>7.6E-3</v>
      </c>
      <c r="L51" s="2">
        <v>19.634</v>
      </c>
      <c r="M51" s="2">
        <v>18.928999999999998</v>
      </c>
      <c r="N51" s="3">
        <v>23500000</v>
      </c>
      <c r="O51" s="3">
        <v>10700</v>
      </c>
      <c r="P51" s="3">
        <v>0</v>
      </c>
      <c r="Q51" s="3">
        <v>0</v>
      </c>
    </row>
    <row r="52" spans="1:17" x14ac:dyDescent="0.2">
      <c r="A52" s="2" t="s">
        <v>1062</v>
      </c>
      <c r="B52" s="2">
        <v>1</v>
      </c>
      <c r="C52" s="2">
        <v>0</v>
      </c>
      <c r="D52" s="2">
        <v>8.3000000000000007</v>
      </c>
      <c r="E52" s="2">
        <v>7.8369999999999997</v>
      </c>
      <c r="F52" s="2">
        <v>1.022</v>
      </c>
      <c r="G52" s="2">
        <v>0.193</v>
      </c>
      <c r="H52" s="2">
        <v>0.18884540117416829</v>
      </c>
      <c r="I52" s="2">
        <v>4.9000000000000002E-2</v>
      </c>
      <c r="J52" s="2">
        <v>1.2999999999999999E-2</v>
      </c>
      <c r="K52" s="2">
        <v>1.6899999999999998E-2</v>
      </c>
      <c r="L52" s="2">
        <v>19.905000000000001</v>
      </c>
      <c r="M52" s="2">
        <v>15.965</v>
      </c>
      <c r="N52" s="3">
        <v>188000000</v>
      </c>
      <c r="O52" s="3">
        <v>58900</v>
      </c>
      <c r="P52" s="3">
        <v>0</v>
      </c>
      <c r="Q52" s="3">
        <v>0</v>
      </c>
    </row>
    <row r="53" spans="1:17" x14ac:dyDescent="0.2">
      <c r="A53" s="2" t="s">
        <v>1098</v>
      </c>
      <c r="B53" s="2">
        <v>1</v>
      </c>
      <c r="C53" s="2">
        <v>0</v>
      </c>
      <c r="D53" s="2">
        <v>8.1999999999999993</v>
      </c>
      <c r="E53" s="2">
        <v>6.3940000000000001</v>
      </c>
      <c r="F53" s="2">
        <v>1.095</v>
      </c>
      <c r="G53" s="2">
        <v>0</v>
      </c>
      <c r="H53" s="2">
        <v>0</v>
      </c>
      <c r="I53" s="2"/>
      <c r="J53" s="2">
        <v>6.6000000000000003E-2</v>
      </c>
      <c r="K53" s="2">
        <v>1.1900000000000001E-2</v>
      </c>
      <c r="L53" s="2">
        <v>18.7</v>
      </c>
      <c r="M53" s="2">
        <v>16.242000000000001</v>
      </c>
      <c r="N53" s="3">
        <v>8930000</v>
      </c>
      <c r="O53" s="3">
        <v>7800</v>
      </c>
      <c r="P53" s="3">
        <v>0</v>
      </c>
      <c r="Q53" s="3">
        <v>0</v>
      </c>
    </row>
    <row r="54" spans="1:17" x14ac:dyDescent="0.2">
      <c r="A54" s="2" t="s">
        <v>631</v>
      </c>
      <c r="B54" s="2">
        <v>1</v>
      </c>
      <c r="C54" s="2">
        <v>86</v>
      </c>
      <c r="D54" s="2">
        <v>8.5</v>
      </c>
      <c r="E54" s="2">
        <v>7.431</v>
      </c>
      <c r="F54" s="2">
        <v>1.2749999999999999</v>
      </c>
      <c r="G54" s="2">
        <v>0.46700000000000003</v>
      </c>
      <c r="H54" s="2">
        <v>0.36627450980392162</v>
      </c>
      <c r="I54" s="2">
        <v>2.4323000000000001E-2</v>
      </c>
      <c r="J54" s="2">
        <v>5.3999999999999999E-2</v>
      </c>
      <c r="K54" s="2">
        <v>8.6999999999999994E-3</v>
      </c>
      <c r="L54" s="2">
        <v>22.620999999999999</v>
      </c>
      <c r="M54" s="2">
        <v>20.48</v>
      </c>
      <c r="N54" s="3">
        <v>798000</v>
      </c>
      <c r="O54" s="3">
        <v>13400</v>
      </c>
      <c r="P54" s="3">
        <v>0</v>
      </c>
      <c r="Q54" s="3">
        <v>0</v>
      </c>
    </row>
    <row r="55" spans="1:17" x14ac:dyDescent="0.2">
      <c r="A55" s="2" t="s">
        <v>667</v>
      </c>
      <c r="B55" s="2">
        <v>1</v>
      </c>
      <c r="C55" s="2">
        <v>140</v>
      </c>
      <c r="D55" s="2">
        <v>8.6</v>
      </c>
      <c r="E55" s="2">
        <v>6.7869999999999999</v>
      </c>
      <c r="F55" s="2">
        <v>1.3620000000000001</v>
      </c>
      <c r="G55" s="2">
        <v>0.34399999999999997</v>
      </c>
      <c r="H55" s="2">
        <v>0.25256975036710716</v>
      </c>
      <c r="I55" s="2">
        <v>2.1000000000000001E-2</v>
      </c>
      <c r="J55" s="2">
        <v>3.9E-2</v>
      </c>
      <c r="K55" s="2">
        <v>2.3999999999999998E-3</v>
      </c>
      <c r="L55" s="2">
        <v>23.687000000000001</v>
      </c>
      <c r="M55" s="2">
        <v>17.713000000000001</v>
      </c>
      <c r="N55" s="3">
        <v>1790000</v>
      </c>
      <c r="O55" s="3">
        <v>5660</v>
      </c>
      <c r="P55" s="3">
        <v>0</v>
      </c>
      <c r="Q55" s="3">
        <v>0</v>
      </c>
    </row>
    <row r="56" spans="1:17" x14ac:dyDescent="0.2">
      <c r="A56" s="2" t="s">
        <v>703</v>
      </c>
      <c r="B56" s="2">
        <v>1</v>
      </c>
      <c r="C56" s="2">
        <v>220</v>
      </c>
      <c r="D56" s="2">
        <v>8.6</v>
      </c>
      <c r="E56" s="2">
        <v>6.0730000000000004</v>
      </c>
      <c r="F56" s="2">
        <v>1.214</v>
      </c>
      <c r="G56" s="2">
        <v>0.45800000000000002</v>
      </c>
      <c r="H56" s="2">
        <v>0.37726523887973645</v>
      </c>
      <c r="I56" s="2">
        <v>0</v>
      </c>
      <c r="J56" s="2">
        <v>2.7E-2</v>
      </c>
      <c r="K56" s="2">
        <v>1E-4</v>
      </c>
      <c r="L56" s="2">
        <v>24.867999999999999</v>
      </c>
      <c r="M56" s="2">
        <v>17.981999999999999</v>
      </c>
      <c r="N56" s="3">
        <v>10100000</v>
      </c>
      <c r="O56" s="3">
        <v>43900</v>
      </c>
      <c r="P56" s="3">
        <v>0</v>
      </c>
      <c r="Q56" s="3">
        <v>0</v>
      </c>
    </row>
    <row r="57" spans="1:17" x14ac:dyDescent="0.2">
      <c r="A57" s="2" t="s">
        <v>738</v>
      </c>
      <c r="B57" s="2">
        <v>1</v>
      </c>
      <c r="C57" s="2">
        <v>120</v>
      </c>
      <c r="D57" s="2">
        <v>8.1300000000000008</v>
      </c>
      <c r="E57" s="2">
        <v>5.7060000000000004</v>
      </c>
      <c r="F57" s="2">
        <v>0.97299999999999998</v>
      </c>
      <c r="G57" s="2">
        <v>0.38300000000000001</v>
      </c>
      <c r="H57" s="2">
        <v>0.39362795477903395</v>
      </c>
      <c r="I57" s="2">
        <v>0</v>
      </c>
      <c r="J57" s="2">
        <v>6.5000000000000002E-2</v>
      </c>
      <c r="K57" s="2">
        <v>4.8999999999999998E-3</v>
      </c>
      <c r="L57" s="2">
        <v>24.486999999999998</v>
      </c>
      <c r="M57" s="2">
        <v>14.977</v>
      </c>
      <c r="N57" s="3">
        <v>3170000</v>
      </c>
      <c r="O57" s="3">
        <v>27000</v>
      </c>
      <c r="P57" s="3">
        <v>0</v>
      </c>
      <c r="Q57" s="3">
        <v>0</v>
      </c>
    </row>
    <row r="58" spans="1:17" x14ac:dyDescent="0.2">
      <c r="A58" s="2" t="s">
        <v>774</v>
      </c>
      <c r="B58" s="2">
        <v>1</v>
      </c>
      <c r="C58" s="2">
        <v>52</v>
      </c>
      <c r="D58" s="2">
        <v>8.35</v>
      </c>
      <c r="E58" s="2">
        <v>5.1660000000000004</v>
      </c>
      <c r="F58" s="2">
        <v>1.177</v>
      </c>
      <c r="G58" s="2">
        <v>0.316</v>
      </c>
      <c r="H58" s="2">
        <v>0.26847918436703483</v>
      </c>
      <c r="I58" s="2">
        <v>2.98E-2</v>
      </c>
      <c r="J58" s="2">
        <v>0.40699999999999997</v>
      </c>
      <c r="K58" s="2">
        <v>3.5000000000000003E-2</v>
      </c>
      <c r="L58" s="2">
        <v>23.327999999999999</v>
      </c>
      <c r="M58" s="2">
        <v>12.099</v>
      </c>
      <c r="N58" s="3">
        <v>3890000</v>
      </c>
      <c r="O58" s="3">
        <v>46400</v>
      </c>
      <c r="P58" s="3">
        <v>0</v>
      </c>
      <c r="Q58" s="3">
        <v>0</v>
      </c>
    </row>
    <row r="59" spans="1:17" x14ac:dyDescent="0.2">
      <c r="A59" s="2" t="s">
        <v>810</v>
      </c>
      <c r="B59" s="2">
        <v>1</v>
      </c>
      <c r="C59" s="2">
        <v>20</v>
      </c>
      <c r="D59" s="2">
        <v>8.8000000000000007</v>
      </c>
      <c r="E59" s="2">
        <v>5.97</v>
      </c>
      <c r="F59" s="2">
        <v>1.0820000000000001</v>
      </c>
      <c r="G59" s="2">
        <v>0.622</v>
      </c>
      <c r="H59" s="2">
        <v>0.57486136783733821</v>
      </c>
      <c r="I59" s="2">
        <v>4.8500000000000001E-2</v>
      </c>
      <c r="J59" s="2">
        <v>0.52800000000000002</v>
      </c>
      <c r="K59" s="2">
        <v>0.09</v>
      </c>
      <c r="L59" s="2">
        <v>19.696999999999999</v>
      </c>
      <c r="M59" s="2">
        <v>14.038</v>
      </c>
      <c r="N59" s="3">
        <v>3590000</v>
      </c>
      <c r="O59" s="3">
        <v>20100</v>
      </c>
      <c r="P59" s="3">
        <v>0</v>
      </c>
      <c r="Q59" s="3">
        <v>0</v>
      </c>
    </row>
    <row r="60" spans="1:17" x14ac:dyDescent="0.2">
      <c r="A60" s="2" t="s">
        <v>846</v>
      </c>
      <c r="B60" s="2">
        <v>1</v>
      </c>
      <c r="C60" s="2">
        <v>31</v>
      </c>
      <c r="D60" s="2">
        <v>8.6999999999999993</v>
      </c>
      <c r="E60" s="2">
        <v>8.6150000000000002</v>
      </c>
      <c r="F60" s="2">
        <v>1.284</v>
      </c>
      <c r="G60" s="2">
        <v>0.47399999999999998</v>
      </c>
      <c r="H60" s="2">
        <v>0.36915887850467288</v>
      </c>
      <c r="I60" s="2">
        <v>2.0500000000000001E-2</v>
      </c>
      <c r="J60" s="2">
        <v>0.46800000000000003</v>
      </c>
      <c r="K60" s="2">
        <v>8.8400000000000006E-2</v>
      </c>
      <c r="L60" s="2">
        <v>20.702000000000002</v>
      </c>
      <c r="M60" s="2">
        <v>16.760999999999999</v>
      </c>
      <c r="N60" s="3">
        <v>4230000</v>
      </c>
      <c r="O60" s="3">
        <v>45500</v>
      </c>
      <c r="P60" s="3">
        <v>0</v>
      </c>
      <c r="Q60" s="3">
        <v>0</v>
      </c>
    </row>
    <row r="61" spans="1:17" x14ac:dyDescent="0.2">
      <c r="A61" s="2" t="s">
        <v>882</v>
      </c>
      <c r="B61" s="2">
        <v>2</v>
      </c>
      <c r="C61" s="2">
        <v>10</v>
      </c>
      <c r="D61" s="2">
        <v>9.1</v>
      </c>
      <c r="E61" s="2">
        <v>4.8239999999999998</v>
      </c>
      <c r="F61" s="2">
        <v>1.3557956600361663</v>
      </c>
      <c r="G61" s="2">
        <v>0.25600000000000001</v>
      </c>
      <c r="H61" s="2">
        <v>0.18881901421130906</v>
      </c>
      <c r="I61" s="2">
        <v>2.3599999999999999E-2</v>
      </c>
      <c r="J61" s="2">
        <v>1E-3</v>
      </c>
      <c r="K61" s="2">
        <v>1.5699999999999999E-2</v>
      </c>
      <c r="L61" s="2">
        <v>16.835999999999999</v>
      </c>
      <c r="M61" s="2">
        <v>18.594999999999999</v>
      </c>
      <c r="N61" s="3">
        <v>6180000</v>
      </c>
      <c r="O61" s="3">
        <v>199000</v>
      </c>
      <c r="P61" s="3">
        <v>0</v>
      </c>
      <c r="Q61" s="3">
        <v>0</v>
      </c>
    </row>
    <row r="62" spans="1:17" x14ac:dyDescent="0.2">
      <c r="A62" s="2" t="s">
        <v>596</v>
      </c>
      <c r="B62" s="2">
        <v>1</v>
      </c>
      <c r="C62" s="2">
        <v>0</v>
      </c>
      <c r="D62" s="2">
        <v>8.1</v>
      </c>
      <c r="E62" s="2">
        <v>4.0869999999999997</v>
      </c>
      <c r="F62" s="2">
        <v>1.33</v>
      </c>
      <c r="G62" s="2">
        <v>0.49099999999999999</v>
      </c>
      <c r="H62" s="2">
        <v>0.36917293233082704</v>
      </c>
      <c r="I62" s="2">
        <v>6.5000000000000002E-2</v>
      </c>
      <c r="J62" s="2">
        <v>8.9849999999999994</v>
      </c>
      <c r="K62" s="2">
        <v>0</v>
      </c>
      <c r="L62" s="2">
        <v>23.731999999999999</v>
      </c>
      <c r="M62" s="2">
        <v>19.928999999999998</v>
      </c>
      <c r="N62" s="3">
        <v>369000</v>
      </c>
      <c r="O62" s="3">
        <v>0</v>
      </c>
      <c r="P62" s="3">
        <v>0</v>
      </c>
      <c r="Q62" s="3">
        <v>0</v>
      </c>
    </row>
    <row r="63" spans="1:17" x14ac:dyDescent="0.2">
      <c r="A63" s="2" t="s">
        <v>919</v>
      </c>
      <c r="B63" s="2">
        <v>1</v>
      </c>
      <c r="C63" s="2">
        <v>20</v>
      </c>
      <c r="D63" s="2">
        <v>8.4</v>
      </c>
      <c r="E63" s="2">
        <v>4.9710000000000001</v>
      </c>
      <c r="F63" s="2">
        <v>0</v>
      </c>
      <c r="G63" s="2">
        <v>0.22700000000000001</v>
      </c>
      <c r="H63" s="2"/>
      <c r="I63" s="2">
        <v>0</v>
      </c>
      <c r="J63" s="2">
        <v>0.11899999999999999</v>
      </c>
      <c r="K63" s="2">
        <v>1.0500000000000001E-2</v>
      </c>
      <c r="L63" s="2">
        <v>22.338000000000001</v>
      </c>
      <c r="M63" s="2">
        <v>20.838999999999999</v>
      </c>
      <c r="N63" s="3">
        <v>3740000</v>
      </c>
      <c r="O63" s="3">
        <v>0</v>
      </c>
      <c r="P63" s="3">
        <v>0</v>
      </c>
      <c r="Q63" s="3">
        <v>0</v>
      </c>
    </row>
    <row r="64" spans="1:17" x14ac:dyDescent="0.2">
      <c r="A64" s="2" t="s">
        <v>955</v>
      </c>
      <c r="B64" s="2">
        <v>1</v>
      </c>
      <c r="C64" s="2">
        <v>10</v>
      </c>
      <c r="D64" s="2">
        <v>9.4</v>
      </c>
      <c r="E64" s="2">
        <v>4.7359999999999998</v>
      </c>
      <c r="F64" s="2">
        <v>0.16200000000000001</v>
      </c>
      <c r="G64" s="2">
        <v>0.28599999999999998</v>
      </c>
      <c r="H64" s="2">
        <v>1.7654320987654319</v>
      </c>
      <c r="I64" s="2">
        <v>0</v>
      </c>
      <c r="J64" s="2">
        <v>6.0270000000000001</v>
      </c>
      <c r="K64" s="2">
        <v>0.2515</v>
      </c>
      <c r="L64" s="2">
        <v>4.407</v>
      </c>
      <c r="M64" s="2">
        <v>18.664000000000001</v>
      </c>
      <c r="N64" s="3">
        <v>5600000</v>
      </c>
      <c r="O64" s="3">
        <v>5350</v>
      </c>
      <c r="P64" s="3">
        <v>0</v>
      </c>
      <c r="Q64" s="3">
        <v>0</v>
      </c>
    </row>
    <row r="65" spans="1:17" x14ac:dyDescent="0.2">
      <c r="A65" s="2" t="s">
        <v>991</v>
      </c>
      <c r="B65" s="2">
        <v>2</v>
      </c>
      <c r="C65" s="2">
        <v>530</v>
      </c>
      <c r="D65" s="2">
        <v>8.8000000000000007</v>
      </c>
      <c r="E65" s="2">
        <v>4.3499999999999996</v>
      </c>
      <c r="F65" s="2">
        <v>0.751</v>
      </c>
      <c r="G65" s="2">
        <v>0</v>
      </c>
      <c r="H65" s="2">
        <v>0</v>
      </c>
      <c r="I65" s="2">
        <v>0</v>
      </c>
      <c r="J65" s="2">
        <v>4.831429773</v>
      </c>
      <c r="K65" s="2">
        <v>0.23480000000000001</v>
      </c>
      <c r="L65" s="2">
        <v>10.098000000000001</v>
      </c>
      <c r="M65" s="2">
        <v>16.846</v>
      </c>
      <c r="N65" s="3">
        <v>21300000</v>
      </c>
      <c r="O65" s="3">
        <v>5510</v>
      </c>
      <c r="P65" s="3">
        <v>0</v>
      </c>
      <c r="Q65" s="3">
        <v>0</v>
      </c>
    </row>
    <row r="66" spans="1:17" x14ac:dyDescent="0.2">
      <c r="A66" s="2" t="s">
        <v>1027</v>
      </c>
      <c r="B66" s="2">
        <v>1</v>
      </c>
      <c r="C66" s="2">
        <v>10</v>
      </c>
      <c r="D66" s="2">
        <v>8.4</v>
      </c>
      <c r="E66" s="2">
        <v>4.6710000000000003</v>
      </c>
      <c r="F66" s="2">
        <v>1.1359999999999999</v>
      </c>
      <c r="G66" s="2">
        <v>0.38800000000000001</v>
      </c>
      <c r="H66" s="2">
        <v>0.34154929577464793</v>
      </c>
      <c r="I66" s="2">
        <v>0</v>
      </c>
      <c r="J66" s="2">
        <v>5.5979999999999999</v>
      </c>
      <c r="K66" s="2">
        <v>0.20119999999999999</v>
      </c>
      <c r="L66" s="2">
        <v>13.32</v>
      </c>
      <c r="M66" s="2">
        <v>16.692</v>
      </c>
      <c r="N66" s="3">
        <v>14100000</v>
      </c>
      <c r="O66" s="3">
        <v>11800</v>
      </c>
      <c r="P66" s="3">
        <v>0</v>
      </c>
      <c r="Q66" s="3">
        <v>0</v>
      </c>
    </row>
    <row r="67" spans="1:17" x14ac:dyDescent="0.2">
      <c r="A67" s="2" t="s">
        <v>1063</v>
      </c>
      <c r="B67" s="2">
        <v>2</v>
      </c>
      <c r="C67" s="2">
        <v>0</v>
      </c>
      <c r="D67" s="2">
        <v>8.1999999999999993</v>
      </c>
      <c r="E67" s="2">
        <v>5.5970000000000004</v>
      </c>
      <c r="F67" s="2">
        <v>1.0489999999999999</v>
      </c>
      <c r="G67" s="2">
        <v>0.17199999999999999</v>
      </c>
      <c r="H67" s="2">
        <v>0.16396568160152525</v>
      </c>
      <c r="I67" s="2">
        <v>9.3399999999999997E-2</v>
      </c>
      <c r="J67" s="2">
        <v>4.8540000000000001</v>
      </c>
      <c r="K67" s="2">
        <v>0.17599999999999999</v>
      </c>
      <c r="L67" s="2">
        <v>14.481999999999999</v>
      </c>
      <c r="M67" s="2">
        <v>16.827999999999999</v>
      </c>
      <c r="N67" s="3">
        <v>4440000</v>
      </c>
      <c r="O67" s="3">
        <v>33500</v>
      </c>
      <c r="P67" s="3">
        <v>0</v>
      </c>
      <c r="Q67" s="3">
        <v>0</v>
      </c>
    </row>
    <row r="68" spans="1:17" x14ac:dyDescent="0.2">
      <c r="A68" s="2" t="s">
        <v>1099</v>
      </c>
      <c r="B68" s="2">
        <v>1</v>
      </c>
      <c r="C68" s="2">
        <v>810</v>
      </c>
      <c r="D68" s="2">
        <v>7.7</v>
      </c>
      <c r="E68" s="2">
        <v>4.4139999999999997</v>
      </c>
      <c r="F68" s="2">
        <v>1.137</v>
      </c>
      <c r="G68" s="2">
        <v>0</v>
      </c>
      <c r="H68" s="2">
        <v>0</v>
      </c>
      <c r="I68" s="2"/>
      <c r="J68" s="2">
        <v>4.157</v>
      </c>
      <c r="K68" s="2">
        <v>6.8900000000000003E-2</v>
      </c>
      <c r="L68" s="2">
        <v>9.0289999999999999</v>
      </c>
      <c r="M68" s="2">
        <v>14.879</v>
      </c>
      <c r="N68" s="3">
        <v>9020000</v>
      </c>
      <c r="O68" s="3">
        <v>20900</v>
      </c>
      <c r="P68" s="3">
        <v>0</v>
      </c>
      <c r="Q68" s="3">
        <v>0</v>
      </c>
    </row>
    <row r="69" spans="1:17" x14ac:dyDescent="0.2">
      <c r="A69" s="2" t="s">
        <v>632</v>
      </c>
      <c r="B69" s="2">
        <v>1</v>
      </c>
      <c r="C69" s="2">
        <v>110</v>
      </c>
      <c r="D69" s="2">
        <v>8</v>
      </c>
      <c r="E69" s="2">
        <v>4.1879999999999997</v>
      </c>
      <c r="F69" s="2">
        <v>1.276</v>
      </c>
      <c r="G69" s="2">
        <v>0.47499999999999998</v>
      </c>
      <c r="H69" s="2">
        <v>0.37225705329153602</v>
      </c>
      <c r="I69" s="2">
        <v>1.4151E-2</v>
      </c>
      <c r="J69" s="2">
        <v>9.1750000000000007</v>
      </c>
      <c r="K69" s="2">
        <v>7.9699999999999993E-2</v>
      </c>
      <c r="L69" s="2">
        <v>22.106000000000002</v>
      </c>
      <c r="M69" s="2">
        <v>21.204000000000001</v>
      </c>
      <c r="N69" s="3">
        <v>1170000</v>
      </c>
      <c r="O69" s="3">
        <v>0</v>
      </c>
      <c r="P69" s="3">
        <v>0</v>
      </c>
      <c r="Q69" s="3">
        <v>0</v>
      </c>
    </row>
    <row r="70" spans="1:17" x14ac:dyDescent="0.2">
      <c r="A70" s="2" t="s">
        <v>668</v>
      </c>
      <c r="B70" s="2">
        <v>1</v>
      </c>
      <c r="C70" s="2">
        <v>0</v>
      </c>
      <c r="D70" s="2">
        <v>8</v>
      </c>
      <c r="E70" s="2">
        <v>4.18</v>
      </c>
      <c r="F70" s="2">
        <v>1.3320000000000001</v>
      </c>
      <c r="G70" s="2">
        <v>0.33100000000000002</v>
      </c>
      <c r="H70" s="2">
        <v>0.2484984984984985</v>
      </c>
      <c r="I70" s="2">
        <v>2.7E-2</v>
      </c>
      <c r="J70" s="2">
        <v>10.039</v>
      </c>
      <c r="K70" s="2">
        <v>8.8300000000000003E-2</v>
      </c>
      <c r="L70" s="2">
        <v>21.248999999999999</v>
      </c>
      <c r="M70" s="2">
        <v>17.870999999999999</v>
      </c>
      <c r="N70" s="3">
        <v>909000</v>
      </c>
      <c r="O70" s="3">
        <v>2490</v>
      </c>
      <c r="P70" s="3">
        <v>0</v>
      </c>
      <c r="Q70" s="3">
        <v>0</v>
      </c>
    </row>
    <row r="71" spans="1:17" x14ac:dyDescent="0.2">
      <c r="A71" s="2" t="s">
        <v>704</v>
      </c>
      <c r="B71" s="2">
        <v>1</v>
      </c>
      <c r="C71" s="2">
        <v>10</v>
      </c>
      <c r="D71" s="2">
        <v>7.9</v>
      </c>
      <c r="E71" s="2">
        <v>3.7080000000000002</v>
      </c>
      <c r="F71" s="2">
        <v>1.089</v>
      </c>
      <c r="G71" s="2">
        <v>0.48399999999999999</v>
      </c>
      <c r="H71" s="2">
        <v>0.44444444444444442</v>
      </c>
      <c r="I71" s="2">
        <v>7.6999999999999999E-2</v>
      </c>
      <c r="J71" s="2">
        <v>9.9260000000000002</v>
      </c>
      <c r="K71" s="2">
        <v>8.7099999999999997E-2</v>
      </c>
      <c r="L71" s="2">
        <v>21.219000000000001</v>
      </c>
      <c r="M71" s="2">
        <v>38.866</v>
      </c>
      <c r="N71" s="3">
        <v>959</v>
      </c>
      <c r="O71" s="3">
        <v>0</v>
      </c>
      <c r="P71" s="3">
        <v>0</v>
      </c>
      <c r="Q71" s="3">
        <v>0</v>
      </c>
    </row>
    <row r="72" spans="1:17" x14ac:dyDescent="0.2">
      <c r="A72" s="2" t="s">
        <v>739</v>
      </c>
      <c r="B72" s="2">
        <v>1</v>
      </c>
      <c r="C72" s="2">
        <v>230</v>
      </c>
      <c r="D72" s="2">
        <v>7.66</v>
      </c>
      <c r="E72" s="2">
        <v>3.3660000000000001</v>
      </c>
      <c r="F72" s="2">
        <v>1</v>
      </c>
      <c r="G72" s="2">
        <v>0.502</v>
      </c>
      <c r="H72" s="2">
        <v>0.502</v>
      </c>
      <c r="I72" s="2">
        <v>3.9E-2</v>
      </c>
      <c r="J72" s="2">
        <v>9.0030000000000001</v>
      </c>
      <c r="K72" s="2">
        <v>9.3299999999999994E-2</v>
      </c>
      <c r="L72" s="2">
        <v>16.988</v>
      </c>
      <c r="M72" s="2">
        <v>15.919</v>
      </c>
      <c r="N72" s="3">
        <v>6880000</v>
      </c>
      <c r="O72" s="3">
        <v>7890</v>
      </c>
      <c r="P72" s="3">
        <v>0</v>
      </c>
      <c r="Q72" s="3">
        <v>0</v>
      </c>
    </row>
    <row r="73" spans="1:17" x14ac:dyDescent="0.2">
      <c r="A73" s="2" t="s">
        <v>775</v>
      </c>
      <c r="B73" s="2">
        <v>1</v>
      </c>
      <c r="C73" s="2">
        <v>440</v>
      </c>
      <c r="D73" s="2">
        <v>7.27</v>
      </c>
      <c r="E73" s="2">
        <v>3.548</v>
      </c>
      <c r="F73" s="2">
        <v>1.3360000000000001</v>
      </c>
      <c r="G73" s="2">
        <v>0.39200000000000002</v>
      </c>
      <c r="H73" s="2">
        <v>0.29341317365269459</v>
      </c>
      <c r="I73" s="2">
        <v>5.0200000000000002E-2</v>
      </c>
      <c r="J73" s="2">
        <v>7.7869999999999999</v>
      </c>
      <c r="K73" s="2">
        <v>4.0300000000000002E-2</v>
      </c>
      <c r="L73" s="2">
        <v>2.7919999999999998</v>
      </c>
      <c r="M73" s="2">
        <v>13.207000000000001</v>
      </c>
      <c r="N73" s="3">
        <v>4220000</v>
      </c>
      <c r="O73" s="3">
        <v>1570</v>
      </c>
      <c r="P73" s="3">
        <v>0</v>
      </c>
      <c r="Q73" s="3">
        <v>0</v>
      </c>
    </row>
    <row r="74" spans="1:17" x14ac:dyDescent="0.2">
      <c r="A74" s="2" t="s">
        <v>811</v>
      </c>
      <c r="B74" s="2">
        <v>1</v>
      </c>
      <c r="C74" s="2">
        <v>20</v>
      </c>
      <c r="D74" s="2">
        <v>8.1999999999999993</v>
      </c>
      <c r="E74" s="2">
        <v>4.5030000000000001</v>
      </c>
      <c r="F74" s="2">
        <v>1.1950000000000001</v>
      </c>
      <c r="G74" s="2">
        <v>0.38700000000000001</v>
      </c>
      <c r="H74" s="2">
        <v>0.32384937238493722</v>
      </c>
      <c r="I74" s="2">
        <v>1.4224000000000001</v>
      </c>
      <c r="J74" s="2">
        <v>7.0519999999999996</v>
      </c>
      <c r="K74" s="2">
        <v>7.3599999999999999E-2</v>
      </c>
      <c r="L74" s="2">
        <v>9.8580000000000005</v>
      </c>
      <c r="M74" s="2">
        <v>12.789</v>
      </c>
      <c r="N74" s="3">
        <v>1150000</v>
      </c>
      <c r="O74" s="3">
        <v>0</v>
      </c>
      <c r="P74" s="3">
        <v>0</v>
      </c>
      <c r="Q74" s="3">
        <v>0</v>
      </c>
    </row>
    <row r="75" spans="1:17" x14ac:dyDescent="0.2">
      <c r="A75" s="2" t="s">
        <v>847</v>
      </c>
      <c r="B75" s="2">
        <v>1</v>
      </c>
      <c r="C75" s="2">
        <v>160</v>
      </c>
      <c r="D75" s="2">
        <v>8.6</v>
      </c>
      <c r="E75" s="2">
        <v>4.5599999999999996</v>
      </c>
      <c r="F75" s="2">
        <v>1.194</v>
      </c>
      <c r="G75" s="2">
        <v>0.56299999999999994</v>
      </c>
      <c r="H75" s="2">
        <v>0.47152428810720265</v>
      </c>
      <c r="I75" s="2">
        <v>1.17E-2</v>
      </c>
      <c r="J75" s="2">
        <v>7.2679999999999998</v>
      </c>
      <c r="K75" s="2">
        <v>9.4E-2</v>
      </c>
      <c r="L75" s="2">
        <v>14.12</v>
      </c>
      <c r="M75" s="2">
        <v>13.442</v>
      </c>
      <c r="N75" s="3">
        <v>3260000</v>
      </c>
      <c r="O75" s="3">
        <v>533</v>
      </c>
      <c r="P75" s="3">
        <v>0</v>
      </c>
      <c r="Q75" s="3">
        <v>0</v>
      </c>
    </row>
    <row r="76" spans="1:17" x14ac:dyDescent="0.2">
      <c r="A76" s="2" t="s">
        <v>883</v>
      </c>
      <c r="B76" s="2">
        <v>1</v>
      </c>
      <c r="C76" s="2">
        <v>10</v>
      </c>
      <c r="D76" s="2">
        <v>8.9</v>
      </c>
      <c r="E76" s="2">
        <v>3.9180000000000001</v>
      </c>
      <c r="F76" s="2">
        <v>1.1657594936708859</v>
      </c>
      <c r="G76" s="2">
        <v>0.21299999999999999</v>
      </c>
      <c r="H76" s="2">
        <v>0.18271350236169176</v>
      </c>
      <c r="I76" s="2">
        <v>2.5899999999999999E-2</v>
      </c>
      <c r="J76" s="2">
        <v>7.1840000000000002</v>
      </c>
      <c r="K76" s="2">
        <v>0.12180000000000001</v>
      </c>
      <c r="L76" s="2">
        <v>12.015000000000001</v>
      </c>
      <c r="M76" s="2">
        <v>15.115</v>
      </c>
      <c r="N76" s="3">
        <v>8370000</v>
      </c>
      <c r="O76" s="3">
        <v>5800</v>
      </c>
      <c r="P76" s="3">
        <v>0</v>
      </c>
      <c r="Q76" s="3">
        <v>0</v>
      </c>
    </row>
    <row r="77" spans="1:17" x14ac:dyDescent="0.2">
      <c r="A77" s="2" t="s">
        <v>597</v>
      </c>
      <c r="B77" s="2">
        <v>2</v>
      </c>
      <c r="C77" s="2">
        <v>400</v>
      </c>
      <c r="D77" s="2">
        <v>8.6999999999999993</v>
      </c>
      <c r="E77" s="2">
        <v>6.4880000000000004</v>
      </c>
      <c r="F77" s="2">
        <v>1.2170000000000001</v>
      </c>
      <c r="G77" s="2">
        <v>0.46800000000000003</v>
      </c>
      <c r="H77" s="2">
        <v>0.38455217748562037</v>
      </c>
      <c r="I77" s="2">
        <v>0.03</v>
      </c>
      <c r="J77" s="2">
        <v>4.2000000000000003E-2</v>
      </c>
      <c r="K77" s="2"/>
      <c r="L77" s="2">
        <v>14.666</v>
      </c>
      <c r="M77" s="2">
        <v>9.6379999999999999</v>
      </c>
      <c r="N77" s="3">
        <v>614000</v>
      </c>
      <c r="O77" s="3">
        <v>4650</v>
      </c>
      <c r="P77" s="3">
        <v>0</v>
      </c>
      <c r="Q77" s="3">
        <v>0</v>
      </c>
    </row>
    <row r="78" spans="1:17" x14ac:dyDescent="0.2">
      <c r="A78" s="2" t="s">
        <v>920</v>
      </c>
      <c r="B78" s="2">
        <v>2</v>
      </c>
      <c r="C78" s="2">
        <v>30</v>
      </c>
      <c r="D78" s="2">
        <v>8.01</v>
      </c>
      <c r="E78" s="2">
        <v>7.8490000000000002</v>
      </c>
      <c r="F78" s="2">
        <v>0</v>
      </c>
      <c r="G78" s="2">
        <v>0.126</v>
      </c>
      <c r="H78" s="2"/>
      <c r="I78" s="2">
        <v>7.1499999999999994E-2</v>
      </c>
      <c r="J78" s="2">
        <v>0</v>
      </c>
      <c r="K78" s="2">
        <v>8.0000000000000004E-4</v>
      </c>
      <c r="L78" s="2">
        <v>11.637</v>
      </c>
      <c r="M78" s="2">
        <v>10.494</v>
      </c>
      <c r="N78" s="3">
        <v>3910000</v>
      </c>
      <c r="O78" s="3">
        <v>43300</v>
      </c>
      <c r="P78" s="3">
        <v>0</v>
      </c>
      <c r="Q78" s="3">
        <v>12300</v>
      </c>
    </row>
    <row r="79" spans="1:17" x14ac:dyDescent="0.2">
      <c r="A79" s="2" t="s">
        <v>956</v>
      </c>
      <c r="B79" s="2">
        <v>2</v>
      </c>
      <c r="C79" s="2">
        <v>3300</v>
      </c>
      <c r="D79" s="2">
        <v>8.3000000000000007</v>
      </c>
      <c r="E79" s="2">
        <v>6.569</v>
      </c>
      <c r="F79" s="2">
        <v>0.20899999999999999</v>
      </c>
      <c r="G79" s="2">
        <v>0.19800000000000001</v>
      </c>
      <c r="H79" s="2">
        <v>0.94736842105263164</v>
      </c>
      <c r="I79" s="2">
        <v>0</v>
      </c>
      <c r="J79" s="2">
        <v>0.105</v>
      </c>
      <c r="K79" s="2">
        <v>0</v>
      </c>
      <c r="L79" s="2">
        <v>4.22</v>
      </c>
      <c r="M79" s="2">
        <v>10.231999999999999</v>
      </c>
      <c r="N79" s="3">
        <v>3900000</v>
      </c>
      <c r="O79" s="3">
        <v>33900</v>
      </c>
      <c r="P79" s="3">
        <v>0</v>
      </c>
      <c r="Q79" s="3">
        <v>26000</v>
      </c>
    </row>
    <row r="80" spans="1:17" x14ac:dyDescent="0.2">
      <c r="A80" s="2" t="s">
        <v>992</v>
      </c>
      <c r="B80" s="2">
        <v>2</v>
      </c>
      <c r="C80" s="2">
        <v>52</v>
      </c>
      <c r="D80" s="2">
        <v>8.4</v>
      </c>
      <c r="E80" s="2">
        <v>7.0119999999999996</v>
      </c>
      <c r="F80" s="2">
        <v>0.72399999999999998</v>
      </c>
      <c r="G80" s="2">
        <v>0.33200000000000002</v>
      </c>
      <c r="H80" s="2">
        <v>0.45856353591160226</v>
      </c>
      <c r="I80" s="2">
        <v>0</v>
      </c>
      <c r="J80" s="2">
        <v>0</v>
      </c>
      <c r="K80" s="2">
        <v>0</v>
      </c>
      <c r="L80" s="2">
        <v>11.744999999999999</v>
      </c>
      <c r="M80" s="2">
        <v>8.5269999999999992</v>
      </c>
      <c r="N80" s="3">
        <v>16000000</v>
      </c>
      <c r="O80" s="3">
        <v>51000</v>
      </c>
      <c r="P80" s="3">
        <v>0</v>
      </c>
      <c r="Q80" s="3">
        <v>0</v>
      </c>
    </row>
    <row r="81" spans="1:17" x14ac:dyDescent="0.2">
      <c r="A81" s="2" t="s">
        <v>1028</v>
      </c>
      <c r="B81" s="2">
        <v>2</v>
      </c>
      <c r="C81" s="2">
        <v>0</v>
      </c>
      <c r="D81" s="2">
        <v>8.4</v>
      </c>
      <c r="E81" s="2">
        <v>6.5010000000000003</v>
      </c>
      <c r="F81" s="2">
        <v>1.0489999999999999</v>
      </c>
      <c r="G81" s="2">
        <v>0.32</v>
      </c>
      <c r="H81" s="2">
        <v>0.30505243088655865</v>
      </c>
      <c r="I81" s="2">
        <v>0</v>
      </c>
      <c r="J81" s="2">
        <v>0</v>
      </c>
      <c r="K81" s="2">
        <v>5.0000000000000001E-3</v>
      </c>
      <c r="L81" s="2">
        <v>15.361000000000001</v>
      </c>
      <c r="M81" s="2">
        <v>12.88</v>
      </c>
      <c r="N81" s="3">
        <v>2250000</v>
      </c>
      <c r="O81" s="3">
        <v>36500</v>
      </c>
      <c r="P81" s="3">
        <v>0</v>
      </c>
      <c r="Q81" s="3">
        <v>0</v>
      </c>
    </row>
    <row r="82" spans="1:17" x14ac:dyDescent="0.2">
      <c r="A82" s="2" t="s">
        <v>1064</v>
      </c>
      <c r="B82" s="2">
        <v>2</v>
      </c>
      <c r="C82" s="2">
        <v>20</v>
      </c>
      <c r="D82" s="2">
        <v>8.6</v>
      </c>
      <c r="E82" s="2">
        <v>8.0299999999999994</v>
      </c>
      <c r="F82" s="2">
        <v>1.036</v>
      </c>
      <c r="G82" s="2">
        <v>0.16600000000000001</v>
      </c>
      <c r="H82" s="2">
        <v>0.16023166023166024</v>
      </c>
      <c r="I82" s="2">
        <v>1.3899999999999999E-2</v>
      </c>
      <c r="J82" s="2">
        <v>0.105</v>
      </c>
      <c r="K82" s="2">
        <v>8.9999999999999993E-3</v>
      </c>
      <c r="L82" s="2">
        <v>16.222999999999999</v>
      </c>
      <c r="M82" s="2">
        <v>8.8949999999999996</v>
      </c>
      <c r="N82" s="3">
        <v>1400000</v>
      </c>
      <c r="O82" s="3">
        <v>10900</v>
      </c>
      <c r="P82" s="3">
        <v>0</v>
      </c>
      <c r="Q82" s="3">
        <v>0</v>
      </c>
    </row>
    <row r="83" spans="1:17" x14ac:dyDescent="0.2">
      <c r="A83" s="2" t="s">
        <v>1100</v>
      </c>
      <c r="B83" s="2">
        <v>2</v>
      </c>
      <c r="C83" s="2">
        <v>160</v>
      </c>
      <c r="D83" s="2">
        <v>8.4499999999999993</v>
      </c>
      <c r="E83" s="2">
        <v>9.8140000000000001</v>
      </c>
      <c r="F83" s="2">
        <v>1</v>
      </c>
      <c r="G83" s="2">
        <v>0.121</v>
      </c>
      <c r="H83" s="2">
        <v>0.121</v>
      </c>
      <c r="I83" s="2"/>
      <c r="J83" s="2">
        <v>0.44</v>
      </c>
      <c r="K83" s="2">
        <v>1.21E-2</v>
      </c>
      <c r="L83" s="2">
        <v>14.76</v>
      </c>
      <c r="M83" s="2">
        <v>11.444000000000001</v>
      </c>
      <c r="N83" s="3">
        <v>929000</v>
      </c>
      <c r="O83" s="3">
        <v>10800</v>
      </c>
      <c r="P83" s="3">
        <v>0</v>
      </c>
      <c r="Q83" s="3">
        <v>0</v>
      </c>
    </row>
    <row r="84" spans="1:17" x14ac:dyDescent="0.2">
      <c r="A84" s="2" t="s">
        <v>633</v>
      </c>
      <c r="B84" s="2">
        <v>2</v>
      </c>
      <c r="C84" s="2">
        <v>190</v>
      </c>
      <c r="D84" s="2">
        <v>8.1</v>
      </c>
      <c r="E84" s="2">
        <v>6.7489999999999997</v>
      </c>
      <c r="F84" s="2">
        <v>1.274</v>
      </c>
      <c r="G84" s="2">
        <v>0.47099999999999997</v>
      </c>
      <c r="H84" s="2">
        <v>0.36970172684458397</v>
      </c>
      <c r="I84" s="2">
        <v>1.0872E-2</v>
      </c>
      <c r="J84" s="2">
        <v>3.1E-2</v>
      </c>
      <c r="K84" s="2">
        <v>2.3999999999999998E-3</v>
      </c>
      <c r="L84" s="2">
        <v>14.13</v>
      </c>
      <c r="M84" s="2">
        <v>8.923</v>
      </c>
      <c r="N84" s="3">
        <v>1510000</v>
      </c>
      <c r="O84" s="3">
        <v>27300</v>
      </c>
      <c r="P84" s="3">
        <v>0</v>
      </c>
      <c r="Q84" s="3">
        <v>0</v>
      </c>
    </row>
    <row r="85" spans="1:17" x14ac:dyDescent="0.2">
      <c r="A85" s="2" t="s">
        <v>669</v>
      </c>
      <c r="B85" s="2">
        <v>2</v>
      </c>
      <c r="C85" s="2">
        <v>20</v>
      </c>
      <c r="D85" s="2">
        <v>8</v>
      </c>
      <c r="E85" s="2">
        <v>6.8049999999999997</v>
      </c>
      <c r="F85" s="2">
        <v>1.752</v>
      </c>
      <c r="G85" s="2">
        <v>0.219</v>
      </c>
      <c r="H85" s="2">
        <v>0.125</v>
      </c>
      <c r="I85" s="2"/>
      <c r="J85" s="2">
        <v>0.02</v>
      </c>
      <c r="K85" s="2">
        <v>1.8499999999999999E-2</v>
      </c>
      <c r="L85" s="2">
        <v>15.022</v>
      </c>
      <c r="M85" s="2">
        <v>9.3789999999999996</v>
      </c>
      <c r="N85" s="3">
        <v>2610000</v>
      </c>
      <c r="O85" s="3">
        <v>37100</v>
      </c>
      <c r="P85" s="3">
        <v>0</v>
      </c>
      <c r="Q85" s="3">
        <v>0</v>
      </c>
    </row>
    <row r="86" spans="1:17" x14ac:dyDescent="0.2">
      <c r="A86" s="2" t="s">
        <v>705</v>
      </c>
      <c r="B86" s="2">
        <v>2</v>
      </c>
      <c r="C86" s="2">
        <v>0</v>
      </c>
      <c r="D86" s="2">
        <v>8.3000000000000007</v>
      </c>
      <c r="E86" s="2">
        <v>6.0110000000000001</v>
      </c>
      <c r="F86" s="2">
        <v>1.569</v>
      </c>
      <c r="G86" s="2">
        <v>0.44800000000000001</v>
      </c>
      <c r="H86" s="2">
        <v>0.28553218610579989</v>
      </c>
      <c r="I86" s="2">
        <v>5.09</v>
      </c>
      <c r="J86" s="2">
        <v>0</v>
      </c>
      <c r="K86" s="2">
        <v>5.1000000000000004E-3</v>
      </c>
      <c r="L86" s="2">
        <v>14.9</v>
      </c>
      <c r="M86" s="2">
        <v>11.837999999999999</v>
      </c>
      <c r="N86" s="3">
        <v>2190000</v>
      </c>
      <c r="O86" s="3">
        <v>33400</v>
      </c>
      <c r="P86" s="3">
        <v>0</v>
      </c>
      <c r="Q86" s="3">
        <v>0</v>
      </c>
    </row>
    <row r="87" spans="1:17" x14ac:dyDescent="0.2">
      <c r="A87" s="2" t="s">
        <v>740</v>
      </c>
      <c r="B87" s="2">
        <v>1</v>
      </c>
      <c r="C87" s="2">
        <v>10</v>
      </c>
      <c r="D87" s="2">
        <v>8.1</v>
      </c>
      <c r="E87" s="2">
        <v>5.3789999999999996</v>
      </c>
      <c r="F87" s="2">
        <v>1.0029999999999999</v>
      </c>
      <c r="G87" s="2">
        <v>0.52900000000000003</v>
      </c>
      <c r="H87" s="2">
        <v>0.52741774675972097</v>
      </c>
      <c r="I87" s="2">
        <v>0</v>
      </c>
      <c r="J87" s="2">
        <v>4.0000000000000001E-3</v>
      </c>
      <c r="K87" s="2">
        <v>6.0000000000000001E-3</v>
      </c>
      <c r="L87" s="2">
        <v>14.156000000000001</v>
      </c>
      <c r="M87" s="2">
        <v>8.1720000000000006</v>
      </c>
      <c r="N87" s="3">
        <v>5020000</v>
      </c>
      <c r="O87" s="3">
        <v>40800</v>
      </c>
      <c r="P87" s="3">
        <v>0</v>
      </c>
      <c r="Q87" s="3">
        <v>0</v>
      </c>
    </row>
    <row r="88" spans="1:17" x14ac:dyDescent="0.2">
      <c r="A88" s="2" t="s">
        <v>776</v>
      </c>
      <c r="B88" s="2">
        <v>2</v>
      </c>
      <c r="C88" s="2">
        <v>52</v>
      </c>
      <c r="D88" s="2">
        <v>9.1</v>
      </c>
      <c r="E88" s="2">
        <v>2.5230000000000001</v>
      </c>
      <c r="F88" s="2">
        <v>1.1890000000000001</v>
      </c>
      <c r="G88" s="2">
        <v>0.26700000000000002</v>
      </c>
      <c r="H88" s="2">
        <v>0.22455845248107653</v>
      </c>
      <c r="I88" s="2">
        <v>4.8500000000000001E-2</v>
      </c>
      <c r="J88" s="2">
        <v>0.09</v>
      </c>
      <c r="K88" s="2">
        <v>9.1000000000000004E-3</v>
      </c>
      <c r="L88" s="2">
        <v>14.843</v>
      </c>
      <c r="M88" s="2">
        <v>10.006</v>
      </c>
      <c r="N88" s="3">
        <v>1930000</v>
      </c>
      <c r="O88" s="3">
        <v>4100</v>
      </c>
      <c r="P88" s="3">
        <v>0</v>
      </c>
      <c r="Q88" s="3">
        <v>0</v>
      </c>
    </row>
    <row r="89" spans="1:17" x14ac:dyDescent="0.2">
      <c r="A89" s="2" t="s">
        <v>812</v>
      </c>
      <c r="B89" s="2">
        <v>2</v>
      </c>
      <c r="C89" s="2">
        <v>0</v>
      </c>
      <c r="D89" s="2">
        <v>8.3000000000000007</v>
      </c>
      <c r="E89" s="2">
        <v>7.0090000000000003</v>
      </c>
      <c r="F89" s="2">
        <v>1.03</v>
      </c>
      <c r="G89" s="2">
        <v>0.61399999999999999</v>
      </c>
      <c r="H89" s="2">
        <v>0.59611650485436896</v>
      </c>
      <c r="I89" s="2">
        <v>3.5299999999999998E-2</v>
      </c>
      <c r="J89" s="2">
        <v>3.2000000000000001E-2</v>
      </c>
      <c r="K89" s="2">
        <v>6.7000000000000002E-3</v>
      </c>
      <c r="L89" s="2">
        <v>13.5</v>
      </c>
      <c r="M89" s="2">
        <v>10.417</v>
      </c>
      <c r="N89" s="3">
        <v>3740000</v>
      </c>
      <c r="O89" s="3">
        <v>28400</v>
      </c>
      <c r="P89" s="3">
        <v>0</v>
      </c>
      <c r="Q89" s="3">
        <v>0</v>
      </c>
    </row>
    <row r="90" spans="1:17" x14ac:dyDescent="0.2">
      <c r="A90" s="2" t="s">
        <v>848</v>
      </c>
      <c r="B90" s="2">
        <v>2</v>
      </c>
      <c r="C90" s="2">
        <v>0</v>
      </c>
      <c r="D90" s="2"/>
      <c r="E90" s="2">
        <v>39.119999999999997</v>
      </c>
      <c r="F90" s="2">
        <v>1.218</v>
      </c>
      <c r="G90" s="2">
        <v>0.495</v>
      </c>
      <c r="H90" s="2">
        <v>0.40640394088669951</v>
      </c>
      <c r="I90" s="2">
        <v>2.2800000000000001E-2</v>
      </c>
      <c r="J90" s="2">
        <v>5.2999999999999999E-2</v>
      </c>
      <c r="K90" s="2">
        <v>8.6E-3</v>
      </c>
      <c r="L90" s="2">
        <v>4.6559999999999997</v>
      </c>
      <c r="M90" s="2">
        <v>9.2840000000000007</v>
      </c>
      <c r="N90" s="3">
        <v>2240000</v>
      </c>
      <c r="O90" s="3">
        <v>24700</v>
      </c>
      <c r="P90" s="3">
        <v>0</v>
      </c>
      <c r="Q90" s="3">
        <v>0</v>
      </c>
    </row>
    <row r="91" spans="1:17" x14ac:dyDescent="0.2">
      <c r="A91" s="2" t="s">
        <v>884</v>
      </c>
      <c r="B91" s="2">
        <v>1</v>
      </c>
      <c r="C91" s="2">
        <v>31</v>
      </c>
      <c r="D91" s="2">
        <v>8.14</v>
      </c>
      <c r="E91" s="2">
        <v>6.0460000000000003</v>
      </c>
      <c r="F91" s="2">
        <v>1.1400994575045207</v>
      </c>
      <c r="G91" s="2">
        <v>0.153</v>
      </c>
      <c r="H91" s="2">
        <v>0.13419881835124312</v>
      </c>
      <c r="I91" s="2">
        <v>0</v>
      </c>
      <c r="J91" s="2">
        <v>4.1000000000000002E-2</v>
      </c>
      <c r="K91" s="2">
        <v>5.0000000000000001E-4</v>
      </c>
      <c r="L91" s="2">
        <v>16.323</v>
      </c>
      <c r="M91" s="2">
        <v>9.2910000000000004</v>
      </c>
      <c r="N91" s="3">
        <v>5520000</v>
      </c>
      <c r="O91" s="3">
        <v>48600</v>
      </c>
      <c r="P91" s="3">
        <v>0</v>
      </c>
      <c r="Q91" s="3">
        <v>0</v>
      </c>
    </row>
    <row r="92" spans="1:17" x14ac:dyDescent="0.2">
      <c r="A92" s="2" t="s">
        <v>598</v>
      </c>
      <c r="B92" s="2">
        <v>1</v>
      </c>
      <c r="C92" s="2">
        <v>120</v>
      </c>
      <c r="D92" s="2">
        <v>8</v>
      </c>
      <c r="E92" s="2">
        <v>5.5110000000000001</v>
      </c>
      <c r="F92" s="2">
        <v>1.238</v>
      </c>
      <c r="G92" s="2">
        <v>0.502</v>
      </c>
      <c r="H92" s="2">
        <v>0.40549273021001614</v>
      </c>
      <c r="I92" s="2">
        <v>4.7E-2</v>
      </c>
      <c r="J92" s="2">
        <v>0.83199999999999996</v>
      </c>
      <c r="K92" s="2"/>
      <c r="L92" s="2">
        <v>18.797000000000001</v>
      </c>
      <c r="M92" s="2">
        <v>21.358000000000001</v>
      </c>
      <c r="N92" s="3">
        <v>782000</v>
      </c>
      <c r="O92" s="3">
        <v>2230</v>
      </c>
      <c r="P92" s="3">
        <v>0</v>
      </c>
      <c r="Q92" s="3">
        <v>0</v>
      </c>
    </row>
    <row r="93" spans="1:17" x14ac:dyDescent="0.2">
      <c r="A93" s="2" t="s">
        <v>921</v>
      </c>
      <c r="B93" s="2">
        <v>2</v>
      </c>
      <c r="C93" s="2">
        <v>10</v>
      </c>
      <c r="D93" s="2">
        <v>8.4</v>
      </c>
      <c r="E93" s="2">
        <v>6.9880000000000004</v>
      </c>
      <c r="F93" s="2">
        <v>0.20799999999999999</v>
      </c>
      <c r="G93" s="2">
        <v>0.16900000000000001</v>
      </c>
      <c r="H93" s="2">
        <v>0.81250000000000011</v>
      </c>
      <c r="I93" s="2">
        <v>0.88900000000000001</v>
      </c>
      <c r="J93" s="2">
        <v>0</v>
      </c>
      <c r="K93" s="2">
        <v>8.6E-3</v>
      </c>
      <c r="L93" s="2">
        <v>18.225000000000001</v>
      </c>
      <c r="M93" s="2">
        <v>18.324000000000002</v>
      </c>
      <c r="N93" s="3">
        <v>3060000</v>
      </c>
      <c r="O93" s="3">
        <v>31900</v>
      </c>
      <c r="P93" s="3">
        <v>0</v>
      </c>
      <c r="Q93" s="3">
        <v>0</v>
      </c>
    </row>
    <row r="94" spans="1:17" x14ac:dyDescent="0.2">
      <c r="A94" s="2" t="s">
        <v>957</v>
      </c>
      <c r="B94" s="2">
        <v>2</v>
      </c>
      <c r="C94" s="2">
        <v>10</v>
      </c>
      <c r="D94" s="2">
        <v>8.3000000000000007</v>
      </c>
      <c r="E94" s="2">
        <v>4.1710000000000003</v>
      </c>
      <c r="F94" s="2">
        <v>0.112</v>
      </c>
      <c r="G94" s="2">
        <v>0.19500000000000001</v>
      </c>
      <c r="H94" s="2">
        <v>1.7410714285714286</v>
      </c>
      <c r="I94" s="2">
        <v>0.56330000000000002</v>
      </c>
      <c r="J94" s="2">
        <v>5.5E-2</v>
      </c>
      <c r="K94" s="2">
        <v>8.2000000000000007E-3</v>
      </c>
      <c r="L94" s="2">
        <v>5.819</v>
      </c>
      <c r="M94" s="2">
        <v>16.437999999999999</v>
      </c>
      <c r="N94" s="3">
        <v>6220000</v>
      </c>
      <c r="O94" s="3">
        <v>59400</v>
      </c>
      <c r="P94" s="3">
        <v>0</v>
      </c>
      <c r="Q94" s="3">
        <v>0</v>
      </c>
    </row>
    <row r="95" spans="1:17" x14ac:dyDescent="0.2">
      <c r="A95" s="2" t="s">
        <v>993</v>
      </c>
      <c r="B95" s="2">
        <v>2</v>
      </c>
      <c r="C95" s="2">
        <v>0</v>
      </c>
      <c r="D95" s="2">
        <v>9.0299999999999994</v>
      </c>
      <c r="E95" s="2">
        <v>6.2789999999999999</v>
      </c>
      <c r="F95" s="2">
        <v>0.76500000000000001</v>
      </c>
      <c r="G95" s="2">
        <v>0.22900000000000001</v>
      </c>
      <c r="H95" s="2">
        <v>0.29934640522875816</v>
      </c>
      <c r="I95" s="2">
        <v>0</v>
      </c>
      <c r="J95" s="2">
        <v>0.28699999999999998</v>
      </c>
      <c r="K95" s="2">
        <v>4.8762484000000016E-3</v>
      </c>
      <c r="L95" s="2">
        <v>12.93</v>
      </c>
      <c r="M95" s="2">
        <v>17.684000000000001</v>
      </c>
      <c r="N95" s="3">
        <v>6350000</v>
      </c>
      <c r="O95" s="3">
        <v>128000</v>
      </c>
      <c r="P95" s="3">
        <v>0</v>
      </c>
      <c r="Q95" s="3">
        <v>0</v>
      </c>
    </row>
    <row r="96" spans="1:17" x14ac:dyDescent="0.2">
      <c r="A96" s="2" t="s">
        <v>1029</v>
      </c>
      <c r="B96" s="2">
        <v>2</v>
      </c>
      <c r="C96" s="2">
        <v>0</v>
      </c>
      <c r="D96" s="2">
        <v>8.5</v>
      </c>
      <c r="E96" s="2">
        <v>5.2439999999999998</v>
      </c>
      <c r="F96" s="2">
        <v>1.101</v>
      </c>
      <c r="G96" s="2">
        <v>0.27900000000000003</v>
      </c>
      <c r="H96" s="2">
        <v>0.25340599455040874</v>
      </c>
      <c r="I96" s="2">
        <v>0</v>
      </c>
      <c r="J96" s="2">
        <v>0.18099999999999999</v>
      </c>
      <c r="K96" s="2">
        <v>8.3000000000000001E-3</v>
      </c>
      <c r="L96" s="2">
        <v>16.763999999999999</v>
      </c>
      <c r="M96" s="2">
        <v>18.88</v>
      </c>
      <c r="N96" s="3">
        <v>6410000</v>
      </c>
      <c r="O96" s="3">
        <v>175000</v>
      </c>
      <c r="P96" s="3">
        <v>0</v>
      </c>
      <c r="Q96" s="3">
        <v>0</v>
      </c>
    </row>
    <row r="97" spans="1:17" x14ac:dyDescent="0.2">
      <c r="A97" s="2" t="s">
        <v>1065</v>
      </c>
      <c r="B97" s="2">
        <v>2</v>
      </c>
      <c r="C97" s="2">
        <v>41</v>
      </c>
      <c r="D97" s="2">
        <v>8.5</v>
      </c>
      <c r="E97" s="2">
        <v>6.8319999999999999</v>
      </c>
      <c r="F97" s="2">
        <v>1.0449999999999999</v>
      </c>
      <c r="G97" s="2">
        <v>0.16400000000000001</v>
      </c>
      <c r="H97" s="2">
        <v>0.15693779904306221</v>
      </c>
      <c r="I97" s="2">
        <v>0.1114</v>
      </c>
      <c r="J97" s="2">
        <v>0</v>
      </c>
      <c r="K97" s="2">
        <v>5.4999999999999997E-3</v>
      </c>
      <c r="L97" s="2">
        <v>18.62</v>
      </c>
      <c r="M97" s="2">
        <v>14.08</v>
      </c>
      <c r="N97" s="3">
        <v>7360000</v>
      </c>
      <c r="O97" s="3">
        <v>228000</v>
      </c>
      <c r="P97" s="3">
        <v>0</v>
      </c>
      <c r="Q97" s="3">
        <v>0</v>
      </c>
    </row>
    <row r="98" spans="1:17" x14ac:dyDescent="0.2">
      <c r="A98" s="2" t="s">
        <v>1101</v>
      </c>
      <c r="B98" s="2">
        <v>2</v>
      </c>
      <c r="C98" s="2">
        <v>10</v>
      </c>
      <c r="D98" s="2">
        <v>8.6</v>
      </c>
      <c r="E98" s="2">
        <v>6.7089999999999996</v>
      </c>
      <c r="F98" s="2">
        <v>1.069</v>
      </c>
      <c r="G98" s="2">
        <v>0.12</v>
      </c>
      <c r="H98" s="2">
        <v>0.11225444340505145</v>
      </c>
      <c r="I98" s="2"/>
      <c r="J98" s="2">
        <v>4.2000000000000003E-2</v>
      </c>
      <c r="K98" s="2">
        <v>8.0999999999999996E-3</v>
      </c>
      <c r="L98" s="2">
        <v>17.335000000000001</v>
      </c>
      <c r="M98" s="2">
        <v>16.812999999999999</v>
      </c>
      <c r="N98" s="3">
        <v>9070000</v>
      </c>
      <c r="O98" s="3">
        <v>32200</v>
      </c>
      <c r="P98" s="3">
        <v>0</v>
      </c>
      <c r="Q98" s="3">
        <v>0</v>
      </c>
    </row>
    <row r="99" spans="1:17" x14ac:dyDescent="0.2">
      <c r="A99" s="2" t="s">
        <v>634</v>
      </c>
      <c r="B99" s="2">
        <v>1</v>
      </c>
      <c r="C99" s="2">
        <v>130</v>
      </c>
      <c r="D99" s="2">
        <v>8</v>
      </c>
      <c r="E99" s="2">
        <v>6.5359999999999996</v>
      </c>
      <c r="F99" s="2">
        <v>1.5229999999999999</v>
      </c>
      <c r="G99" s="2">
        <v>0.66300000000000003</v>
      </c>
      <c r="H99" s="2">
        <v>0.43532501641497051</v>
      </c>
      <c r="I99" s="2">
        <v>2.8513E-2</v>
      </c>
      <c r="J99" s="2">
        <v>0.22500000000000001</v>
      </c>
      <c r="K99" s="2">
        <v>2.12E-2</v>
      </c>
      <c r="L99" s="2">
        <v>18.12</v>
      </c>
      <c r="M99" s="2">
        <v>19.52</v>
      </c>
      <c r="N99" s="3">
        <v>617000</v>
      </c>
      <c r="O99" s="3">
        <v>5440</v>
      </c>
      <c r="P99" s="3">
        <v>0</v>
      </c>
      <c r="Q99" s="3">
        <v>0</v>
      </c>
    </row>
    <row r="100" spans="1:17" x14ac:dyDescent="0.2">
      <c r="A100" s="2" t="s">
        <v>670</v>
      </c>
      <c r="B100" s="2">
        <v>1</v>
      </c>
      <c r="C100" s="2">
        <v>41</v>
      </c>
      <c r="D100" s="2">
        <v>8.1999999999999993</v>
      </c>
      <c r="E100" s="2">
        <v>5.8079999999999998</v>
      </c>
      <c r="F100" s="2">
        <v>1.8069999999999999</v>
      </c>
      <c r="G100" s="2">
        <v>0.23</v>
      </c>
      <c r="H100" s="2">
        <v>0.12728278915329275</v>
      </c>
      <c r="I100" s="2"/>
      <c r="J100" s="2">
        <v>0.129</v>
      </c>
      <c r="K100" s="2">
        <v>2.58E-2</v>
      </c>
      <c r="L100" s="2">
        <v>18.614999999999998</v>
      </c>
      <c r="M100" s="2">
        <v>18.210999999999999</v>
      </c>
      <c r="N100" s="3">
        <v>4140000</v>
      </c>
      <c r="O100" s="3">
        <v>10400</v>
      </c>
      <c r="P100" s="3">
        <v>0</v>
      </c>
      <c r="Q100" s="3">
        <v>0</v>
      </c>
    </row>
    <row r="101" spans="1:17" x14ac:dyDescent="0.2">
      <c r="A101" s="2" t="s">
        <v>706</v>
      </c>
      <c r="B101" s="2">
        <v>1</v>
      </c>
      <c r="C101" s="2">
        <v>0</v>
      </c>
      <c r="D101" s="2">
        <v>8.3000000000000007</v>
      </c>
      <c r="E101" s="2">
        <v>4.8940000000000001</v>
      </c>
      <c r="F101" s="2">
        <v>1.6180000000000001</v>
      </c>
      <c r="G101" s="2">
        <v>0.33400000000000002</v>
      </c>
      <c r="H101" s="2">
        <v>0.20642768850432633</v>
      </c>
      <c r="I101" s="2">
        <v>0.64600000000000002</v>
      </c>
      <c r="J101" s="2">
        <v>8.3000000000000004E-2</v>
      </c>
      <c r="K101" s="2">
        <v>1.09E-2</v>
      </c>
      <c r="L101" s="2">
        <v>19.196999999999999</v>
      </c>
      <c r="M101" s="2">
        <v>22.158000000000001</v>
      </c>
      <c r="N101" s="3">
        <v>130000</v>
      </c>
      <c r="O101" s="3">
        <v>551</v>
      </c>
      <c r="P101" s="3">
        <v>0</v>
      </c>
      <c r="Q101" s="3">
        <v>0</v>
      </c>
    </row>
    <row r="102" spans="1:17" x14ac:dyDescent="0.2">
      <c r="A102" s="2" t="s">
        <v>741</v>
      </c>
      <c r="B102" s="2">
        <v>1</v>
      </c>
      <c r="C102" s="2">
        <v>20</v>
      </c>
      <c r="D102" s="2">
        <v>7.96</v>
      </c>
      <c r="E102" s="2">
        <v>5.125</v>
      </c>
      <c r="F102" s="2">
        <v>1.0429999999999999</v>
      </c>
      <c r="G102" s="2">
        <v>0.33400000000000002</v>
      </c>
      <c r="H102" s="2">
        <v>0.32023010546500486</v>
      </c>
      <c r="I102" s="2">
        <v>7.0000000000000007E-2</v>
      </c>
      <c r="J102" s="2">
        <v>7.2999999999999995E-2</v>
      </c>
      <c r="K102" s="2">
        <v>1.0699999999999999E-2</v>
      </c>
      <c r="L102" s="2">
        <v>18.388000000000002</v>
      </c>
      <c r="M102" s="2">
        <v>18.213000000000001</v>
      </c>
      <c r="N102" s="3">
        <v>2510000</v>
      </c>
      <c r="O102" s="3">
        <v>33400</v>
      </c>
      <c r="P102" s="3">
        <v>0</v>
      </c>
      <c r="Q102" s="3">
        <v>0</v>
      </c>
    </row>
    <row r="103" spans="1:17" x14ac:dyDescent="0.2">
      <c r="A103" s="2" t="s">
        <v>777</v>
      </c>
      <c r="B103" s="2">
        <v>1</v>
      </c>
      <c r="C103" s="2">
        <v>2200</v>
      </c>
      <c r="D103" s="2">
        <v>8.5500000000000007</v>
      </c>
      <c r="E103" s="2">
        <v>4.3280000000000003</v>
      </c>
      <c r="F103" s="2">
        <v>1.1879999999999999</v>
      </c>
      <c r="G103" s="2">
        <v>0.28299999999999997</v>
      </c>
      <c r="H103" s="2">
        <v>0.23821548821548821</v>
      </c>
      <c r="I103" s="2">
        <v>8.3699999999999997E-2</v>
      </c>
      <c r="J103" s="2">
        <v>0.155</v>
      </c>
      <c r="K103" s="2">
        <v>1.8499999999999999E-2</v>
      </c>
      <c r="L103" s="2">
        <v>18.263000000000002</v>
      </c>
      <c r="M103" s="2">
        <v>17.34</v>
      </c>
      <c r="N103" s="3">
        <v>2790000</v>
      </c>
      <c r="O103" s="3">
        <v>22500</v>
      </c>
      <c r="P103" s="3">
        <v>0</v>
      </c>
      <c r="Q103" s="3">
        <v>0</v>
      </c>
    </row>
    <row r="104" spans="1:17" x14ac:dyDescent="0.2">
      <c r="A104" s="2" t="s">
        <v>813</v>
      </c>
      <c r="B104" s="2">
        <v>2</v>
      </c>
      <c r="C104" s="2">
        <v>20</v>
      </c>
      <c r="D104" s="2">
        <v>8.4</v>
      </c>
      <c r="E104" s="2">
        <v>6.5060000000000002</v>
      </c>
      <c r="F104" s="2">
        <v>1.099</v>
      </c>
      <c r="G104" s="2">
        <v>0.498</v>
      </c>
      <c r="H104" s="2">
        <v>0.45313921747042768</v>
      </c>
      <c r="I104" s="2">
        <v>2.7300000000000001E-2</v>
      </c>
      <c r="J104" s="2">
        <v>5.6000000000000001E-2</v>
      </c>
      <c r="K104" s="2">
        <v>1.14E-2</v>
      </c>
      <c r="L104" s="2">
        <v>15.749000000000001</v>
      </c>
      <c r="M104" s="2">
        <v>16.222000000000001</v>
      </c>
      <c r="N104" s="3">
        <v>1960000</v>
      </c>
      <c r="O104" s="3">
        <v>22300</v>
      </c>
      <c r="P104" s="3">
        <v>0</v>
      </c>
      <c r="Q104" s="3">
        <v>0</v>
      </c>
    </row>
    <row r="105" spans="1:17" x14ac:dyDescent="0.2">
      <c r="A105" s="2" t="s">
        <v>849</v>
      </c>
      <c r="B105" s="2">
        <v>2</v>
      </c>
      <c r="C105" s="2">
        <v>10</v>
      </c>
      <c r="D105" s="2">
        <v>8.5</v>
      </c>
      <c r="E105" s="2">
        <v>7.125</v>
      </c>
      <c r="F105" s="2">
        <v>1.232</v>
      </c>
      <c r="G105" s="2">
        <v>0.47599999999999998</v>
      </c>
      <c r="H105" s="2">
        <v>0.38636363636363635</v>
      </c>
      <c r="I105" s="2">
        <v>1.95E-2</v>
      </c>
      <c r="J105" s="2">
        <v>7.8E-2</v>
      </c>
      <c r="K105" s="2">
        <v>1.4E-2</v>
      </c>
      <c r="L105" s="2">
        <v>5.3479999999999999</v>
      </c>
      <c r="M105" s="2">
        <v>14.648</v>
      </c>
      <c r="N105" s="3">
        <v>2180000</v>
      </c>
      <c r="O105" s="3">
        <v>19200</v>
      </c>
      <c r="P105" s="3">
        <v>0</v>
      </c>
      <c r="Q105" s="3">
        <v>0</v>
      </c>
    </row>
    <row r="106" spans="1:17" x14ac:dyDescent="0.2">
      <c r="A106" s="2" t="s">
        <v>885</v>
      </c>
      <c r="B106" s="2">
        <v>1</v>
      </c>
      <c r="C106" s="2">
        <v>52</v>
      </c>
      <c r="D106" s="2">
        <v>8.6</v>
      </c>
      <c r="E106" s="2">
        <v>5.1920000000000002</v>
      </c>
      <c r="F106" s="2">
        <v>0.9097558770343579</v>
      </c>
      <c r="G106" s="2">
        <v>0.152</v>
      </c>
      <c r="H106" s="2">
        <v>0.16707778848925156</v>
      </c>
      <c r="I106" s="2">
        <v>0</v>
      </c>
      <c r="J106" s="2">
        <v>2.9000000000000001E-2</v>
      </c>
      <c r="K106" s="2">
        <v>0</v>
      </c>
      <c r="L106" s="2">
        <v>17.126999999999999</v>
      </c>
      <c r="M106" s="2">
        <v>15.926</v>
      </c>
      <c r="N106" s="3">
        <v>4140000</v>
      </c>
      <c r="O106" s="3">
        <v>43700</v>
      </c>
      <c r="P106" s="3">
        <v>0</v>
      </c>
      <c r="Q106" s="3">
        <v>0</v>
      </c>
    </row>
    <row r="107" spans="1:17" x14ac:dyDescent="0.2">
      <c r="A107" s="2" t="s">
        <v>599</v>
      </c>
      <c r="B107" s="2">
        <v>1</v>
      </c>
      <c r="C107" s="2">
        <v>110</v>
      </c>
      <c r="D107" s="2">
        <v>8.1</v>
      </c>
      <c r="E107" s="2">
        <v>8.0489999999999995</v>
      </c>
      <c r="F107" s="2">
        <v>1.593</v>
      </c>
      <c r="G107" s="2">
        <v>0.504</v>
      </c>
      <c r="H107" s="2">
        <v>0.31638418079096048</v>
      </c>
      <c r="I107" s="2">
        <v>0.14399999999999999</v>
      </c>
      <c r="J107" s="2">
        <v>0.46400000000000002</v>
      </c>
      <c r="K107" s="2">
        <v>0</v>
      </c>
      <c r="L107" s="2">
        <v>24.853000000000002</v>
      </c>
      <c r="M107" s="2">
        <v>21.128</v>
      </c>
      <c r="N107" s="3">
        <v>1060000</v>
      </c>
      <c r="O107" s="3">
        <v>50500</v>
      </c>
      <c r="P107" s="3">
        <v>0</v>
      </c>
      <c r="Q107" s="3">
        <v>0</v>
      </c>
    </row>
    <row r="108" spans="1:17" x14ac:dyDescent="0.2">
      <c r="A108" s="2" t="s">
        <v>922</v>
      </c>
      <c r="B108" s="2">
        <v>2</v>
      </c>
      <c r="C108" s="2">
        <v>70</v>
      </c>
      <c r="D108" s="2">
        <v>8.9</v>
      </c>
      <c r="E108" s="2">
        <v>7.4550000000000001</v>
      </c>
      <c r="F108" s="2">
        <v>0.22600000000000001</v>
      </c>
      <c r="G108" s="2">
        <v>0.19800000000000001</v>
      </c>
      <c r="H108" s="2">
        <v>0.87610619469026552</v>
      </c>
      <c r="I108" s="2">
        <v>0</v>
      </c>
      <c r="J108" s="2">
        <v>0.112</v>
      </c>
      <c r="K108" s="2">
        <v>7.7000000000000002E-3</v>
      </c>
      <c r="L108" s="2">
        <v>21.472999999999999</v>
      </c>
      <c r="M108" s="2">
        <v>21.751000000000001</v>
      </c>
      <c r="N108" s="3">
        <v>7270000</v>
      </c>
      <c r="O108" s="3">
        <v>78100</v>
      </c>
      <c r="P108" s="3">
        <v>0</v>
      </c>
      <c r="Q108" s="3">
        <v>0</v>
      </c>
    </row>
    <row r="109" spans="1:17" x14ac:dyDescent="0.2">
      <c r="A109" s="2" t="s">
        <v>958</v>
      </c>
      <c r="B109" s="2">
        <v>1</v>
      </c>
      <c r="C109" s="2">
        <v>20</v>
      </c>
      <c r="D109" s="2">
        <v>8.9700000000000006</v>
      </c>
      <c r="E109" s="2">
        <v>7.1349999999999998</v>
      </c>
      <c r="F109" s="2">
        <v>0.14799999999999999</v>
      </c>
      <c r="G109" s="2">
        <v>0.214</v>
      </c>
      <c r="H109" s="2">
        <v>1.4459459459459461</v>
      </c>
      <c r="I109" s="2">
        <v>0</v>
      </c>
      <c r="J109" s="2">
        <v>0</v>
      </c>
      <c r="K109" s="2">
        <v>8.5000000000000006E-3</v>
      </c>
      <c r="L109" s="2">
        <v>10.622</v>
      </c>
      <c r="M109" s="2">
        <v>21.106999999999999</v>
      </c>
      <c r="N109" s="3">
        <v>8420000</v>
      </c>
      <c r="O109" s="3">
        <v>15700</v>
      </c>
      <c r="P109" s="3">
        <v>0</v>
      </c>
      <c r="Q109" s="3">
        <v>0</v>
      </c>
    </row>
    <row r="110" spans="1:17" x14ac:dyDescent="0.2">
      <c r="A110" s="2" t="s">
        <v>994</v>
      </c>
      <c r="B110" s="2">
        <v>2</v>
      </c>
      <c r="C110" s="2">
        <v>1100</v>
      </c>
      <c r="D110" s="2">
        <v>8.9</v>
      </c>
      <c r="E110" s="2">
        <v>8.3970000000000002</v>
      </c>
      <c r="F110" s="2">
        <v>0.75</v>
      </c>
      <c r="G110" s="2">
        <v>0</v>
      </c>
      <c r="H110" s="2">
        <v>0</v>
      </c>
      <c r="I110" s="2">
        <v>0</v>
      </c>
      <c r="J110" s="2">
        <v>0</v>
      </c>
      <c r="K110" s="2">
        <v>1.4E-3</v>
      </c>
      <c r="L110" s="2">
        <v>14.778</v>
      </c>
      <c r="M110" s="2">
        <v>14.863</v>
      </c>
      <c r="N110" s="3">
        <v>31400000</v>
      </c>
      <c r="O110" s="3">
        <v>34800</v>
      </c>
      <c r="P110" s="3">
        <v>0</v>
      </c>
      <c r="Q110" s="3">
        <v>0</v>
      </c>
    </row>
    <row r="111" spans="1:17" x14ac:dyDescent="0.2">
      <c r="A111" s="2" t="s">
        <v>1030</v>
      </c>
      <c r="B111" s="2">
        <v>1</v>
      </c>
      <c r="C111" s="2">
        <v>63</v>
      </c>
      <c r="D111" s="2">
        <v>8.6</v>
      </c>
      <c r="E111" s="2">
        <v>7.1619999999999999</v>
      </c>
      <c r="F111" s="2">
        <v>1.1479999999999999</v>
      </c>
      <c r="G111" s="2">
        <v>0.307</v>
      </c>
      <c r="H111" s="2">
        <v>0.26742160278745647</v>
      </c>
      <c r="I111" s="2">
        <v>0</v>
      </c>
      <c r="J111" s="2">
        <v>0.27700000000000002</v>
      </c>
      <c r="K111" s="2">
        <v>1.01E-2</v>
      </c>
      <c r="L111" s="2">
        <v>19.521999999999998</v>
      </c>
      <c r="M111" s="2">
        <v>18.466000000000001</v>
      </c>
      <c r="N111" s="3">
        <v>12800000</v>
      </c>
      <c r="O111" s="3">
        <v>27400</v>
      </c>
      <c r="P111" s="3">
        <v>0</v>
      </c>
      <c r="Q111" s="3">
        <v>0</v>
      </c>
    </row>
    <row r="112" spans="1:17" x14ac:dyDescent="0.2">
      <c r="A112" s="2" t="s">
        <v>1066</v>
      </c>
      <c r="B112" s="2">
        <v>1</v>
      </c>
      <c r="C112" s="2">
        <v>560</v>
      </c>
      <c r="D112" s="2">
        <v>8.4</v>
      </c>
      <c r="E112" s="2">
        <v>7.7549999999999999</v>
      </c>
      <c r="F112" s="2">
        <v>1.1659999999999999</v>
      </c>
      <c r="G112" s="2">
        <v>0.17100000000000001</v>
      </c>
      <c r="H112" s="2">
        <v>0.14665523156089197</v>
      </c>
      <c r="I112" s="2">
        <v>1.37E-2</v>
      </c>
      <c r="J112" s="2">
        <v>2.5000000000000001E-2</v>
      </c>
      <c r="K112" s="2">
        <v>1.2200000000000001E-2</v>
      </c>
      <c r="L112" s="2">
        <v>19.611999999999998</v>
      </c>
      <c r="M112" s="2">
        <v>13.675000000000001</v>
      </c>
      <c r="N112" s="3">
        <v>119000000</v>
      </c>
      <c r="O112" s="3">
        <v>64800</v>
      </c>
      <c r="P112" s="3">
        <v>0</v>
      </c>
      <c r="Q112" s="3">
        <v>0</v>
      </c>
    </row>
    <row r="113" spans="1:17" x14ac:dyDescent="0.2">
      <c r="A113" s="2" t="s">
        <v>1102</v>
      </c>
      <c r="B113" s="2">
        <v>1</v>
      </c>
      <c r="C113" s="2">
        <v>20</v>
      </c>
      <c r="D113" s="2">
        <v>8.1999999999999993</v>
      </c>
      <c r="E113" s="2">
        <v>6.5019999999999998</v>
      </c>
      <c r="F113" s="2">
        <v>1.155</v>
      </c>
      <c r="G113" s="2">
        <v>0</v>
      </c>
      <c r="H113" s="2">
        <v>0</v>
      </c>
      <c r="I113" s="2"/>
      <c r="J113" s="2">
        <v>0.24299999999999999</v>
      </c>
      <c r="K113" s="2">
        <v>3.1800000000000002E-2</v>
      </c>
      <c r="L113" s="2">
        <v>17.634</v>
      </c>
      <c r="M113" s="2">
        <v>15.318</v>
      </c>
      <c r="N113" s="3">
        <v>22700000</v>
      </c>
      <c r="O113" s="3">
        <v>10600</v>
      </c>
      <c r="P113" s="3">
        <v>0</v>
      </c>
      <c r="Q113" s="3">
        <v>0</v>
      </c>
    </row>
    <row r="114" spans="1:17" x14ac:dyDescent="0.2">
      <c r="A114" s="2" t="s">
        <v>635</v>
      </c>
      <c r="B114" s="2">
        <v>2</v>
      </c>
      <c r="C114" s="2">
        <v>75</v>
      </c>
      <c r="D114" s="2">
        <v>8.3000000000000007</v>
      </c>
      <c r="E114" s="2">
        <v>7.16</v>
      </c>
      <c r="F114" s="2">
        <v>1.3160000000000001</v>
      </c>
      <c r="G114" s="2">
        <v>0.50800000000000001</v>
      </c>
      <c r="H114" s="2">
        <v>0.38601823708206684</v>
      </c>
      <c r="I114" s="2">
        <v>1.5098E-2</v>
      </c>
      <c r="J114" s="2">
        <v>0.40799999999999997</v>
      </c>
      <c r="K114" s="2">
        <v>3.3300000000000003E-2</v>
      </c>
      <c r="L114" s="2">
        <v>23.792999999999999</v>
      </c>
      <c r="M114" s="2">
        <v>21.042000000000002</v>
      </c>
      <c r="N114" s="3">
        <v>2490000</v>
      </c>
      <c r="O114" s="3">
        <v>128000</v>
      </c>
      <c r="P114" s="3">
        <v>0</v>
      </c>
      <c r="Q114" s="3">
        <v>0</v>
      </c>
    </row>
    <row r="115" spans="1:17" x14ac:dyDescent="0.2">
      <c r="A115" s="2" t="s">
        <v>671</v>
      </c>
      <c r="B115" s="2">
        <v>2</v>
      </c>
      <c r="C115" s="2">
        <v>130</v>
      </c>
      <c r="D115" s="2">
        <v>8.8000000000000007</v>
      </c>
      <c r="E115" s="2">
        <v>6.6239999999999997</v>
      </c>
      <c r="F115" s="2">
        <v>1.357</v>
      </c>
      <c r="G115" s="2">
        <v>0.41599999999999998</v>
      </c>
      <c r="H115" s="2">
        <v>0.30655858511422251</v>
      </c>
      <c r="I115" s="2">
        <v>1.4E-2</v>
      </c>
      <c r="J115" s="2">
        <v>8.2000000000000003E-2</v>
      </c>
      <c r="K115" s="2">
        <v>1.1900000000000001E-2</v>
      </c>
      <c r="L115" s="2">
        <v>26.558</v>
      </c>
      <c r="M115" s="2">
        <v>20.916</v>
      </c>
      <c r="N115" s="3">
        <v>3660000</v>
      </c>
      <c r="O115" s="3">
        <v>67400</v>
      </c>
      <c r="P115" s="3">
        <v>0</v>
      </c>
      <c r="Q115" s="3">
        <v>0</v>
      </c>
    </row>
    <row r="116" spans="1:17" x14ac:dyDescent="0.2">
      <c r="A116" s="2" t="s">
        <v>707</v>
      </c>
      <c r="B116" s="2">
        <v>2</v>
      </c>
      <c r="C116" s="2">
        <v>210</v>
      </c>
      <c r="D116" s="2">
        <v>8.6</v>
      </c>
      <c r="E116" s="2">
        <v>6.0359999999999996</v>
      </c>
      <c r="F116" s="2">
        <v>1.1419999999999999</v>
      </c>
      <c r="G116" s="2">
        <v>0.53300000000000003</v>
      </c>
      <c r="H116" s="2">
        <v>0.46672504378283719</v>
      </c>
      <c r="I116" s="2">
        <v>0</v>
      </c>
      <c r="J116" s="2">
        <v>4.0000000000000001E-3</v>
      </c>
      <c r="K116" s="2">
        <v>5.1000000000000004E-3</v>
      </c>
      <c r="L116" s="2">
        <v>25.696999999999999</v>
      </c>
      <c r="M116" s="2">
        <v>21.870999999999999</v>
      </c>
      <c r="N116" s="3">
        <v>6130000</v>
      </c>
      <c r="O116" s="3">
        <v>242000</v>
      </c>
      <c r="P116" s="3">
        <v>0</v>
      </c>
      <c r="Q116" s="3">
        <v>0</v>
      </c>
    </row>
    <row r="117" spans="1:17" x14ac:dyDescent="0.2">
      <c r="A117" s="2" t="s">
        <v>742</v>
      </c>
      <c r="B117" s="2">
        <v>2</v>
      </c>
      <c r="C117" s="2">
        <v>31</v>
      </c>
      <c r="D117" s="2">
        <v>7.99</v>
      </c>
      <c r="E117" s="2">
        <v>5.62</v>
      </c>
      <c r="F117" s="2">
        <v>1.042</v>
      </c>
      <c r="G117" s="2">
        <v>0.46100000000000002</v>
      </c>
      <c r="H117" s="2">
        <v>0.44241842610364684</v>
      </c>
      <c r="I117" s="2">
        <v>0</v>
      </c>
      <c r="J117" s="2">
        <v>6.8000000000000005E-2</v>
      </c>
      <c r="K117" s="2">
        <v>9.9000000000000008E-3</v>
      </c>
      <c r="L117" s="2">
        <v>25.231999999999999</v>
      </c>
      <c r="M117" s="2">
        <v>19.547999999999998</v>
      </c>
      <c r="N117" s="3">
        <v>5120000</v>
      </c>
      <c r="O117" s="3">
        <v>48400</v>
      </c>
      <c r="P117" s="3">
        <v>0</v>
      </c>
      <c r="Q117" s="3">
        <v>0</v>
      </c>
    </row>
    <row r="118" spans="1:17" x14ac:dyDescent="0.2">
      <c r="A118" s="2" t="s">
        <v>778</v>
      </c>
      <c r="B118" s="2">
        <v>1</v>
      </c>
      <c r="C118" s="2">
        <v>200</v>
      </c>
      <c r="D118" s="2">
        <v>8.3000000000000007</v>
      </c>
      <c r="E118" s="2">
        <v>6.617</v>
      </c>
      <c r="F118" s="2">
        <v>1.1819999999999999</v>
      </c>
      <c r="G118" s="2">
        <v>0.36299999999999999</v>
      </c>
      <c r="H118" s="2">
        <v>0.30710659898477161</v>
      </c>
      <c r="I118" s="2">
        <v>6.7799999999999999E-2</v>
      </c>
      <c r="J118" s="2">
        <v>2.0179999999999998</v>
      </c>
      <c r="K118" s="2">
        <v>0.1062</v>
      </c>
      <c r="L118" s="2">
        <v>21.088000000000001</v>
      </c>
      <c r="M118" s="2">
        <v>16.190000000000001</v>
      </c>
      <c r="N118" s="3">
        <v>2240000</v>
      </c>
      <c r="O118" s="3">
        <v>8990</v>
      </c>
      <c r="P118" s="3">
        <v>0</v>
      </c>
      <c r="Q118" s="3">
        <v>0</v>
      </c>
    </row>
    <row r="119" spans="1:17" x14ac:dyDescent="0.2">
      <c r="A119" s="2" t="s">
        <v>814</v>
      </c>
      <c r="B119" s="2">
        <v>1</v>
      </c>
      <c r="C119" s="2">
        <v>98</v>
      </c>
      <c r="D119" s="2">
        <v>8.6</v>
      </c>
      <c r="E119" s="2">
        <v>6.6669999999999998</v>
      </c>
      <c r="F119" s="2">
        <v>1.0249999999999999</v>
      </c>
      <c r="G119" s="2">
        <v>0.57699999999999996</v>
      </c>
      <c r="H119" s="2">
        <v>0.56292682926829274</v>
      </c>
      <c r="I119" s="2">
        <v>4.6399999999999997E-2</v>
      </c>
      <c r="J119" s="2">
        <v>2.548</v>
      </c>
      <c r="K119" s="2">
        <v>0.1759</v>
      </c>
      <c r="L119" s="2">
        <v>14.782999999999999</v>
      </c>
      <c r="M119" s="2">
        <v>17.268999999999998</v>
      </c>
      <c r="N119" s="3">
        <v>2240000</v>
      </c>
      <c r="O119" s="3">
        <v>12800</v>
      </c>
      <c r="P119" s="3">
        <v>0</v>
      </c>
      <c r="Q119" s="3">
        <v>0</v>
      </c>
    </row>
    <row r="120" spans="1:17" x14ac:dyDescent="0.2">
      <c r="A120" s="2" t="s">
        <v>850</v>
      </c>
      <c r="B120" s="2">
        <v>2</v>
      </c>
      <c r="C120" s="2">
        <v>2900</v>
      </c>
      <c r="D120" s="2">
        <v>8.8000000000000007</v>
      </c>
      <c r="E120" s="2">
        <v>6.7939999999999996</v>
      </c>
      <c r="F120" s="2">
        <v>1.218</v>
      </c>
      <c r="G120" s="2">
        <v>0.50800000000000001</v>
      </c>
      <c r="H120" s="2">
        <v>0.41707717569786534</v>
      </c>
      <c r="I120" s="2">
        <v>3.04E-2</v>
      </c>
      <c r="J120" s="2">
        <v>1.409</v>
      </c>
      <c r="K120" s="2">
        <v>0.12659999999999999</v>
      </c>
      <c r="L120" s="2">
        <v>17.713000000000001</v>
      </c>
      <c r="M120" s="2">
        <v>14.744</v>
      </c>
      <c r="N120" s="3">
        <v>3040000</v>
      </c>
      <c r="O120" s="3">
        <v>37400</v>
      </c>
      <c r="P120" s="3">
        <v>0</v>
      </c>
      <c r="Q120" s="3">
        <v>0</v>
      </c>
    </row>
    <row r="121" spans="1:17" x14ac:dyDescent="0.2">
      <c r="A121" s="2" t="s">
        <v>886</v>
      </c>
      <c r="B121" s="2">
        <v>2</v>
      </c>
      <c r="C121" s="2">
        <v>75</v>
      </c>
      <c r="D121" s="2">
        <v>9</v>
      </c>
      <c r="E121" s="2">
        <v>3.4079999999999999</v>
      </c>
      <c r="F121" s="2">
        <v>1.2572061482820975</v>
      </c>
      <c r="G121" s="2">
        <v>0.19400000000000001</v>
      </c>
      <c r="H121" s="2">
        <v>0.15431041302581144</v>
      </c>
      <c r="I121" s="2">
        <v>1.8100000000000002E-2</v>
      </c>
      <c r="J121" s="2">
        <v>0.23300000000000001</v>
      </c>
      <c r="K121" s="2">
        <v>5.6000000000000001E-2</v>
      </c>
      <c r="L121" s="2">
        <v>12.981999999999999</v>
      </c>
      <c r="M121" s="2">
        <v>17.503</v>
      </c>
      <c r="N121" s="3">
        <v>5200000</v>
      </c>
      <c r="O121" s="3">
        <v>120000</v>
      </c>
      <c r="P121" s="3">
        <v>0</v>
      </c>
      <c r="Q121" s="3">
        <v>0</v>
      </c>
    </row>
    <row r="122" spans="1:17" x14ac:dyDescent="0.2">
      <c r="A122" s="2" t="s">
        <v>600</v>
      </c>
      <c r="B122" s="2">
        <v>1</v>
      </c>
      <c r="C122" s="2">
        <v>31</v>
      </c>
      <c r="D122" s="2">
        <v>8.1999999999999993</v>
      </c>
      <c r="E122" s="2">
        <v>4.7830000000000004</v>
      </c>
      <c r="F122" s="2">
        <v>1.2130000000000001</v>
      </c>
      <c r="G122" s="2">
        <v>0.59599999999999997</v>
      </c>
      <c r="H122" s="2">
        <v>0.4913437757625721</v>
      </c>
      <c r="I122" s="2">
        <v>7.0000000000000001E-3</v>
      </c>
      <c r="J122" s="2">
        <v>0.83399999999999996</v>
      </c>
      <c r="K122" s="2"/>
      <c r="L122" s="2">
        <v>14.204000000000001</v>
      </c>
      <c r="M122" s="2">
        <v>9.1980000000000004</v>
      </c>
      <c r="N122" s="3">
        <v>1100000</v>
      </c>
      <c r="O122" s="3">
        <v>665</v>
      </c>
      <c r="P122" s="3">
        <v>0</v>
      </c>
      <c r="Q122" s="3">
        <v>0</v>
      </c>
    </row>
    <row r="123" spans="1:17" x14ac:dyDescent="0.2">
      <c r="A123" s="2" t="s">
        <v>923</v>
      </c>
      <c r="B123" s="2">
        <v>1</v>
      </c>
      <c r="C123" s="2">
        <v>200</v>
      </c>
      <c r="D123" s="2">
        <v>8.1</v>
      </c>
      <c r="E123" s="2">
        <v>6.2370000000000001</v>
      </c>
      <c r="F123" s="2">
        <v>0</v>
      </c>
      <c r="G123" s="2">
        <v>0.20100000000000001</v>
      </c>
      <c r="H123" s="2"/>
      <c r="I123" s="2">
        <v>0</v>
      </c>
      <c r="J123" s="2">
        <v>0.21442925600000007</v>
      </c>
      <c r="K123" s="2">
        <v>0</v>
      </c>
      <c r="L123" s="2">
        <v>24.791</v>
      </c>
      <c r="M123" s="2">
        <v>16.672000000000001</v>
      </c>
      <c r="N123" s="3">
        <v>7380000</v>
      </c>
      <c r="O123" s="3">
        <v>12600</v>
      </c>
      <c r="P123" s="3">
        <v>0</v>
      </c>
      <c r="Q123" s="3">
        <v>0</v>
      </c>
    </row>
    <row r="124" spans="1:17" x14ac:dyDescent="0.2">
      <c r="A124" s="2" t="s">
        <v>959</v>
      </c>
      <c r="B124" s="2">
        <v>1</v>
      </c>
      <c r="C124" s="2">
        <v>9800</v>
      </c>
      <c r="D124" s="2">
        <v>8.5</v>
      </c>
      <c r="E124" s="2">
        <v>5.4909999999999997</v>
      </c>
      <c r="F124" s="2">
        <v>0.113</v>
      </c>
      <c r="G124" s="2">
        <v>0.23400000000000001</v>
      </c>
      <c r="H124" s="2">
        <v>2.0707964601769913</v>
      </c>
      <c r="I124" s="2">
        <v>0</v>
      </c>
      <c r="J124" s="2">
        <v>0.35899999999999999</v>
      </c>
      <c r="K124" s="2">
        <v>0</v>
      </c>
      <c r="L124" s="2">
        <v>10.981999999999999</v>
      </c>
      <c r="M124" s="2">
        <v>16.131</v>
      </c>
      <c r="N124" s="3">
        <v>8800000</v>
      </c>
      <c r="O124" s="3">
        <v>15300</v>
      </c>
      <c r="P124" s="3">
        <v>0</v>
      </c>
      <c r="Q124" s="3">
        <v>0</v>
      </c>
    </row>
    <row r="125" spans="1:17" x14ac:dyDescent="0.2">
      <c r="A125" s="2" t="s">
        <v>995</v>
      </c>
      <c r="B125" s="2">
        <v>1</v>
      </c>
      <c r="C125" s="2">
        <v>1200</v>
      </c>
      <c r="D125" s="2">
        <v>8.07</v>
      </c>
      <c r="E125" s="2">
        <v>38.06</v>
      </c>
      <c r="F125" s="2">
        <v>0.78200000000000003</v>
      </c>
      <c r="G125" s="2">
        <v>0</v>
      </c>
      <c r="H125" s="2">
        <v>0</v>
      </c>
      <c r="I125" s="2">
        <v>0</v>
      </c>
      <c r="J125" s="2">
        <v>0</v>
      </c>
      <c r="K125" s="2">
        <v>0.89269704940000016</v>
      </c>
      <c r="L125" s="2">
        <v>17.420000000000002</v>
      </c>
      <c r="M125" s="2">
        <v>15.596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2">
      <c r="A126" s="2" t="s">
        <v>1031</v>
      </c>
      <c r="B126" s="2">
        <v>1</v>
      </c>
      <c r="C126" s="2">
        <v>280</v>
      </c>
      <c r="D126" s="2">
        <v>8.1</v>
      </c>
      <c r="E126" s="2">
        <v>5.2640000000000002</v>
      </c>
      <c r="F126" s="2">
        <v>1.0209999999999999</v>
      </c>
      <c r="G126" s="2">
        <v>0.312</v>
      </c>
      <c r="H126" s="2">
        <v>0.30558276199804119</v>
      </c>
      <c r="I126" s="2">
        <v>0</v>
      </c>
      <c r="J126" s="2">
        <v>2.9000000000000001E-2</v>
      </c>
      <c r="K126" s="2">
        <v>5.9999999999999995E-4</v>
      </c>
      <c r="L126" s="2">
        <v>23.611000000000001</v>
      </c>
      <c r="M126" s="2">
        <v>16.481000000000002</v>
      </c>
      <c r="N126" s="3">
        <v>24100000</v>
      </c>
      <c r="O126" s="3">
        <v>37500</v>
      </c>
      <c r="P126" s="3">
        <v>0</v>
      </c>
      <c r="Q126" s="3">
        <v>0</v>
      </c>
    </row>
    <row r="127" spans="1:17" x14ac:dyDescent="0.2">
      <c r="A127" s="2" t="s">
        <v>1067</v>
      </c>
      <c r="B127" s="2">
        <v>1</v>
      </c>
      <c r="C127" s="2">
        <v>63</v>
      </c>
      <c r="D127" s="2">
        <v>8.3000000000000007</v>
      </c>
      <c r="E127" s="2">
        <v>34.450000000000003</v>
      </c>
      <c r="F127" s="2">
        <v>1.091</v>
      </c>
      <c r="G127" s="2">
        <v>0.154</v>
      </c>
      <c r="H127" s="2">
        <v>0.14115490375802017</v>
      </c>
      <c r="I127" s="2">
        <v>0</v>
      </c>
      <c r="J127" s="2">
        <v>0</v>
      </c>
      <c r="K127" s="2">
        <v>6.8999999999999999E-3</v>
      </c>
      <c r="L127" s="2">
        <v>24.509</v>
      </c>
      <c r="M127" s="2">
        <v>13.023999999999999</v>
      </c>
      <c r="N127" s="3">
        <v>9570000</v>
      </c>
      <c r="O127" s="3">
        <v>37000</v>
      </c>
      <c r="P127" s="3">
        <v>0</v>
      </c>
      <c r="Q127" s="3">
        <v>0</v>
      </c>
    </row>
    <row r="128" spans="1:17" x14ac:dyDescent="0.2">
      <c r="A128" s="2" t="s">
        <v>1103</v>
      </c>
      <c r="B128" s="2">
        <v>1</v>
      </c>
      <c r="C128" s="2">
        <v>9800</v>
      </c>
      <c r="D128" s="2">
        <v>8.1999999999999993</v>
      </c>
      <c r="E128" s="2">
        <v>5.3890000000000002</v>
      </c>
      <c r="F128" s="2">
        <v>1.008</v>
      </c>
      <c r="G128" s="2">
        <v>0.115</v>
      </c>
      <c r="H128" s="2">
        <v>0.1140873015873016</v>
      </c>
      <c r="I128" s="2"/>
      <c r="J128" s="2">
        <v>5.5E-2</v>
      </c>
      <c r="K128" s="2">
        <v>7.3000000000000001E-3</v>
      </c>
      <c r="L128" s="2">
        <v>22.614000000000001</v>
      </c>
      <c r="M128" s="2">
        <v>15.185</v>
      </c>
      <c r="N128" s="3">
        <v>13200000</v>
      </c>
      <c r="O128" s="3">
        <v>27600</v>
      </c>
      <c r="P128" s="3">
        <v>0</v>
      </c>
      <c r="Q128" s="3">
        <v>0</v>
      </c>
    </row>
    <row r="129" spans="1:17" x14ac:dyDescent="0.2">
      <c r="A129" s="2" t="s">
        <v>636</v>
      </c>
      <c r="B129" s="2">
        <v>1</v>
      </c>
      <c r="C129" s="2">
        <v>280</v>
      </c>
      <c r="D129" s="2">
        <v>8.1999999999999993</v>
      </c>
      <c r="E129" s="2">
        <v>5.8070000000000004</v>
      </c>
      <c r="F129" s="2">
        <v>1.2609999999999999</v>
      </c>
      <c r="G129" s="2">
        <v>0.33700000000000002</v>
      </c>
      <c r="H129" s="2">
        <v>0.267248215701824</v>
      </c>
      <c r="I129" s="2">
        <v>1.1344999999999999E-2</v>
      </c>
      <c r="J129" s="2">
        <v>1E-3</v>
      </c>
      <c r="K129" s="2">
        <v>1.2999999999999999E-3</v>
      </c>
      <c r="L129" s="2">
        <v>24.63</v>
      </c>
      <c r="M129" s="2">
        <v>15.846</v>
      </c>
      <c r="N129" s="3">
        <v>368000</v>
      </c>
      <c r="O129" s="3">
        <v>0</v>
      </c>
      <c r="P129" s="3">
        <v>0</v>
      </c>
      <c r="Q129" s="3">
        <v>0</v>
      </c>
    </row>
    <row r="130" spans="1:17" x14ac:dyDescent="0.2">
      <c r="A130" s="2" t="s">
        <v>672</v>
      </c>
      <c r="B130" s="2">
        <v>1</v>
      </c>
      <c r="C130" s="2">
        <v>110</v>
      </c>
      <c r="D130" s="2">
        <v>8.5</v>
      </c>
      <c r="E130" s="2">
        <v>5.8390000000000004</v>
      </c>
      <c r="F130" s="2">
        <v>1.7509999999999999</v>
      </c>
      <c r="G130" s="2">
        <v>0.17499999999999999</v>
      </c>
      <c r="H130" s="2">
        <v>9.994288977727013E-2</v>
      </c>
      <c r="I130" s="2"/>
      <c r="J130" s="2">
        <v>5.0000000000000001E-3</v>
      </c>
      <c r="K130" s="2">
        <v>1.7500000000000002E-2</v>
      </c>
      <c r="L130" s="2">
        <v>24.93</v>
      </c>
      <c r="M130" s="2">
        <v>14.18</v>
      </c>
      <c r="N130" s="3">
        <v>4140000</v>
      </c>
      <c r="O130" s="3">
        <v>0</v>
      </c>
      <c r="P130" s="3">
        <v>0</v>
      </c>
      <c r="Q130" s="3">
        <v>0</v>
      </c>
    </row>
    <row r="131" spans="1:17" x14ac:dyDescent="0.2">
      <c r="A131" s="2" t="s">
        <v>708</v>
      </c>
      <c r="B131" s="2">
        <v>1</v>
      </c>
      <c r="C131" s="2">
        <v>74</v>
      </c>
      <c r="D131" s="2">
        <v>8.3000000000000007</v>
      </c>
      <c r="E131" s="2">
        <v>5.2439999999999998</v>
      </c>
      <c r="F131" s="2">
        <v>1.4630000000000001</v>
      </c>
      <c r="G131" s="2">
        <v>0.313</v>
      </c>
      <c r="H131" s="2">
        <v>0.21394395078605605</v>
      </c>
      <c r="I131" s="2">
        <v>1.0209999999999999</v>
      </c>
      <c r="J131" s="2">
        <v>0</v>
      </c>
      <c r="K131" s="2">
        <v>3.0000000000000001E-3</v>
      </c>
      <c r="L131" s="2">
        <v>25.219000000000001</v>
      </c>
      <c r="M131" s="2">
        <v>16.597000000000001</v>
      </c>
      <c r="N131" s="3">
        <v>4140000</v>
      </c>
      <c r="O131" s="3">
        <v>1310</v>
      </c>
      <c r="P131" s="3">
        <v>0</v>
      </c>
      <c r="Q131" s="3">
        <v>0</v>
      </c>
    </row>
    <row r="132" spans="1:17" x14ac:dyDescent="0.2">
      <c r="A132" s="2" t="s">
        <v>743</v>
      </c>
      <c r="B132" s="2">
        <v>1</v>
      </c>
      <c r="C132" s="2">
        <v>75</v>
      </c>
      <c r="D132" s="2">
        <v>7.95</v>
      </c>
      <c r="E132" s="2">
        <v>5.266</v>
      </c>
      <c r="F132" s="2">
        <v>0.94299999999999995</v>
      </c>
      <c r="G132" s="2">
        <v>0.52200000000000002</v>
      </c>
      <c r="H132" s="2">
        <v>0.55355249204665968</v>
      </c>
      <c r="I132" s="2">
        <v>0</v>
      </c>
      <c r="J132" s="2">
        <v>5.0000000000000001E-3</v>
      </c>
      <c r="K132" s="2">
        <v>4.7000000000000002E-3</v>
      </c>
      <c r="L132" s="2">
        <v>24.814</v>
      </c>
      <c r="M132" s="2">
        <v>17.29</v>
      </c>
      <c r="N132" s="3">
        <v>7040000</v>
      </c>
      <c r="O132" s="3">
        <v>11500</v>
      </c>
      <c r="P132" s="3">
        <v>0</v>
      </c>
      <c r="Q132" s="3">
        <v>0</v>
      </c>
    </row>
    <row r="133" spans="1:17" x14ac:dyDescent="0.2">
      <c r="A133" s="2" t="s">
        <v>779</v>
      </c>
      <c r="B133" s="2">
        <v>1</v>
      </c>
      <c r="C133" s="2">
        <v>10</v>
      </c>
      <c r="D133" s="2">
        <v>7.94</v>
      </c>
      <c r="E133" s="2">
        <v>4.6120000000000001</v>
      </c>
      <c r="F133" s="2">
        <v>1.2030000000000001</v>
      </c>
      <c r="G133" s="2">
        <v>0.27400000000000002</v>
      </c>
      <c r="H133" s="2">
        <v>0.22776392352452204</v>
      </c>
      <c r="I133" s="2">
        <v>0.12989999999999999</v>
      </c>
      <c r="J133" s="2">
        <v>4.0000000000000001E-3</v>
      </c>
      <c r="K133" s="2">
        <v>5.0000000000000001E-3</v>
      </c>
      <c r="L133" s="2">
        <v>22.899000000000001</v>
      </c>
      <c r="M133" s="2">
        <v>13.301</v>
      </c>
      <c r="N133" s="3">
        <v>6170000</v>
      </c>
      <c r="O133" s="3">
        <v>4030</v>
      </c>
      <c r="P133" s="3">
        <v>0</v>
      </c>
      <c r="Q133" s="3">
        <v>0</v>
      </c>
    </row>
    <row r="134" spans="1:17" x14ac:dyDescent="0.2">
      <c r="A134" s="2" t="s">
        <v>815</v>
      </c>
      <c r="B134" s="2">
        <v>1</v>
      </c>
      <c r="C134" s="2">
        <v>210</v>
      </c>
      <c r="D134" s="2">
        <v>8.3000000000000007</v>
      </c>
      <c r="E134" s="2">
        <v>29.78</v>
      </c>
      <c r="F134" s="2">
        <v>1.147</v>
      </c>
      <c r="G134" s="2">
        <v>0.46500000000000002</v>
      </c>
      <c r="H134" s="2">
        <v>0.40540540540540543</v>
      </c>
      <c r="I134" s="2">
        <v>3.0300000000000001E-2</v>
      </c>
      <c r="J134" s="2">
        <v>1.2999999999999999E-2</v>
      </c>
      <c r="K134" s="2">
        <v>3.3999999999999998E-3</v>
      </c>
      <c r="L134" s="2">
        <v>22.678000000000001</v>
      </c>
      <c r="M134" s="2">
        <v>12.906000000000001</v>
      </c>
      <c r="N134" s="3">
        <v>8500000</v>
      </c>
      <c r="O134" s="3">
        <v>5570</v>
      </c>
      <c r="P134" s="3">
        <v>0</v>
      </c>
      <c r="Q134" s="3">
        <v>0</v>
      </c>
    </row>
    <row r="135" spans="1:17" x14ac:dyDescent="0.2">
      <c r="A135" s="2" t="s">
        <v>851</v>
      </c>
      <c r="B135" s="2">
        <v>1</v>
      </c>
      <c r="C135" s="2">
        <v>140</v>
      </c>
      <c r="D135" s="2">
        <v>8.4</v>
      </c>
      <c r="E135" s="2">
        <v>6.476</v>
      </c>
      <c r="F135" s="2">
        <v>1.302</v>
      </c>
      <c r="G135" s="2">
        <v>0.4</v>
      </c>
      <c r="H135" s="2">
        <v>0.30721966205837176</v>
      </c>
      <c r="I135" s="2">
        <v>0.1288</v>
      </c>
      <c r="J135" s="2">
        <v>0.127</v>
      </c>
      <c r="K135" s="2">
        <v>3.7000000000000002E-3</v>
      </c>
      <c r="L135" s="2">
        <v>16.309999999999999</v>
      </c>
      <c r="M135" s="2">
        <v>14.993</v>
      </c>
      <c r="N135" s="3">
        <v>8160000</v>
      </c>
      <c r="O135" s="3">
        <v>6290</v>
      </c>
      <c r="P135" s="3">
        <v>0</v>
      </c>
      <c r="Q135" s="3">
        <v>0</v>
      </c>
    </row>
    <row r="136" spans="1:17" x14ac:dyDescent="0.2">
      <c r="A136" s="2" t="s">
        <v>887</v>
      </c>
      <c r="B136" s="2">
        <v>1</v>
      </c>
      <c r="C136" s="2">
        <v>630</v>
      </c>
      <c r="D136" s="2">
        <v>8.3000000000000007</v>
      </c>
      <c r="E136" s="2">
        <v>5.0940000000000003</v>
      </c>
      <c r="F136" s="2">
        <v>1.0259764918625678</v>
      </c>
      <c r="G136" s="2">
        <v>0.184</v>
      </c>
      <c r="H136" s="2">
        <v>0.17934134111198258</v>
      </c>
      <c r="I136" s="2">
        <v>9.9000000000000008E-3</v>
      </c>
      <c r="J136" s="2">
        <v>3.6999999999999998E-2</v>
      </c>
      <c r="K136" s="2">
        <v>0</v>
      </c>
      <c r="L136" s="2">
        <v>24.204999999999998</v>
      </c>
      <c r="M136" s="2">
        <v>13.366</v>
      </c>
      <c r="N136" s="3">
        <v>14500000</v>
      </c>
      <c r="O136" s="3">
        <v>37500</v>
      </c>
      <c r="P136" s="3">
        <v>0</v>
      </c>
      <c r="Q136" s="3">
        <v>0</v>
      </c>
    </row>
    <row r="137" spans="1:17" x14ac:dyDescent="0.2">
      <c r="A137" s="2" t="s">
        <v>601</v>
      </c>
      <c r="B137" s="2">
        <v>1</v>
      </c>
      <c r="C137" s="2">
        <v>52</v>
      </c>
      <c r="D137" s="2">
        <v>8.3000000000000007</v>
      </c>
      <c r="E137" s="2">
        <v>6.3540000000000001</v>
      </c>
      <c r="F137" s="2">
        <v>1.353</v>
      </c>
      <c r="G137" s="2">
        <v>0.58699999999999997</v>
      </c>
      <c r="H137" s="2">
        <v>0.43385070214338506</v>
      </c>
      <c r="I137" s="2">
        <v>0.158</v>
      </c>
      <c r="J137" s="2">
        <v>3.6999999999999998E-2</v>
      </c>
      <c r="K137" s="2">
        <v>0</v>
      </c>
      <c r="L137" s="2">
        <v>55.853000000000002</v>
      </c>
      <c r="M137" s="2">
        <v>19.581</v>
      </c>
      <c r="N137" s="3">
        <v>606000</v>
      </c>
      <c r="O137" s="3">
        <v>8360</v>
      </c>
      <c r="P137" s="3">
        <v>0</v>
      </c>
      <c r="Q137" s="3">
        <v>0</v>
      </c>
    </row>
    <row r="138" spans="1:17" x14ac:dyDescent="0.2">
      <c r="A138" s="2" t="s">
        <v>924</v>
      </c>
      <c r="B138" s="2">
        <v>1</v>
      </c>
      <c r="C138" s="2">
        <v>150</v>
      </c>
      <c r="D138" s="2">
        <v>9.3000000000000007</v>
      </c>
      <c r="E138" s="2">
        <v>5.024</v>
      </c>
      <c r="F138" s="2">
        <v>0</v>
      </c>
      <c r="G138" s="2">
        <v>0.24199999999999999</v>
      </c>
      <c r="H138" s="2"/>
      <c r="I138" s="2">
        <v>0</v>
      </c>
      <c r="J138" s="2">
        <v>0.15</v>
      </c>
      <c r="K138" s="2">
        <v>0</v>
      </c>
      <c r="L138" s="2">
        <v>31.158000000000001</v>
      </c>
      <c r="M138" s="2">
        <v>15.237</v>
      </c>
      <c r="N138" s="3">
        <v>7360000</v>
      </c>
      <c r="O138" s="3">
        <v>30600</v>
      </c>
      <c r="P138" s="3">
        <v>0</v>
      </c>
      <c r="Q138" s="3">
        <v>36500</v>
      </c>
    </row>
    <row r="139" spans="1:17" x14ac:dyDescent="0.2">
      <c r="A139" s="2" t="s">
        <v>960</v>
      </c>
      <c r="B139" s="2">
        <v>1</v>
      </c>
      <c r="C139" s="2">
        <v>290</v>
      </c>
      <c r="D139" s="2">
        <v>8.6999999999999993</v>
      </c>
      <c r="E139" s="2">
        <v>5.3090000000000002</v>
      </c>
      <c r="F139" s="2">
        <v>0.56100000000000005</v>
      </c>
      <c r="G139" s="2">
        <v>0.23599999999999999</v>
      </c>
      <c r="H139" s="2">
        <v>0.42067736185383237</v>
      </c>
      <c r="I139" s="2">
        <v>0</v>
      </c>
      <c r="J139" s="2">
        <v>0</v>
      </c>
      <c r="K139" s="2">
        <v>0</v>
      </c>
      <c r="L139" s="2">
        <v>43.18</v>
      </c>
      <c r="M139" s="2">
        <v>15.856</v>
      </c>
      <c r="N139" s="3">
        <v>4080000</v>
      </c>
      <c r="O139" s="3">
        <v>6710</v>
      </c>
      <c r="P139" s="3">
        <v>0</v>
      </c>
      <c r="Q139" s="3">
        <v>19200</v>
      </c>
    </row>
    <row r="140" spans="1:17" x14ac:dyDescent="0.2">
      <c r="A140" s="2" t="s">
        <v>996</v>
      </c>
      <c r="B140" s="2">
        <v>1</v>
      </c>
      <c r="C140" s="2">
        <v>120</v>
      </c>
      <c r="D140" s="2">
        <v>8.6999999999999993</v>
      </c>
      <c r="E140" s="2">
        <v>4.66</v>
      </c>
      <c r="F140" s="2">
        <v>0.73699999999999999</v>
      </c>
      <c r="G140" s="2">
        <v>0</v>
      </c>
      <c r="H140" s="2">
        <v>0</v>
      </c>
      <c r="I140" s="2">
        <v>0</v>
      </c>
      <c r="J140" s="2">
        <v>0</v>
      </c>
      <c r="K140" s="2">
        <v>8.0000000000000004E-4</v>
      </c>
      <c r="L140" s="2">
        <v>41.942999999999998</v>
      </c>
      <c r="M140" s="2">
        <v>16.465</v>
      </c>
      <c r="N140" s="3">
        <v>7140000</v>
      </c>
      <c r="O140" s="3">
        <v>31900</v>
      </c>
      <c r="P140" s="3">
        <v>0</v>
      </c>
      <c r="Q140" s="3">
        <v>85400</v>
      </c>
    </row>
    <row r="141" spans="1:17" x14ac:dyDescent="0.2">
      <c r="A141" s="2" t="s">
        <v>1032</v>
      </c>
      <c r="B141" s="2">
        <v>2</v>
      </c>
      <c r="C141" s="2">
        <v>10</v>
      </c>
      <c r="D141" s="2">
        <v>9</v>
      </c>
      <c r="E141" s="2">
        <v>5.5090000000000003</v>
      </c>
      <c r="F141" s="2">
        <v>1.1000000000000001</v>
      </c>
      <c r="G141" s="2">
        <v>0.316</v>
      </c>
      <c r="H141" s="2">
        <v>0.28727272727272724</v>
      </c>
      <c r="I141" s="2">
        <v>0</v>
      </c>
      <c r="J141" s="2">
        <v>0.248</v>
      </c>
      <c r="K141" s="2">
        <v>5.1000000000000004E-3</v>
      </c>
      <c r="L141" s="2">
        <v>54.052</v>
      </c>
      <c r="M141" s="2">
        <v>17.649999999999999</v>
      </c>
      <c r="N141" s="3">
        <v>8700000</v>
      </c>
      <c r="O141" s="3">
        <v>32300</v>
      </c>
      <c r="P141" s="3">
        <v>0</v>
      </c>
      <c r="Q141" s="3">
        <v>154000</v>
      </c>
    </row>
    <row r="142" spans="1:17" x14ac:dyDescent="0.2">
      <c r="A142" s="2" t="s">
        <v>1068</v>
      </c>
      <c r="B142" s="2">
        <v>1</v>
      </c>
      <c r="C142" s="2">
        <v>10</v>
      </c>
      <c r="D142" s="2">
        <v>8.8000000000000007</v>
      </c>
      <c r="E142" s="2">
        <v>7.4560000000000004</v>
      </c>
      <c r="F142" s="2">
        <v>1.117</v>
      </c>
      <c r="G142" s="2">
        <v>0.16200000000000001</v>
      </c>
      <c r="H142" s="2">
        <v>0.14503133393017009</v>
      </c>
      <c r="I142" s="2">
        <v>4.2700000000000002E-2</v>
      </c>
      <c r="J142" s="2">
        <v>2.5000000000000001E-2</v>
      </c>
      <c r="K142" s="2">
        <v>5.7000000000000002E-3</v>
      </c>
      <c r="L142" s="2">
        <v>53.878</v>
      </c>
      <c r="M142" s="2">
        <v>17.04</v>
      </c>
      <c r="N142" s="3">
        <v>3550000</v>
      </c>
      <c r="O142" s="3">
        <v>17500</v>
      </c>
      <c r="P142" s="3">
        <v>0</v>
      </c>
      <c r="Q142" s="3">
        <v>30000</v>
      </c>
    </row>
    <row r="143" spans="1:17" x14ac:dyDescent="0.2">
      <c r="A143" s="2" t="s">
        <v>1104</v>
      </c>
      <c r="B143" s="2">
        <v>1</v>
      </c>
      <c r="C143" s="2">
        <v>0</v>
      </c>
      <c r="D143" s="2">
        <v>9.1</v>
      </c>
      <c r="E143" s="2">
        <v>5.5579999999999998</v>
      </c>
      <c r="F143" s="2">
        <v>1.2430000000000001</v>
      </c>
      <c r="G143" s="2">
        <v>0</v>
      </c>
      <c r="H143" s="2">
        <v>0</v>
      </c>
      <c r="I143" s="2"/>
      <c r="J143" s="2">
        <v>5.8999999999999997E-2</v>
      </c>
      <c r="K143" s="2">
        <v>9.4000000000000004E-3</v>
      </c>
      <c r="L143" s="2">
        <v>53.295000000000002</v>
      </c>
      <c r="M143" s="2">
        <v>15.621</v>
      </c>
      <c r="N143" s="3">
        <v>21700000</v>
      </c>
      <c r="O143" s="3">
        <v>38400</v>
      </c>
      <c r="P143" s="3">
        <v>0</v>
      </c>
      <c r="Q143" s="3">
        <v>63400</v>
      </c>
    </row>
    <row r="144" spans="1:17" x14ac:dyDescent="0.2">
      <c r="A144" s="2" t="s">
        <v>637</v>
      </c>
      <c r="B144" s="2">
        <v>1</v>
      </c>
      <c r="C144" s="2">
        <v>390</v>
      </c>
      <c r="D144" s="2">
        <v>8.58</v>
      </c>
      <c r="E144" s="2">
        <v>5.9340000000000002</v>
      </c>
      <c r="F144" s="2">
        <v>1.276</v>
      </c>
      <c r="G144" s="2">
        <v>0.436</v>
      </c>
      <c r="H144" s="2">
        <v>0.34169278996865204</v>
      </c>
      <c r="I144" s="2">
        <v>4.1639000000000002E-2</v>
      </c>
      <c r="J144" s="2">
        <v>4.2000000000000003E-2</v>
      </c>
      <c r="K144" s="2">
        <v>6.4000000000000003E-3</v>
      </c>
      <c r="L144" s="2">
        <v>55.238999999999997</v>
      </c>
      <c r="M144" s="2">
        <v>18.335000000000001</v>
      </c>
      <c r="N144" s="3">
        <v>1310000</v>
      </c>
      <c r="O144" s="3">
        <v>2660</v>
      </c>
      <c r="P144" s="3">
        <v>0</v>
      </c>
      <c r="Q144" s="3">
        <v>0</v>
      </c>
    </row>
    <row r="145" spans="1:17" x14ac:dyDescent="0.2">
      <c r="A145" s="2" t="s">
        <v>673</v>
      </c>
      <c r="B145" s="2">
        <v>1</v>
      </c>
      <c r="C145" s="2">
        <v>10</v>
      </c>
      <c r="D145" s="2">
        <v>8.23</v>
      </c>
      <c r="E145" s="2">
        <v>5.7009999999999996</v>
      </c>
      <c r="F145" s="2">
        <v>1.34</v>
      </c>
      <c r="G145" s="2">
        <v>0.41099999999999998</v>
      </c>
      <c r="H145" s="2">
        <v>0.30671641791044774</v>
      </c>
      <c r="I145" s="2">
        <v>2.8000000000000001E-2</v>
      </c>
      <c r="J145" s="2">
        <v>1.6E-2</v>
      </c>
      <c r="K145" s="2">
        <v>2E-3</v>
      </c>
      <c r="L145" s="2">
        <v>56.734999999999999</v>
      </c>
      <c r="M145" s="2">
        <v>16.341000000000001</v>
      </c>
      <c r="N145" s="3">
        <v>2190000</v>
      </c>
      <c r="O145" s="3">
        <v>8600</v>
      </c>
      <c r="P145" s="3">
        <v>0</v>
      </c>
      <c r="Q145" s="3">
        <v>0</v>
      </c>
    </row>
    <row r="146" spans="1:17" x14ac:dyDescent="0.2">
      <c r="A146" s="2" t="s">
        <v>744</v>
      </c>
      <c r="B146" s="2">
        <v>1</v>
      </c>
      <c r="C146" s="2">
        <v>1400</v>
      </c>
      <c r="D146" s="2">
        <v>9</v>
      </c>
      <c r="E146" s="2">
        <v>4.2210000000000001</v>
      </c>
      <c r="F146" s="2">
        <v>1.278</v>
      </c>
      <c r="G146" s="2">
        <v>0.45</v>
      </c>
      <c r="H146" s="2">
        <v>0.352112676056338</v>
      </c>
      <c r="I146" s="2">
        <v>0</v>
      </c>
      <c r="J146" s="2">
        <v>3.4000000000000002E-2</v>
      </c>
      <c r="K146" s="2">
        <v>3.0999999999999999E-3</v>
      </c>
      <c r="L146" s="2">
        <v>53.962000000000003</v>
      </c>
      <c r="M146" s="2">
        <v>16.832999999999998</v>
      </c>
      <c r="N146" s="3">
        <v>1620000</v>
      </c>
      <c r="O146" s="3">
        <v>5470</v>
      </c>
      <c r="P146" s="3">
        <v>0</v>
      </c>
      <c r="Q146" s="3">
        <v>0</v>
      </c>
    </row>
    <row r="147" spans="1:17" x14ac:dyDescent="0.2">
      <c r="A147" s="2" t="s">
        <v>780</v>
      </c>
      <c r="B147" s="2">
        <v>1</v>
      </c>
      <c r="C147" s="2">
        <v>2000</v>
      </c>
      <c r="D147" s="2">
        <v>7.9</v>
      </c>
      <c r="E147" s="2">
        <v>4.22</v>
      </c>
      <c r="F147" s="2">
        <v>1.5489999999999999</v>
      </c>
      <c r="G147" s="2">
        <v>0.36699999999999999</v>
      </c>
      <c r="H147" s="2">
        <v>0.23692704970949</v>
      </c>
      <c r="I147" s="2">
        <v>0.15709999999999999</v>
      </c>
      <c r="J147" s="2">
        <v>0.11700000000000001</v>
      </c>
      <c r="K147" s="2">
        <v>1.0200000000000001E-2</v>
      </c>
      <c r="L147" s="2">
        <v>52.771000000000001</v>
      </c>
      <c r="M147" s="2">
        <v>14.86</v>
      </c>
      <c r="N147" s="3">
        <v>6200000</v>
      </c>
      <c r="O147" s="3">
        <v>27800</v>
      </c>
      <c r="P147" s="3">
        <v>0</v>
      </c>
      <c r="Q147" s="3">
        <v>0</v>
      </c>
    </row>
    <row r="148" spans="1:17" x14ac:dyDescent="0.2">
      <c r="A148" s="2" t="s">
        <v>816</v>
      </c>
      <c r="B148" s="2">
        <v>1</v>
      </c>
      <c r="C148" s="2">
        <v>140</v>
      </c>
      <c r="D148" s="2">
        <v>8.4</v>
      </c>
      <c r="E148" s="2">
        <v>4.7960000000000003</v>
      </c>
      <c r="F148" s="2">
        <v>1.175</v>
      </c>
      <c r="G148" s="2">
        <v>0.41899999999999998</v>
      </c>
      <c r="H148" s="2">
        <v>0.35659574468085103</v>
      </c>
      <c r="I148" s="2">
        <v>3.2099999999999997E-2</v>
      </c>
      <c r="J148" s="2">
        <v>0</v>
      </c>
      <c r="K148" s="2">
        <v>4.7000000000000002E-3</v>
      </c>
      <c r="L148" s="2">
        <v>52.521999999999998</v>
      </c>
      <c r="M148" s="2">
        <v>13.01</v>
      </c>
      <c r="N148" s="3">
        <v>2090000</v>
      </c>
      <c r="O148" s="3">
        <v>9060</v>
      </c>
      <c r="P148" s="3">
        <v>0</v>
      </c>
      <c r="Q148" s="3">
        <v>14300</v>
      </c>
    </row>
    <row r="149" spans="1:17" x14ac:dyDescent="0.2">
      <c r="A149" s="2" t="s">
        <v>852</v>
      </c>
      <c r="B149" s="2">
        <v>1</v>
      </c>
      <c r="C149" s="2">
        <v>10</v>
      </c>
      <c r="D149" s="2">
        <v>8.6</v>
      </c>
      <c r="E149" s="2">
        <v>5.4740000000000002</v>
      </c>
      <c r="F149" s="2">
        <v>1.256</v>
      </c>
      <c r="G149" s="2">
        <v>0.54800000000000004</v>
      </c>
      <c r="H149" s="2">
        <v>0.43630573248407645</v>
      </c>
      <c r="I149" s="2">
        <v>1.9800000000000002E-2</v>
      </c>
      <c r="J149" s="2">
        <v>7.0000000000000007E-2</v>
      </c>
      <c r="K149" s="2">
        <v>9.7000000000000003E-3</v>
      </c>
      <c r="L149" s="2">
        <v>52.195</v>
      </c>
      <c r="M149" s="2">
        <v>14.596</v>
      </c>
      <c r="N149" s="3">
        <v>1370000</v>
      </c>
      <c r="O149" s="3">
        <v>5290</v>
      </c>
      <c r="P149" s="3">
        <v>0</v>
      </c>
      <c r="Q149" s="3">
        <v>17500</v>
      </c>
    </row>
    <row r="150" spans="1:17" x14ac:dyDescent="0.2">
      <c r="A150" s="2" t="s">
        <v>888</v>
      </c>
      <c r="B150" s="2">
        <v>1</v>
      </c>
      <c r="C150" s="2">
        <v>140</v>
      </c>
      <c r="D150" s="2">
        <v>9.6999999999999993</v>
      </c>
      <c r="E150" s="2">
        <v>4.4390000000000001</v>
      </c>
      <c r="F150" s="2">
        <v>1.8451356238698011</v>
      </c>
      <c r="G150" s="2">
        <v>0.216</v>
      </c>
      <c r="H150" s="2">
        <v>0.11706456544748912</v>
      </c>
      <c r="I150" s="2">
        <v>3.8699999999999998E-2</v>
      </c>
      <c r="J150" s="2">
        <v>5.0000000000000001E-3</v>
      </c>
      <c r="K150" s="2">
        <v>7.7999999999999996E-3</v>
      </c>
      <c r="L150" s="2">
        <v>43.908999999999999</v>
      </c>
      <c r="M150" s="2">
        <v>15.46</v>
      </c>
      <c r="N150" s="3">
        <v>2890000</v>
      </c>
      <c r="O150" s="3">
        <v>13900</v>
      </c>
      <c r="P150" s="3">
        <v>0</v>
      </c>
      <c r="Q150" s="3">
        <v>14300</v>
      </c>
    </row>
    <row r="151" spans="1:17" x14ac:dyDescent="0.2">
      <c r="A151" s="2" t="s">
        <v>602</v>
      </c>
      <c r="B151" s="2">
        <v>2</v>
      </c>
      <c r="C151" s="2">
        <v>20</v>
      </c>
      <c r="D151" s="2">
        <v>8.4</v>
      </c>
      <c r="E151" s="2">
        <v>7.5449999999999999</v>
      </c>
      <c r="F151" s="2">
        <v>1.399</v>
      </c>
      <c r="G151" s="2">
        <v>0.61299999999999999</v>
      </c>
      <c r="H151" s="2">
        <v>0.43817012151536811</v>
      </c>
      <c r="I151" s="2">
        <v>0</v>
      </c>
      <c r="J151" s="2">
        <v>6.2E-2</v>
      </c>
      <c r="K151" s="2">
        <v>0</v>
      </c>
      <c r="L151" s="2">
        <v>9.3339999999999996</v>
      </c>
      <c r="M151" s="2">
        <v>8.5060000000000002</v>
      </c>
      <c r="N151" s="3">
        <v>1200000</v>
      </c>
      <c r="O151" s="3">
        <v>21500</v>
      </c>
      <c r="P151" s="3">
        <v>0</v>
      </c>
      <c r="Q151" s="3">
        <v>0</v>
      </c>
    </row>
    <row r="152" spans="1:17" x14ac:dyDescent="0.2">
      <c r="A152" s="2" t="s">
        <v>925</v>
      </c>
      <c r="B152" s="2">
        <v>2</v>
      </c>
      <c r="C152" s="2">
        <v>10</v>
      </c>
      <c r="D152" s="2">
        <v>8.3699999999999992</v>
      </c>
      <c r="E152" s="2">
        <v>9.0649999999999995</v>
      </c>
      <c r="F152" s="2">
        <v>8.9999999999999993E-3</v>
      </c>
      <c r="G152" s="2">
        <v>0.219</v>
      </c>
      <c r="H152" s="2">
        <v>24.333333333333336</v>
      </c>
      <c r="I152" s="2">
        <v>0.15240000000000001</v>
      </c>
      <c r="J152" s="2">
        <v>0.13300000000000001</v>
      </c>
      <c r="K152" s="2">
        <v>1.0999999999999999E-2</v>
      </c>
      <c r="L152" s="2">
        <v>23.547000000000001</v>
      </c>
      <c r="M152" s="2">
        <v>11.006</v>
      </c>
      <c r="N152" s="3">
        <v>12800000</v>
      </c>
      <c r="O152" s="3">
        <v>175000</v>
      </c>
      <c r="P152" s="3">
        <v>0</v>
      </c>
      <c r="Q152" s="3">
        <v>0</v>
      </c>
    </row>
    <row r="153" spans="1:17" x14ac:dyDescent="0.2">
      <c r="A153" s="2" t="s">
        <v>961</v>
      </c>
      <c r="B153" s="2">
        <v>1</v>
      </c>
      <c r="C153" s="2">
        <v>10</v>
      </c>
      <c r="D153" s="2">
        <v>8.4</v>
      </c>
      <c r="E153" s="2">
        <v>26.64</v>
      </c>
      <c r="F153" s="2">
        <v>0.11799999999999999</v>
      </c>
      <c r="G153" s="2">
        <v>0.24299999999999999</v>
      </c>
      <c r="H153" s="2">
        <v>2.0593220338983049</v>
      </c>
      <c r="I153" s="2">
        <v>0</v>
      </c>
      <c r="J153" s="2">
        <v>0</v>
      </c>
      <c r="K153" s="2">
        <v>0</v>
      </c>
      <c r="L153" s="2">
        <v>1.8160000000000001</v>
      </c>
      <c r="M153" s="2">
        <v>9.9909999999999997</v>
      </c>
      <c r="N153" s="3">
        <v>4610000</v>
      </c>
      <c r="O153" s="3">
        <v>51800</v>
      </c>
      <c r="P153" s="3">
        <v>0</v>
      </c>
      <c r="Q153" s="3">
        <v>0</v>
      </c>
    </row>
    <row r="154" spans="1:17" x14ac:dyDescent="0.2">
      <c r="A154" s="2" t="s">
        <v>997</v>
      </c>
      <c r="B154" s="2">
        <v>2</v>
      </c>
      <c r="C154" s="2">
        <v>10</v>
      </c>
      <c r="D154" s="2">
        <v>8.4</v>
      </c>
      <c r="E154" s="2">
        <v>6.9829999999999997</v>
      </c>
      <c r="F154" s="2">
        <v>0.74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6.9859999999999998</v>
      </c>
      <c r="M154" s="2">
        <v>9.19</v>
      </c>
      <c r="N154" s="3">
        <v>3670000</v>
      </c>
      <c r="O154" s="3">
        <v>75900</v>
      </c>
      <c r="P154" s="3">
        <v>0</v>
      </c>
      <c r="Q154" s="3">
        <v>0</v>
      </c>
    </row>
    <row r="155" spans="1:17" x14ac:dyDescent="0.2">
      <c r="A155" s="2" t="s">
        <v>1033</v>
      </c>
      <c r="B155" s="2">
        <v>2</v>
      </c>
      <c r="C155" s="2">
        <v>0</v>
      </c>
      <c r="D155" s="2">
        <v>9.1</v>
      </c>
      <c r="E155" s="2">
        <v>6.3879999999999999</v>
      </c>
      <c r="F155" s="2">
        <v>1.115</v>
      </c>
      <c r="G155" s="2">
        <v>0.253</v>
      </c>
      <c r="H155" s="2">
        <v>0.22690582959641256</v>
      </c>
      <c r="I155" s="2">
        <v>0</v>
      </c>
      <c r="J155" s="2">
        <v>0.28999999999999998</v>
      </c>
      <c r="K155" s="2">
        <v>4.7999999999999996E-3</v>
      </c>
      <c r="L155" s="2">
        <v>9.6489999999999991</v>
      </c>
      <c r="M155" s="2">
        <v>9.6530000000000005</v>
      </c>
      <c r="N155" s="3">
        <v>7430000</v>
      </c>
      <c r="O155" s="3">
        <v>183000</v>
      </c>
      <c r="P155" s="3">
        <v>0</v>
      </c>
      <c r="Q155" s="3">
        <v>0</v>
      </c>
    </row>
    <row r="156" spans="1:17" x14ac:dyDescent="0.2">
      <c r="A156" s="2" t="s">
        <v>1069</v>
      </c>
      <c r="B156" s="2">
        <v>2</v>
      </c>
      <c r="C156" s="2">
        <v>260</v>
      </c>
      <c r="D156" s="2">
        <v>8.3000000000000007</v>
      </c>
      <c r="E156" s="2">
        <v>9.2260000000000009</v>
      </c>
      <c r="F156" s="2">
        <v>1.1180000000000001</v>
      </c>
      <c r="G156" s="2">
        <v>0.13900000000000001</v>
      </c>
      <c r="H156" s="2">
        <v>0.12432915921288014</v>
      </c>
      <c r="I156" s="2">
        <v>4.1300000000000003E-2</v>
      </c>
      <c r="J156" s="2">
        <v>0</v>
      </c>
      <c r="K156" s="2">
        <v>1.1599999999999999E-2</v>
      </c>
      <c r="L156" s="2">
        <v>10.587</v>
      </c>
      <c r="M156" s="2">
        <v>8.9870000000000001</v>
      </c>
      <c r="N156" s="3">
        <v>8090000</v>
      </c>
      <c r="O156" s="3">
        <v>331000</v>
      </c>
      <c r="P156" s="3">
        <v>0</v>
      </c>
      <c r="Q156" s="3">
        <v>0</v>
      </c>
    </row>
    <row r="157" spans="1:17" x14ac:dyDescent="0.2">
      <c r="A157" s="2" t="s">
        <v>1105</v>
      </c>
      <c r="B157" s="2">
        <v>2</v>
      </c>
      <c r="C157" s="2">
        <v>63</v>
      </c>
      <c r="D157" s="2">
        <v>8.2200000000000006</v>
      </c>
      <c r="E157" s="2">
        <v>7.02</v>
      </c>
      <c r="F157" s="2">
        <v>1.0389999999999999</v>
      </c>
      <c r="G157" s="2">
        <v>0.17100000000000001</v>
      </c>
      <c r="H157" s="2">
        <v>0.16458132820019253</v>
      </c>
      <c r="I157" s="2"/>
      <c r="J157" s="2">
        <v>0.06</v>
      </c>
      <c r="K157" s="2">
        <v>1.1299999999999999E-2</v>
      </c>
      <c r="L157" s="2">
        <v>9.4580000000000002</v>
      </c>
      <c r="M157" s="2">
        <v>7.657</v>
      </c>
      <c r="N157" s="3">
        <v>19200000</v>
      </c>
      <c r="O157" s="3">
        <v>258000</v>
      </c>
      <c r="P157" s="3">
        <v>0</v>
      </c>
      <c r="Q157" s="3">
        <v>0</v>
      </c>
    </row>
    <row r="158" spans="1:17" x14ac:dyDescent="0.2">
      <c r="A158" s="2" t="s">
        <v>638</v>
      </c>
      <c r="B158" s="2">
        <v>2</v>
      </c>
      <c r="C158" s="2">
        <v>0</v>
      </c>
      <c r="D158" s="2">
        <v>8.6999999999999993</v>
      </c>
      <c r="E158" s="2">
        <v>9.5090000000000003</v>
      </c>
      <c r="F158" s="2">
        <v>1.282</v>
      </c>
      <c r="G158" s="2">
        <v>0.439</v>
      </c>
      <c r="H158" s="2">
        <v>0.34243369734789392</v>
      </c>
      <c r="I158" s="2">
        <v>8.5660000000000007E-3</v>
      </c>
      <c r="J158" s="2">
        <v>2.4E-2</v>
      </c>
      <c r="K158" s="2">
        <v>8.8000000000000005E-3</v>
      </c>
      <c r="L158" s="2">
        <v>8.6920000000000002</v>
      </c>
      <c r="M158" s="2">
        <v>8.4580000000000002</v>
      </c>
      <c r="N158" s="3">
        <v>1010000</v>
      </c>
      <c r="O158" s="3">
        <v>21300</v>
      </c>
      <c r="P158" s="3">
        <v>0</v>
      </c>
      <c r="Q158" s="3">
        <v>0</v>
      </c>
    </row>
    <row r="159" spans="1:17" x14ac:dyDescent="0.2">
      <c r="A159" s="2" t="s">
        <v>674</v>
      </c>
      <c r="B159" s="2">
        <v>2</v>
      </c>
      <c r="C159" s="2">
        <v>74</v>
      </c>
      <c r="D159" s="2">
        <v>8.1999999999999993</v>
      </c>
      <c r="E159" s="2">
        <v>8.2609999999999992</v>
      </c>
      <c r="F159" s="2">
        <v>1.3520000000000001</v>
      </c>
      <c r="G159" s="2">
        <v>0.38</v>
      </c>
      <c r="H159" s="2">
        <v>0.28106508875739644</v>
      </c>
      <c r="I159" s="2">
        <v>3.0000000000000001E-3</v>
      </c>
      <c r="J159" s="2">
        <v>3.9E-2</v>
      </c>
      <c r="K159" s="2">
        <v>5.1000000000000004E-3</v>
      </c>
      <c r="L159" s="2">
        <v>8.9789999999999992</v>
      </c>
      <c r="M159" s="2">
        <v>10.377000000000001</v>
      </c>
      <c r="N159" s="3">
        <v>1280000</v>
      </c>
      <c r="O159" s="3">
        <v>19200</v>
      </c>
      <c r="P159" s="3">
        <v>0</v>
      </c>
      <c r="Q159" s="3">
        <v>0</v>
      </c>
    </row>
    <row r="160" spans="1:17" x14ac:dyDescent="0.2">
      <c r="A160" s="2" t="s">
        <v>709</v>
      </c>
      <c r="B160" s="2">
        <v>2</v>
      </c>
      <c r="C160" s="2">
        <v>63</v>
      </c>
      <c r="D160" s="2">
        <v>7.5</v>
      </c>
      <c r="E160" s="2">
        <v>9.1280000000000001</v>
      </c>
      <c r="F160" s="2">
        <v>1.2</v>
      </c>
      <c r="G160" s="2">
        <v>0.92100000000000004</v>
      </c>
      <c r="H160" s="2">
        <v>0.76750000000000007</v>
      </c>
      <c r="I160" s="2">
        <v>0.53200000000000003</v>
      </c>
      <c r="J160" s="2">
        <v>0.04</v>
      </c>
      <c r="K160" s="2">
        <v>9.1000000000000004E-3</v>
      </c>
      <c r="L160" s="2">
        <v>9.2889999999999997</v>
      </c>
      <c r="M160" s="2">
        <v>11.824999999999999</v>
      </c>
      <c r="N160" s="3">
        <v>836000</v>
      </c>
      <c r="O160" s="3">
        <v>4140</v>
      </c>
      <c r="P160" s="3">
        <v>0</v>
      </c>
      <c r="Q160" s="3">
        <v>0</v>
      </c>
    </row>
    <row r="161" spans="1:17" x14ac:dyDescent="0.2">
      <c r="A161" s="2" t="s">
        <v>745</v>
      </c>
      <c r="B161" s="2">
        <v>2</v>
      </c>
      <c r="C161" s="2">
        <v>41</v>
      </c>
      <c r="D161" s="2">
        <v>8.3000000000000007</v>
      </c>
      <c r="E161" s="2">
        <v>8.2409999999999997</v>
      </c>
      <c r="F161" s="2">
        <v>1.0029999999999999</v>
      </c>
      <c r="G161" s="2">
        <v>0.60499999999999998</v>
      </c>
      <c r="H161" s="2">
        <v>0.60319042871385842</v>
      </c>
      <c r="I161" s="2">
        <v>0.13400000000000001</v>
      </c>
      <c r="J161" s="2">
        <v>0.14499999999999999</v>
      </c>
      <c r="K161" s="2">
        <v>2.1600000000000001E-2</v>
      </c>
      <c r="L161" s="2">
        <v>9.3030000000000008</v>
      </c>
      <c r="M161" s="2">
        <v>10.493</v>
      </c>
      <c r="N161" s="3">
        <v>3880000</v>
      </c>
      <c r="O161" s="3">
        <v>189000</v>
      </c>
      <c r="P161" s="3">
        <v>0</v>
      </c>
      <c r="Q161" s="3">
        <v>0</v>
      </c>
    </row>
    <row r="162" spans="1:17" x14ac:dyDescent="0.2">
      <c r="A162" s="2" t="s">
        <v>781</v>
      </c>
      <c r="B162" s="2">
        <v>2</v>
      </c>
      <c r="C162" s="2">
        <v>110</v>
      </c>
      <c r="D162" s="2">
        <v>8.4</v>
      </c>
      <c r="E162" s="2">
        <v>7.06</v>
      </c>
      <c r="F162" s="2">
        <v>1.21</v>
      </c>
      <c r="G162" s="2">
        <v>0.48899999999999999</v>
      </c>
      <c r="H162" s="2">
        <v>0.40413223140495869</v>
      </c>
      <c r="I162" s="2">
        <v>3.04E-2</v>
      </c>
      <c r="J162" s="2">
        <v>0.11700000000000001</v>
      </c>
      <c r="K162" s="2">
        <v>2.0199999999999999E-2</v>
      </c>
      <c r="L162" s="2">
        <v>9.2460000000000004</v>
      </c>
      <c r="M162" s="2">
        <v>9.74</v>
      </c>
      <c r="N162" s="3">
        <v>3020000</v>
      </c>
      <c r="O162" s="3">
        <v>113000</v>
      </c>
      <c r="P162" s="3">
        <v>0</v>
      </c>
      <c r="Q162" s="3">
        <v>0</v>
      </c>
    </row>
    <row r="163" spans="1:17" x14ac:dyDescent="0.2">
      <c r="A163" s="2" t="s">
        <v>817</v>
      </c>
      <c r="B163" s="2">
        <v>2</v>
      </c>
      <c r="C163" s="2">
        <v>0</v>
      </c>
      <c r="D163" s="2">
        <v>8.5</v>
      </c>
      <c r="E163" s="2">
        <v>8.9819999999999993</v>
      </c>
      <c r="F163" s="2">
        <v>1.139</v>
      </c>
      <c r="G163" s="2">
        <v>0.52</v>
      </c>
      <c r="H163" s="2">
        <v>0.45654082528533801</v>
      </c>
      <c r="I163" s="2">
        <v>1.002</v>
      </c>
      <c r="J163" s="2">
        <v>0.05</v>
      </c>
      <c r="K163" s="2">
        <v>1.54E-2</v>
      </c>
      <c r="L163" s="2">
        <v>7.3869999999999996</v>
      </c>
      <c r="M163" s="2">
        <v>17.497</v>
      </c>
      <c r="N163" s="3">
        <v>3650000</v>
      </c>
      <c r="O163" s="3">
        <v>324000</v>
      </c>
      <c r="P163" s="3">
        <v>0</v>
      </c>
      <c r="Q163" s="3">
        <v>0</v>
      </c>
    </row>
    <row r="164" spans="1:17" x14ac:dyDescent="0.2">
      <c r="A164" s="2" t="s">
        <v>853</v>
      </c>
      <c r="B164" s="2">
        <v>2</v>
      </c>
      <c r="C164" s="2">
        <v>10</v>
      </c>
      <c r="D164" s="2">
        <v>8.4</v>
      </c>
      <c r="E164" s="2">
        <v>8.5860000000000003</v>
      </c>
      <c r="F164" s="2">
        <v>1.2450000000000001</v>
      </c>
      <c r="G164" s="2">
        <v>0.47499999999999998</v>
      </c>
      <c r="H164" s="2">
        <v>0.38152610441767065</v>
      </c>
      <c r="I164" s="2">
        <v>7.6E-3</v>
      </c>
      <c r="J164" s="2">
        <v>0.112</v>
      </c>
      <c r="K164" s="2">
        <v>1.35E-2</v>
      </c>
      <c r="L164" s="2">
        <v>10.231999999999999</v>
      </c>
      <c r="M164" s="2">
        <v>9.4440000000000008</v>
      </c>
      <c r="N164" s="3">
        <v>3070000</v>
      </c>
      <c r="O164" s="3">
        <v>125000</v>
      </c>
      <c r="P164" s="3">
        <v>0</v>
      </c>
      <c r="Q164" s="3">
        <v>0</v>
      </c>
    </row>
    <row r="165" spans="1:17" x14ac:dyDescent="0.2">
      <c r="A165" s="2" t="s">
        <v>889</v>
      </c>
      <c r="B165" s="2">
        <v>2</v>
      </c>
      <c r="C165" s="2">
        <v>10</v>
      </c>
      <c r="D165" s="2">
        <v>8.6999999999999993</v>
      </c>
      <c r="E165" s="2">
        <v>8.5470000000000006</v>
      </c>
      <c r="F165" s="2">
        <v>1.2472151898734176</v>
      </c>
      <c r="G165" s="2">
        <v>0.16600000000000001</v>
      </c>
      <c r="H165" s="2">
        <v>0.1330965188267533</v>
      </c>
      <c r="I165" s="2">
        <v>4.4999999999999997E-3</v>
      </c>
      <c r="J165" s="2">
        <v>1.6E-2</v>
      </c>
      <c r="K165" s="2">
        <v>9.7000000000000003E-3</v>
      </c>
      <c r="L165" s="2">
        <v>8.5299999999999994</v>
      </c>
      <c r="M165" s="2">
        <v>10.802</v>
      </c>
      <c r="N165" s="3">
        <v>4860000</v>
      </c>
      <c r="O165" s="3">
        <v>129000</v>
      </c>
      <c r="P165" s="3">
        <v>0</v>
      </c>
      <c r="Q165" s="3">
        <v>0</v>
      </c>
    </row>
    <row r="166" spans="1:17" x14ac:dyDescent="0.2">
      <c r="A166" s="2" t="s">
        <v>603</v>
      </c>
      <c r="B166" s="2">
        <v>1</v>
      </c>
      <c r="C166" s="2">
        <v>10</v>
      </c>
      <c r="D166" s="2">
        <v>8.1999999999999993</v>
      </c>
      <c r="E166" s="2">
        <v>1.28</v>
      </c>
      <c r="F166" s="2">
        <v>1.202</v>
      </c>
      <c r="G166" s="2">
        <v>0.53500000000000003</v>
      </c>
      <c r="H166" s="2">
        <v>0.44509151414309489</v>
      </c>
      <c r="I166" s="2">
        <v>0.16600000000000001</v>
      </c>
      <c r="J166" s="2">
        <v>13.414</v>
      </c>
      <c r="K166" s="2"/>
      <c r="L166" s="2">
        <v>24.748000000000001</v>
      </c>
      <c r="M166" s="2">
        <v>17.481999999999999</v>
      </c>
      <c r="N166" s="3">
        <v>576000</v>
      </c>
      <c r="O166" s="3">
        <v>0</v>
      </c>
      <c r="P166" s="3">
        <v>0</v>
      </c>
      <c r="Q166" s="3">
        <v>0</v>
      </c>
    </row>
    <row r="167" spans="1:17" x14ac:dyDescent="0.2">
      <c r="A167" s="2" t="s">
        <v>926</v>
      </c>
      <c r="B167" s="2">
        <v>1</v>
      </c>
      <c r="C167" s="2">
        <v>86</v>
      </c>
      <c r="D167" s="2">
        <v>8.1999999999999993</v>
      </c>
      <c r="E167" s="2">
        <v>6.1820000000000004</v>
      </c>
      <c r="F167" s="2">
        <v>0.24199999999999999</v>
      </c>
      <c r="G167" s="2">
        <v>0.26400000000000001</v>
      </c>
      <c r="H167" s="2">
        <v>1.0909090909090911</v>
      </c>
      <c r="I167" s="2">
        <v>1.3894</v>
      </c>
      <c r="J167" s="2">
        <v>0</v>
      </c>
      <c r="K167" s="2">
        <v>0</v>
      </c>
      <c r="L167" s="2">
        <v>23.664999999999999</v>
      </c>
      <c r="M167" s="2">
        <v>17.876999999999999</v>
      </c>
      <c r="N167" s="3">
        <v>8670000</v>
      </c>
      <c r="O167" s="3">
        <v>53800</v>
      </c>
      <c r="P167" s="3">
        <v>0</v>
      </c>
      <c r="Q167" s="3">
        <v>0</v>
      </c>
    </row>
    <row r="168" spans="1:17" x14ac:dyDescent="0.2">
      <c r="A168" s="2" t="s">
        <v>962</v>
      </c>
      <c r="B168" s="2">
        <v>1</v>
      </c>
      <c r="C168" s="2">
        <v>400</v>
      </c>
      <c r="D168" s="2">
        <v>8.5</v>
      </c>
      <c r="E168" s="2">
        <v>6.17</v>
      </c>
      <c r="F168" s="2">
        <v>0.19</v>
      </c>
      <c r="G168" s="2">
        <v>0.155</v>
      </c>
      <c r="H168" s="2">
        <v>0.81578947368421051</v>
      </c>
      <c r="I168" s="2">
        <v>0.91469999999999996</v>
      </c>
      <c r="J168" s="2">
        <v>0</v>
      </c>
      <c r="K168" s="2">
        <v>0</v>
      </c>
      <c r="L168" s="2">
        <v>10.398999999999999</v>
      </c>
      <c r="M168" s="2">
        <v>14.651</v>
      </c>
      <c r="N168" s="3">
        <v>12900000</v>
      </c>
      <c r="O168" s="3">
        <v>75200</v>
      </c>
      <c r="P168" s="3">
        <v>0</v>
      </c>
      <c r="Q168" s="3">
        <v>0</v>
      </c>
    </row>
    <row r="169" spans="1:17" x14ac:dyDescent="0.2">
      <c r="A169" s="2" t="s">
        <v>998</v>
      </c>
      <c r="B169" s="2">
        <v>1</v>
      </c>
      <c r="C169" s="2">
        <v>86</v>
      </c>
      <c r="D169" s="2">
        <v>8.07</v>
      </c>
      <c r="E169" s="2">
        <v>5.7270000000000003</v>
      </c>
      <c r="F169" s="2">
        <v>0.74099999999999999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16.616</v>
      </c>
      <c r="M169" s="2">
        <v>13.385</v>
      </c>
      <c r="N169" s="3">
        <v>14500000</v>
      </c>
      <c r="O169" s="3">
        <v>90200</v>
      </c>
      <c r="P169" s="3">
        <v>0</v>
      </c>
      <c r="Q169" s="3">
        <v>0</v>
      </c>
    </row>
    <row r="170" spans="1:17" x14ac:dyDescent="0.2">
      <c r="A170" s="2" t="s">
        <v>1034</v>
      </c>
      <c r="B170" s="2">
        <v>1</v>
      </c>
      <c r="C170" s="2">
        <v>31</v>
      </c>
      <c r="D170" s="2">
        <v>8.1</v>
      </c>
      <c r="E170" s="2">
        <v>5.883</v>
      </c>
      <c r="F170" s="2">
        <v>1.0629999999999999</v>
      </c>
      <c r="G170" s="2">
        <v>0.28899999999999998</v>
      </c>
      <c r="H170" s="2">
        <v>0.27187206020696142</v>
      </c>
      <c r="I170" s="2">
        <v>0</v>
      </c>
      <c r="J170" s="2">
        <v>1.9E-2</v>
      </c>
      <c r="K170" s="2">
        <v>0</v>
      </c>
      <c r="L170" s="2">
        <v>23.632000000000001</v>
      </c>
      <c r="M170" s="2">
        <v>18.116</v>
      </c>
      <c r="N170" s="3">
        <v>22500000</v>
      </c>
      <c r="O170" s="3">
        <v>72600</v>
      </c>
      <c r="P170" s="3">
        <v>0</v>
      </c>
      <c r="Q170" s="3">
        <v>0</v>
      </c>
    </row>
    <row r="171" spans="1:17" x14ac:dyDescent="0.2">
      <c r="A171" s="2" t="s">
        <v>1070</v>
      </c>
      <c r="B171" s="2">
        <v>1</v>
      </c>
      <c r="C171" s="2">
        <v>41</v>
      </c>
      <c r="D171" s="2">
        <v>8.3000000000000007</v>
      </c>
      <c r="E171" s="2">
        <v>6.0679999999999996</v>
      </c>
      <c r="F171" s="2">
        <v>1.0620000000000001</v>
      </c>
      <c r="G171" s="2">
        <v>0.14699999999999999</v>
      </c>
      <c r="H171" s="2">
        <v>0.13841807909604517</v>
      </c>
      <c r="I171" s="2">
        <v>0.20050000000000001</v>
      </c>
      <c r="J171" s="2">
        <v>0</v>
      </c>
      <c r="K171" s="2">
        <v>4.7999999999999996E-3</v>
      </c>
      <c r="L171" s="2">
        <v>24.504000000000001</v>
      </c>
      <c r="M171" s="2">
        <v>13.273999999999999</v>
      </c>
      <c r="N171" s="3">
        <v>12800000</v>
      </c>
      <c r="O171" s="3">
        <v>52000</v>
      </c>
      <c r="P171" s="3">
        <v>0</v>
      </c>
      <c r="Q171" s="3">
        <v>0</v>
      </c>
    </row>
    <row r="172" spans="1:17" x14ac:dyDescent="0.2">
      <c r="A172" s="2" t="s">
        <v>1106</v>
      </c>
      <c r="B172" s="2">
        <v>1</v>
      </c>
      <c r="C172" s="2">
        <v>41</v>
      </c>
      <c r="D172" s="2">
        <v>8.3000000000000007</v>
      </c>
      <c r="E172" s="2">
        <v>5.3259999999999996</v>
      </c>
      <c r="F172" s="2">
        <v>1.0669999999999999</v>
      </c>
      <c r="G172" s="2">
        <v>4.2000000000000003E-2</v>
      </c>
      <c r="H172" s="2">
        <v>3.9362699156513595E-2</v>
      </c>
      <c r="I172" s="2"/>
      <c r="J172" s="2">
        <v>3.5999999999999997E-2</v>
      </c>
      <c r="K172" s="2">
        <v>3.5000000000000001E-3</v>
      </c>
      <c r="L172" s="2">
        <v>23.446000000000002</v>
      </c>
      <c r="M172" s="2">
        <v>14.733000000000001</v>
      </c>
      <c r="N172" s="3">
        <v>10600000</v>
      </c>
      <c r="O172" s="3">
        <v>51200</v>
      </c>
      <c r="P172" s="3">
        <v>0</v>
      </c>
      <c r="Q172" s="3">
        <v>0</v>
      </c>
    </row>
    <row r="173" spans="1:17" x14ac:dyDescent="0.2">
      <c r="A173" s="2" t="s">
        <v>639</v>
      </c>
      <c r="B173" s="2">
        <v>1</v>
      </c>
      <c r="C173" s="2">
        <v>20</v>
      </c>
      <c r="D173" s="2">
        <v>8.1</v>
      </c>
      <c r="E173" s="2">
        <v>5.4909999999999997</v>
      </c>
      <c r="F173" s="2">
        <v>1.276</v>
      </c>
      <c r="G173" s="2">
        <v>0.34100000000000003</v>
      </c>
      <c r="H173" s="2">
        <v>0.26724137931034486</v>
      </c>
      <c r="I173" s="2">
        <v>1.5066E-2</v>
      </c>
      <c r="J173" s="2">
        <v>0</v>
      </c>
      <c r="K173" s="2">
        <v>3.5000000000000001E-3</v>
      </c>
      <c r="L173" s="2">
        <v>23.716000000000001</v>
      </c>
      <c r="M173" s="2">
        <v>17.116</v>
      </c>
      <c r="N173" s="3">
        <v>565000</v>
      </c>
      <c r="O173" s="3">
        <v>0</v>
      </c>
      <c r="P173" s="3">
        <v>0</v>
      </c>
      <c r="Q173" s="3">
        <v>0</v>
      </c>
    </row>
    <row r="174" spans="1:17" x14ac:dyDescent="0.2">
      <c r="A174" s="2" t="s">
        <v>675</v>
      </c>
      <c r="B174" s="2">
        <v>1</v>
      </c>
      <c r="C174" s="2">
        <v>30</v>
      </c>
      <c r="D174" s="2">
        <v>8.3000000000000007</v>
      </c>
      <c r="E174" s="2">
        <v>5.6539999999999999</v>
      </c>
      <c r="F174" s="2">
        <v>1.7849999999999999</v>
      </c>
      <c r="G174" s="2">
        <v>0.18099999999999999</v>
      </c>
      <c r="H174" s="2">
        <v>0.10140056022408964</v>
      </c>
      <c r="I174" s="2"/>
      <c r="J174" s="2">
        <v>0.02</v>
      </c>
      <c r="K174" s="2">
        <v>1.89E-2</v>
      </c>
      <c r="L174" s="2">
        <v>24.689</v>
      </c>
      <c r="M174" s="2">
        <v>15.555999999999999</v>
      </c>
      <c r="N174" s="3">
        <v>4670000</v>
      </c>
      <c r="O174" s="3">
        <v>5470</v>
      </c>
      <c r="P174" s="3">
        <v>0</v>
      </c>
      <c r="Q174" s="3">
        <v>0</v>
      </c>
    </row>
    <row r="175" spans="1:17" x14ac:dyDescent="0.2">
      <c r="A175" s="2" t="s">
        <v>710</v>
      </c>
      <c r="B175" s="2">
        <v>1</v>
      </c>
      <c r="C175" s="2">
        <v>52</v>
      </c>
      <c r="D175" s="2">
        <v>8.1999999999999993</v>
      </c>
      <c r="E175" s="2">
        <v>4.1500000000000004</v>
      </c>
      <c r="F175" s="2">
        <v>1.387</v>
      </c>
      <c r="G175" s="2">
        <v>0.34</v>
      </c>
      <c r="H175" s="2">
        <v>0.24513338139870225</v>
      </c>
      <c r="I175" s="2">
        <v>0.502</v>
      </c>
      <c r="J175" s="2">
        <v>0</v>
      </c>
      <c r="K175" s="2">
        <v>3.8E-3</v>
      </c>
      <c r="L175" s="2">
        <v>24.535</v>
      </c>
      <c r="M175" s="2">
        <v>17.670000000000002</v>
      </c>
      <c r="N175" s="3">
        <v>5290000</v>
      </c>
      <c r="O175" s="3">
        <v>2190</v>
      </c>
      <c r="P175" s="3">
        <v>0</v>
      </c>
      <c r="Q175" s="3">
        <v>0</v>
      </c>
    </row>
    <row r="176" spans="1:17" x14ac:dyDescent="0.2">
      <c r="A176" s="2" t="s">
        <v>746</v>
      </c>
      <c r="B176" s="2">
        <v>1</v>
      </c>
      <c r="C176" s="2">
        <v>86</v>
      </c>
      <c r="D176" s="2">
        <v>7.78</v>
      </c>
      <c r="E176" s="2">
        <v>5.4720000000000004</v>
      </c>
      <c r="F176" s="2">
        <v>1.048</v>
      </c>
      <c r="G176" s="2">
        <v>0.49399999999999999</v>
      </c>
      <c r="H176" s="2">
        <v>0.4713740458015267</v>
      </c>
      <c r="I176" s="2">
        <v>1.0999999999999999E-2</v>
      </c>
      <c r="J176" s="2">
        <v>0</v>
      </c>
      <c r="K176" s="2">
        <v>3.8999999999999998E-3</v>
      </c>
      <c r="L176" s="2">
        <v>23.722000000000001</v>
      </c>
      <c r="M176" s="2">
        <v>13.247999999999999</v>
      </c>
      <c r="N176" s="3">
        <v>4280000</v>
      </c>
      <c r="O176" s="3">
        <v>0</v>
      </c>
      <c r="P176" s="3">
        <v>0</v>
      </c>
      <c r="Q176" s="3">
        <v>0</v>
      </c>
    </row>
    <row r="177" spans="1:17" x14ac:dyDescent="0.2">
      <c r="A177" s="2" t="s">
        <v>782</v>
      </c>
      <c r="B177" s="2">
        <v>1</v>
      </c>
      <c r="C177" s="2">
        <v>270</v>
      </c>
      <c r="D177" s="2">
        <v>8.24</v>
      </c>
      <c r="E177" s="2">
        <v>4.3579999999999997</v>
      </c>
      <c r="F177" s="2">
        <v>1.101</v>
      </c>
      <c r="G177" s="2">
        <v>0.28799999999999998</v>
      </c>
      <c r="H177" s="2">
        <v>0.26158038147138962</v>
      </c>
      <c r="I177" s="2">
        <v>5.1499999999999997E-2</v>
      </c>
      <c r="J177" s="2">
        <v>1.2999999999999999E-2</v>
      </c>
      <c r="K177" s="2">
        <v>6.1000000000000004E-3</v>
      </c>
      <c r="L177" s="2">
        <v>24.081</v>
      </c>
      <c r="M177" s="2">
        <v>13.054</v>
      </c>
      <c r="N177" s="3">
        <v>5940000</v>
      </c>
      <c r="O177" s="3">
        <v>12800</v>
      </c>
      <c r="P177" s="3">
        <v>0</v>
      </c>
      <c r="Q177" s="3">
        <v>0</v>
      </c>
    </row>
    <row r="178" spans="1:17" x14ac:dyDescent="0.2">
      <c r="A178" s="2" t="s">
        <v>818</v>
      </c>
      <c r="B178" s="2">
        <v>1</v>
      </c>
      <c r="C178" s="2">
        <v>120</v>
      </c>
      <c r="D178" s="2">
        <v>8.4</v>
      </c>
      <c r="E178" s="2">
        <v>5.6559999999999997</v>
      </c>
      <c r="F178" s="2">
        <v>1.1040000000000001</v>
      </c>
      <c r="G178" s="2">
        <v>0.32500000000000001</v>
      </c>
      <c r="H178" s="2">
        <v>0.29438405797101447</v>
      </c>
      <c r="I178" s="2">
        <v>3.1E-2</v>
      </c>
      <c r="J178" s="2">
        <v>4.3999999999999997E-2</v>
      </c>
      <c r="K178" s="2">
        <v>4.5999999999999999E-3</v>
      </c>
      <c r="L178" s="2">
        <v>23.419</v>
      </c>
      <c r="M178" s="2">
        <v>13.734999999999999</v>
      </c>
      <c r="N178" s="3">
        <v>6430000</v>
      </c>
      <c r="O178" s="3">
        <v>11800</v>
      </c>
      <c r="P178" s="3">
        <v>0</v>
      </c>
      <c r="Q178" s="3">
        <v>0</v>
      </c>
    </row>
    <row r="179" spans="1:17" x14ac:dyDescent="0.2">
      <c r="A179" s="2" t="s">
        <v>854</v>
      </c>
      <c r="B179" s="2">
        <v>1</v>
      </c>
      <c r="C179" s="2">
        <v>2400</v>
      </c>
      <c r="D179" s="2">
        <v>7.8</v>
      </c>
      <c r="E179" s="2">
        <v>7.2130000000000001</v>
      </c>
      <c r="F179" s="2">
        <v>1.3169999999999999</v>
      </c>
      <c r="G179" s="2">
        <v>0.502</v>
      </c>
      <c r="H179" s="2">
        <v>0.38116932422171601</v>
      </c>
      <c r="I179" s="2">
        <v>1.47E-2</v>
      </c>
      <c r="J179" s="2">
        <v>3.4000000000000002E-2</v>
      </c>
      <c r="K179" s="2">
        <v>6.7000000000000002E-3</v>
      </c>
      <c r="L179" s="2">
        <v>11.124000000000001</v>
      </c>
      <c r="M179" s="2">
        <v>11.007999999999999</v>
      </c>
      <c r="N179" s="3">
        <v>7000000</v>
      </c>
      <c r="O179" s="3">
        <v>19600</v>
      </c>
      <c r="P179" s="3">
        <v>0</v>
      </c>
      <c r="Q179" s="3">
        <v>0</v>
      </c>
    </row>
    <row r="180" spans="1:17" x14ac:dyDescent="0.2">
      <c r="A180" s="2" t="s">
        <v>890</v>
      </c>
      <c r="B180" s="2">
        <v>1</v>
      </c>
      <c r="C180" s="2">
        <v>0</v>
      </c>
      <c r="D180" s="2">
        <v>8.5</v>
      </c>
      <c r="E180" s="2">
        <v>5.0519999999999996</v>
      </c>
      <c r="F180" s="2">
        <v>1.0430560578661843</v>
      </c>
      <c r="G180" s="2">
        <v>0.23100000000000001</v>
      </c>
      <c r="H180" s="2">
        <v>0.2214646070629844</v>
      </c>
      <c r="I180" s="2">
        <v>3.7000000000000002E-3</v>
      </c>
      <c r="J180" s="2">
        <v>5.8000000000000003E-2</v>
      </c>
      <c r="K180" s="2">
        <v>0</v>
      </c>
      <c r="L180" s="2">
        <v>22.699000000000002</v>
      </c>
      <c r="M180" s="2">
        <v>13.097</v>
      </c>
      <c r="N180" s="3">
        <v>8430000</v>
      </c>
      <c r="O180" s="3">
        <v>81100</v>
      </c>
      <c r="P180" s="3">
        <v>0</v>
      </c>
      <c r="Q180" s="3">
        <v>0</v>
      </c>
    </row>
    <row r="181" spans="1:17" x14ac:dyDescent="0.2">
      <c r="A181" s="2" t="s">
        <v>604</v>
      </c>
      <c r="B181" s="2">
        <v>1</v>
      </c>
      <c r="C181" s="2">
        <v>52</v>
      </c>
      <c r="D181" s="2">
        <v>8.3000000000000007</v>
      </c>
      <c r="E181" s="2">
        <v>4.9539999999999997</v>
      </c>
      <c r="F181" s="2">
        <v>1.25</v>
      </c>
      <c r="G181" s="2">
        <v>0.49</v>
      </c>
      <c r="H181" s="2">
        <v>0.39200000000000002</v>
      </c>
      <c r="I181" s="2">
        <v>1.6E-2</v>
      </c>
      <c r="J181" s="2">
        <v>8.0000000000000002E-3</v>
      </c>
      <c r="K181" s="2"/>
      <c r="L181" s="2">
        <v>9.7780000000000005</v>
      </c>
      <c r="M181" s="2">
        <v>18.751999999999999</v>
      </c>
      <c r="N181" s="3">
        <v>1580000</v>
      </c>
      <c r="O181" s="3">
        <v>1800</v>
      </c>
      <c r="P181" s="3">
        <v>0</v>
      </c>
      <c r="Q181" s="3">
        <v>0</v>
      </c>
    </row>
    <row r="182" spans="1:17" x14ac:dyDescent="0.2">
      <c r="A182" s="2" t="s">
        <v>927</v>
      </c>
      <c r="B182" s="2">
        <v>1</v>
      </c>
      <c r="C182" s="2">
        <v>0</v>
      </c>
      <c r="D182" s="2">
        <v>8</v>
      </c>
      <c r="E182" s="2">
        <v>6.45</v>
      </c>
      <c r="F182" s="2">
        <v>0</v>
      </c>
      <c r="G182" s="2">
        <v>0.17899999999999999</v>
      </c>
      <c r="H182" s="2"/>
      <c r="I182" s="2">
        <v>0</v>
      </c>
      <c r="J182" s="2">
        <v>0.69276417400000001</v>
      </c>
      <c r="K182" s="2">
        <v>4.1999999999999997E-3</v>
      </c>
      <c r="L182" s="2">
        <v>9.907</v>
      </c>
      <c r="M182" s="2">
        <v>22.346</v>
      </c>
      <c r="N182" s="3">
        <v>11900000</v>
      </c>
      <c r="O182" s="3">
        <v>30600</v>
      </c>
      <c r="P182" s="3">
        <v>0</v>
      </c>
      <c r="Q182" s="3">
        <v>0</v>
      </c>
    </row>
    <row r="183" spans="1:17" x14ac:dyDescent="0.2">
      <c r="A183" s="2" t="s">
        <v>963</v>
      </c>
      <c r="B183" s="2">
        <v>1</v>
      </c>
      <c r="C183" s="2">
        <v>0</v>
      </c>
      <c r="D183" s="2">
        <v>8.85</v>
      </c>
      <c r="E183" s="2">
        <v>5.78</v>
      </c>
      <c r="F183" s="2">
        <v>0.125</v>
      </c>
      <c r="G183" s="2">
        <v>0.188</v>
      </c>
      <c r="H183" s="2">
        <v>1.504</v>
      </c>
      <c r="I183" s="2">
        <v>0</v>
      </c>
      <c r="J183" s="2">
        <v>0</v>
      </c>
      <c r="K183" s="2">
        <v>0</v>
      </c>
      <c r="L183" s="2">
        <v>2.7759999999999998</v>
      </c>
      <c r="M183" s="2">
        <v>22.384</v>
      </c>
      <c r="N183" s="3">
        <v>8340000</v>
      </c>
      <c r="O183" s="3">
        <v>11900</v>
      </c>
      <c r="P183" s="3">
        <v>0</v>
      </c>
      <c r="Q183" s="3">
        <v>0</v>
      </c>
    </row>
    <row r="184" spans="1:17" x14ac:dyDescent="0.2">
      <c r="A184" s="2" t="s">
        <v>999</v>
      </c>
      <c r="B184" s="2">
        <v>1</v>
      </c>
      <c r="C184" s="2">
        <v>10</v>
      </c>
      <c r="D184" s="2">
        <v>8.8800000000000008</v>
      </c>
      <c r="E184" s="2">
        <v>5.6130000000000004</v>
      </c>
      <c r="F184" s="2">
        <v>0.70399999999999996</v>
      </c>
      <c r="G184" s="2">
        <v>6.2E-2</v>
      </c>
      <c r="H184" s="2">
        <v>8.8068181818181823E-2</v>
      </c>
      <c r="I184" s="2">
        <v>0</v>
      </c>
      <c r="J184" s="2">
        <v>0</v>
      </c>
      <c r="K184" s="2">
        <v>0.73232062830000011</v>
      </c>
      <c r="L184" s="2">
        <v>7.742</v>
      </c>
      <c r="M184" s="2">
        <v>20.151</v>
      </c>
      <c r="N184" s="3">
        <v>23700000</v>
      </c>
      <c r="O184" s="3">
        <v>29200</v>
      </c>
      <c r="P184" s="3">
        <v>0</v>
      </c>
      <c r="Q184" s="3">
        <v>0</v>
      </c>
    </row>
    <row r="185" spans="1:17" x14ac:dyDescent="0.2">
      <c r="A185" s="2" t="s">
        <v>1035</v>
      </c>
      <c r="B185" s="2">
        <v>1</v>
      </c>
      <c r="C185" s="2">
        <v>0</v>
      </c>
      <c r="D185" s="2">
        <v>8.7200000000000006</v>
      </c>
      <c r="E185" s="2">
        <v>24.65</v>
      </c>
      <c r="F185" s="2">
        <v>1.1200000000000001</v>
      </c>
      <c r="G185" s="2">
        <v>0.27700000000000002</v>
      </c>
      <c r="H185" s="2">
        <v>0.24732142857142858</v>
      </c>
      <c r="I185" s="2">
        <v>0</v>
      </c>
      <c r="J185" s="2">
        <v>8.9999999999999993E-3</v>
      </c>
      <c r="K185" s="2">
        <v>2.3999999999999998E-3</v>
      </c>
      <c r="L185" s="2">
        <v>10.756</v>
      </c>
      <c r="M185" s="2">
        <v>20.5</v>
      </c>
      <c r="N185" s="3">
        <v>8550000</v>
      </c>
      <c r="O185" s="3">
        <v>10700</v>
      </c>
      <c r="P185" s="3">
        <v>0</v>
      </c>
      <c r="Q185" s="3">
        <v>0</v>
      </c>
    </row>
    <row r="186" spans="1:17" x14ac:dyDescent="0.2">
      <c r="A186" s="2" t="s">
        <v>1071</v>
      </c>
      <c r="B186" s="2">
        <v>1</v>
      </c>
      <c r="C186" s="2">
        <v>0</v>
      </c>
      <c r="D186" s="2">
        <v>8.11</v>
      </c>
      <c r="E186" s="2">
        <v>6.2670000000000003</v>
      </c>
      <c r="F186" s="2">
        <v>1.2010000000000001</v>
      </c>
      <c r="G186" s="2">
        <v>0.11799999999999999</v>
      </c>
      <c r="H186" s="2">
        <v>9.8251457119067437E-2</v>
      </c>
      <c r="I186" s="2">
        <v>3.04E-2</v>
      </c>
      <c r="J186" s="2">
        <v>0.20499999999999999</v>
      </c>
      <c r="K186" s="2">
        <v>5.1000000000000004E-3</v>
      </c>
      <c r="L186" s="2">
        <v>11.874000000000001</v>
      </c>
      <c r="M186" s="2">
        <v>19.940999999999999</v>
      </c>
      <c r="N186" s="3">
        <v>8900000</v>
      </c>
      <c r="O186" s="3">
        <v>25200</v>
      </c>
      <c r="P186" s="3">
        <v>0</v>
      </c>
      <c r="Q186" s="3">
        <v>0</v>
      </c>
    </row>
    <row r="187" spans="1:17" x14ac:dyDescent="0.2">
      <c r="A187" s="2" t="s">
        <v>1107</v>
      </c>
      <c r="B187" s="2">
        <v>1</v>
      </c>
      <c r="C187" s="2">
        <v>0</v>
      </c>
      <c r="D187" s="2">
        <v>8.4</v>
      </c>
      <c r="E187" s="2">
        <v>24.92</v>
      </c>
      <c r="F187" s="2">
        <v>1.016</v>
      </c>
      <c r="G187" s="2">
        <v>4.9000000000000002E-2</v>
      </c>
      <c r="H187" s="2">
        <v>4.8228346456692918E-2</v>
      </c>
      <c r="I187" s="2"/>
      <c r="J187" s="2">
        <v>5.7000000000000002E-2</v>
      </c>
      <c r="K187" s="2">
        <v>1.41E-2</v>
      </c>
      <c r="L187" s="2">
        <v>11.127000000000001</v>
      </c>
      <c r="M187" s="2">
        <v>20.045000000000002</v>
      </c>
      <c r="N187" s="3">
        <v>10700000</v>
      </c>
      <c r="O187" s="3">
        <v>31900</v>
      </c>
      <c r="P187" s="3">
        <v>0</v>
      </c>
      <c r="Q187" s="3">
        <v>0</v>
      </c>
    </row>
    <row r="188" spans="1:17" x14ac:dyDescent="0.2">
      <c r="A188" s="2" t="s">
        <v>640</v>
      </c>
      <c r="B188" s="2">
        <v>1</v>
      </c>
      <c r="C188" s="2">
        <v>0</v>
      </c>
      <c r="D188" s="2">
        <v>8.3000000000000007</v>
      </c>
      <c r="E188" s="2">
        <v>5.8620000000000001</v>
      </c>
      <c r="F188" s="2">
        <v>1.278</v>
      </c>
      <c r="G188" s="2">
        <v>0.36099999999999999</v>
      </c>
      <c r="H188" s="2">
        <v>0.28247261345852892</v>
      </c>
      <c r="I188" s="2">
        <v>1.022E-2</v>
      </c>
      <c r="J188" s="2">
        <v>1.0999999999999999E-2</v>
      </c>
      <c r="K188" s="2">
        <v>7.9000000000000008E-3</v>
      </c>
      <c r="L188" s="2">
        <v>10.356999999999999</v>
      </c>
      <c r="M188" s="2">
        <v>19.125</v>
      </c>
      <c r="N188" s="3">
        <v>894000</v>
      </c>
      <c r="O188" s="3">
        <v>397</v>
      </c>
      <c r="P188" s="3">
        <v>0</v>
      </c>
      <c r="Q188" s="3">
        <v>0</v>
      </c>
    </row>
    <row r="189" spans="1:17" x14ac:dyDescent="0.2">
      <c r="A189" s="2" t="s">
        <v>676</v>
      </c>
      <c r="B189" s="2">
        <v>1</v>
      </c>
      <c r="C189" s="2">
        <v>20</v>
      </c>
      <c r="D189" s="2">
        <v>8.1300000000000008</v>
      </c>
      <c r="E189" s="2">
        <v>5.8760000000000003</v>
      </c>
      <c r="F189" s="2">
        <v>1.746</v>
      </c>
      <c r="G189" s="2">
        <v>0.19800000000000001</v>
      </c>
      <c r="H189" s="2">
        <v>0.1134020618556701</v>
      </c>
      <c r="I189" s="2"/>
      <c r="J189" s="2">
        <v>4.2999999999999997E-2</v>
      </c>
      <c r="K189" s="2">
        <v>2.8899999999999999E-2</v>
      </c>
      <c r="L189" s="2">
        <v>9.9469999999999992</v>
      </c>
      <c r="M189" s="2">
        <v>19.111999999999998</v>
      </c>
      <c r="N189" s="3">
        <v>1110000</v>
      </c>
      <c r="O189" s="3">
        <v>2780</v>
      </c>
      <c r="P189" s="3">
        <v>0</v>
      </c>
      <c r="Q189" s="3">
        <v>0</v>
      </c>
    </row>
    <row r="190" spans="1:17" x14ac:dyDescent="0.2">
      <c r="A190" s="2" t="s">
        <v>711</v>
      </c>
      <c r="B190" s="2">
        <v>1</v>
      </c>
      <c r="C190" s="2">
        <v>0</v>
      </c>
      <c r="D190" s="2">
        <v>8.9</v>
      </c>
      <c r="E190" s="2">
        <v>5.1189999999999998</v>
      </c>
      <c r="F190" s="2">
        <v>1.802</v>
      </c>
      <c r="G190" s="2">
        <v>0.36899999999999999</v>
      </c>
      <c r="H190" s="2">
        <v>0.20477247502774695</v>
      </c>
      <c r="I190" s="2">
        <v>7.306</v>
      </c>
      <c r="J190" s="2">
        <v>4.8000000000000001E-2</v>
      </c>
      <c r="K190" s="2">
        <v>3.5999999999999997E-2</v>
      </c>
      <c r="L190" s="2">
        <v>10.869</v>
      </c>
      <c r="M190" s="2">
        <v>33.164999999999999</v>
      </c>
      <c r="N190" s="3">
        <v>2100</v>
      </c>
      <c r="O190" s="3">
        <v>0</v>
      </c>
      <c r="P190" s="3">
        <v>0</v>
      </c>
      <c r="Q190" s="3">
        <v>0</v>
      </c>
    </row>
    <row r="191" spans="1:17" x14ac:dyDescent="0.2">
      <c r="A191" s="2" t="s">
        <v>747</v>
      </c>
      <c r="B191" s="2">
        <v>1</v>
      </c>
      <c r="C191" s="2">
        <v>120</v>
      </c>
      <c r="D191" s="2">
        <v>8.1999999999999993</v>
      </c>
      <c r="E191" s="2">
        <v>4.93</v>
      </c>
      <c r="F191" s="2">
        <v>0.98499999999999999</v>
      </c>
      <c r="G191" s="2">
        <v>0.58199999999999996</v>
      </c>
      <c r="H191" s="2">
        <v>0.59086294416243657</v>
      </c>
      <c r="I191" s="2">
        <v>1.4999999999999999E-2</v>
      </c>
      <c r="J191" s="2">
        <v>6.2E-2</v>
      </c>
      <c r="K191" s="2">
        <v>2.1399999999999999E-2</v>
      </c>
      <c r="L191" s="2">
        <v>10.128</v>
      </c>
      <c r="M191" s="2">
        <v>24.584</v>
      </c>
      <c r="N191" s="3">
        <v>7220000</v>
      </c>
      <c r="O191" s="3">
        <v>5860</v>
      </c>
      <c r="P191" s="3">
        <v>0</v>
      </c>
      <c r="Q191" s="3">
        <v>0</v>
      </c>
    </row>
    <row r="192" spans="1:17" x14ac:dyDescent="0.2">
      <c r="A192" s="2" t="s">
        <v>783</v>
      </c>
      <c r="B192" s="2">
        <v>1</v>
      </c>
      <c r="C192" s="2">
        <v>0</v>
      </c>
      <c r="D192" s="2">
        <v>8.3000000000000007</v>
      </c>
      <c r="E192" s="2">
        <v>4.6959999999999997</v>
      </c>
      <c r="F192" s="2">
        <v>1.133</v>
      </c>
      <c r="G192" s="2">
        <v>0.28499999999999998</v>
      </c>
      <c r="H192" s="2">
        <v>0.2515445719329214</v>
      </c>
      <c r="I192" s="2">
        <v>0.1313</v>
      </c>
      <c r="J192" s="2">
        <v>0</v>
      </c>
      <c r="K192" s="2">
        <v>8.8000000000000005E-3</v>
      </c>
      <c r="L192" s="2">
        <v>10.039</v>
      </c>
      <c r="M192" s="2">
        <v>17.959</v>
      </c>
      <c r="N192" s="3">
        <v>9920000</v>
      </c>
      <c r="O192" s="3">
        <v>10900</v>
      </c>
      <c r="P192" s="3">
        <v>0</v>
      </c>
      <c r="Q192" s="3">
        <v>0</v>
      </c>
    </row>
    <row r="193" spans="1:17" x14ac:dyDescent="0.2">
      <c r="A193" s="2" t="s">
        <v>819</v>
      </c>
      <c r="B193" s="2">
        <v>1</v>
      </c>
      <c r="C193" s="2">
        <v>31</v>
      </c>
      <c r="D193" s="2">
        <v>8.3800000000000008</v>
      </c>
      <c r="E193" s="2">
        <v>5.3280000000000003</v>
      </c>
      <c r="F193" s="2">
        <v>1.075</v>
      </c>
      <c r="G193" s="2">
        <v>0.50900000000000001</v>
      </c>
      <c r="H193" s="2">
        <v>0.4734883720930233</v>
      </c>
      <c r="I193" s="2">
        <v>3.5700000000000003E-2</v>
      </c>
      <c r="J193" s="2">
        <v>1.9E-2</v>
      </c>
      <c r="K193" s="2">
        <v>6.6E-3</v>
      </c>
      <c r="L193" s="2">
        <v>9.0079999999999991</v>
      </c>
      <c r="M193" s="2">
        <v>18.420999999999999</v>
      </c>
      <c r="N193" s="3">
        <v>6370000</v>
      </c>
      <c r="O193" s="3">
        <v>14000</v>
      </c>
      <c r="P193" s="3">
        <v>0</v>
      </c>
      <c r="Q193" s="3">
        <v>0</v>
      </c>
    </row>
    <row r="194" spans="1:17" x14ac:dyDescent="0.2">
      <c r="A194" s="2" t="s">
        <v>855</v>
      </c>
      <c r="B194" s="2">
        <v>1</v>
      </c>
      <c r="C194" s="2">
        <v>10</v>
      </c>
      <c r="D194" s="2">
        <v>8.14</v>
      </c>
      <c r="E194" s="2">
        <v>5.6109999999999998</v>
      </c>
      <c r="F194" s="2">
        <v>1.321</v>
      </c>
      <c r="G194" s="2">
        <v>0.441</v>
      </c>
      <c r="H194" s="2">
        <v>0.33383800151400456</v>
      </c>
      <c r="I194" s="2">
        <v>2.9600000000000001E-2</v>
      </c>
      <c r="J194" s="2">
        <v>4.2999999999999997E-2</v>
      </c>
      <c r="K194" s="2">
        <v>9.4000000000000004E-3</v>
      </c>
      <c r="L194" s="2">
        <v>0</v>
      </c>
      <c r="M194" s="2">
        <v>16.943999999999999</v>
      </c>
      <c r="N194" s="3">
        <v>7090000</v>
      </c>
      <c r="O194" s="3">
        <v>7330</v>
      </c>
      <c r="P194" s="3">
        <v>0</v>
      </c>
      <c r="Q194" s="3">
        <v>0</v>
      </c>
    </row>
    <row r="195" spans="1:17" x14ac:dyDescent="0.2">
      <c r="A195" s="2" t="s">
        <v>891</v>
      </c>
      <c r="B195" s="2">
        <v>1</v>
      </c>
      <c r="C195" s="2">
        <v>0</v>
      </c>
      <c r="D195" s="2">
        <v>8.5</v>
      </c>
      <c r="E195" s="2">
        <v>5.1529999999999996</v>
      </c>
      <c r="F195" s="2">
        <v>1.0727757685352621</v>
      </c>
      <c r="G195" s="2">
        <v>0.159</v>
      </c>
      <c r="H195" s="2">
        <v>0.14821363854731184</v>
      </c>
      <c r="I195" s="2">
        <v>0</v>
      </c>
      <c r="J195" s="2">
        <v>4.2000000000000003E-2</v>
      </c>
      <c r="K195" s="2">
        <v>4.7999999999999996E-3</v>
      </c>
      <c r="L195" s="2">
        <v>10.385999999999999</v>
      </c>
      <c r="M195" s="2">
        <v>17.71</v>
      </c>
      <c r="N195" s="3">
        <v>13700000</v>
      </c>
      <c r="O195" s="3">
        <v>81100</v>
      </c>
      <c r="P195" s="3">
        <v>0</v>
      </c>
      <c r="Q195" s="3">
        <v>0</v>
      </c>
    </row>
    <row r="196" spans="1:17" x14ac:dyDescent="0.2">
      <c r="A196" s="2" t="s">
        <v>605</v>
      </c>
      <c r="B196" s="2">
        <v>1</v>
      </c>
      <c r="C196" s="2">
        <v>52</v>
      </c>
      <c r="D196" s="2">
        <v>8.8000000000000007</v>
      </c>
      <c r="E196" s="2">
        <v>7.8</v>
      </c>
      <c r="F196" s="2">
        <v>1.2290000000000001</v>
      </c>
      <c r="G196" s="2">
        <v>0.47599999999999998</v>
      </c>
      <c r="H196" s="2">
        <v>0.38730675345809595</v>
      </c>
      <c r="I196" s="2">
        <v>0</v>
      </c>
      <c r="J196" s="2">
        <v>1.9119999999999999</v>
      </c>
      <c r="K196" s="2"/>
      <c r="L196" s="2">
        <v>2.5590000000000002</v>
      </c>
      <c r="M196" s="2">
        <v>8.6760000000000002</v>
      </c>
      <c r="N196" s="3">
        <v>369000</v>
      </c>
      <c r="O196" s="3">
        <v>0</v>
      </c>
      <c r="P196" s="3">
        <v>0</v>
      </c>
      <c r="Q196" s="3">
        <v>0</v>
      </c>
    </row>
    <row r="197" spans="1:17" x14ac:dyDescent="0.2">
      <c r="A197" s="2" t="s">
        <v>928</v>
      </c>
      <c r="B197" s="2">
        <v>1</v>
      </c>
      <c r="C197" s="2">
        <v>0</v>
      </c>
      <c r="D197" s="2">
        <v>9.0299999999999994</v>
      </c>
      <c r="E197" s="2">
        <v>7.8540000000000001</v>
      </c>
      <c r="F197" s="2">
        <v>0</v>
      </c>
      <c r="G197" s="2">
        <v>0</v>
      </c>
      <c r="H197" s="2"/>
      <c r="I197" s="2">
        <v>0.95530000000000004</v>
      </c>
      <c r="J197" s="2">
        <v>0</v>
      </c>
      <c r="K197" s="2">
        <v>0</v>
      </c>
      <c r="L197" s="2">
        <v>2.7010000000000001</v>
      </c>
      <c r="M197" s="2">
        <v>44.945999999999998</v>
      </c>
      <c r="N197" s="3">
        <v>6040000</v>
      </c>
      <c r="O197" s="3">
        <v>0</v>
      </c>
      <c r="P197" s="3">
        <v>0</v>
      </c>
      <c r="Q197" s="3">
        <v>0</v>
      </c>
    </row>
    <row r="198" spans="1:17" x14ac:dyDescent="0.2">
      <c r="A198" s="2" t="s">
        <v>964</v>
      </c>
      <c r="B198" s="2">
        <v>1</v>
      </c>
      <c r="C198" s="2">
        <v>0</v>
      </c>
      <c r="D198" s="2">
        <v>8.4</v>
      </c>
      <c r="E198" s="2">
        <v>7.407</v>
      </c>
      <c r="F198" s="2">
        <v>0.16</v>
      </c>
      <c r="G198" s="2">
        <v>0.20300000000000001</v>
      </c>
      <c r="H198" s="2">
        <v>1.26875</v>
      </c>
      <c r="I198" s="2">
        <v>8.3299999999999999E-2</v>
      </c>
      <c r="J198" s="2">
        <v>0</v>
      </c>
      <c r="K198" s="2">
        <v>0</v>
      </c>
      <c r="L198" s="2">
        <v>0</v>
      </c>
      <c r="M198" s="2">
        <v>42.610999999999997</v>
      </c>
      <c r="N198" s="3">
        <v>17400000</v>
      </c>
      <c r="O198" s="3">
        <v>22300</v>
      </c>
      <c r="P198" s="3">
        <v>0</v>
      </c>
      <c r="Q198" s="3">
        <v>0</v>
      </c>
    </row>
    <row r="199" spans="1:17" x14ac:dyDescent="0.2">
      <c r="A199" s="2" t="s">
        <v>1000</v>
      </c>
      <c r="B199" s="2">
        <v>1</v>
      </c>
      <c r="C199" s="2">
        <v>0</v>
      </c>
      <c r="D199" s="2">
        <v>8.4</v>
      </c>
      <c r="E199" s="2">
        <v>6.7830000000000004</v>
      </c>
      <c r="F199" s="2">
        <v>0.77600000000000002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1.623</v>
      </c>
      <c r="M199" s="2">
        <v>22.893000000000001</v>
      </c>
      <c r="N199" s="3">
        <v>10600000</v>
      </c>
      <c r="O199" s="3">
        <v>14000</v>
      </c>
      <c r="P199" s="3">
        <v>0</v>
      </c>
      <c r="Q199" s="3">
        <v>0</v>
      </c>
    </row>
    <row r="200" spans="1:17" x14ac:dyDescent="0.2">
      <c r="A200" s="2" t="s">
        <v>1036</v>
      </c>
      <c r="B200" s="2">
        <v>1</v>
      </c>
      <c r="C200" s="2">
        <v>0</v>
      </c>
      <c r="D200" s="2">
        <v>8.4</v>
      </c>
      <c r="E200" s="2">
        <v>6.6135000000000002</v>
      </c>
      <c r="F200" s="2">
        <v>1.0389999999999999</v>
      </c>
      <c r="G200" s="2">
        <v>0.20799999999999999</v>
      </c>
      <c r="H200" s="2">
        <v>0.20019249278152071</v>
      </c>
      <c r="I200" s="2">
        <v>0.59950000000000003</v>
      </c>
      <c r="J200" s="2">
        <v>1.4999999999999999E-2</v>
      </c>
      <c r="K200" s="2">
        <v>1.4E-3</v>
      </c>
      <c r="L200" s="2">
        <v>2.8</v>
      </c>
      <c r="M200" s="2">
        <v>41.075000000000003</v>
      </c>
      <c r="N200" s="3">
        <v>11900000</v>
      </c>
      <c r="O200" s="3">
        <v>11100</v>
      </c>
      <c r="P200" s="3">
        <v>0</v>
      </c>
      <c r="Q200" s="3">
        <v>0</v>
      </c>
    </row>
    <row r="201" spans="1:17" x14ac:dyDescent="0.2">
      <c r="A201" s="2" t="s">
        <v>1072</v>
      </c>
      <c r="B201" s="2">
        <v>1</v>
      </c>
      <c r="C201" s="2">
        <v>0</v>
      </c>
      <c r="D201" s="2">
        <v>8.3000000000000007</v>
      </c>
      <c r="E201" s="2">
        <v>7.6559999999999997</v>
      </c>
      <c r="F201" s="2">
        <v>1.0149999999999999</v>
      </c>
      <c r="G201" s="2">
        <v>0.156</v>
      </c>
      <c r="H201" s="2">
        <v>0.1536945812807882</v>
      </c>
      <c r="I201" s="2">
        <v>0.24979999999999999</v>
      </c>
      <c r="J201" s="2">
        <v>1.4999999999999999E-2</v>
      </c>
      <c r="K201" s="2">
        <v>9.7000000000000003E-3</v>
      </c>
      <c r="L201" s="2">
        <v>4.0620000000000003</v>
      </c>
      <c r="M201" s="2">
        <v>38.518999999999998</v>
      </c>
      <c r="N201" s="3">
        <v>0</v>
      </c>
      <c r="O201" s="3">
        <v>0</v>
      </c>
      <c r="P201" s="3">
        <v>0</v>
      </c>
      <c r="Q201" s="3">
        <v>0</v>
      </c>
    </row>
    <row r="202" spans="1:17" x14ac:dyDescent="0.2">
      <c r="A202" s="2" t="s">
        <v>1108</v>
      </c>
      <c r="B202" s="2">
        <v>1</v>
      </c>
      <c r="C202" s="2">
        <v>2600</v>
      </c>
      <c r="D202" s="2">
        <v>8.1999999999999993</v>
      </c>
      <c r="E202" s="2">
        <v>9.1329999999999991</v>
      </c>
      <c r="F202" s="2">
        <v>1.0860000000000001</v>
      </c>
      <c r="G202" s="2">
        <v>0</v>
      </c>
      <c r="H202" s="2">
        <v>0</v>
      </c>
      <c r="I202" s="2"/>
      <c r="J202" s="2">
        <v>9.0999999999999998E-2</v>
      </c>
      <c r="K202" s="2">
        <v>0.02</v>
      </c>
      <c r="L202" s="2">
        <v>25.09</v>
      </c>
      <c r="M202" s="2">
        <v>22.7</v>
      </c>
      <c r="N202" s="3">
        <v>5820000</v>
      </c>
      <c r="O202" s="3">
        <v>0</v>
      </c>
      <c r="P202" s="3">
        <v>0</v>
      </c>
      <c r="Q202" s="3">
        <v>0</v>
      </c>
    </row>
    <row r="203" spans="1:17" x14ac:dyDescent="0.2">
      <c r="A203" s="2" t="s">
        <v>641</v>
      </c>
      <c r="B203" s="2">
        <v>1</v>
      </c>
      <c r="C203" s="2">
        <v>10</v>
      </c>
      <c r="D203" s="2">
        <v>8.34</v>
      </c>
      <c r="E203" s="2">
        <v>10.58</v>
      </c>
      <c r="F203" s="2">
        <v>1.292</v>
      </c>
      <c r="G203" s="2">
        <v>0.432</v>
      </c>
      <c r="H203" s="2">
        <v>0.33436532507739936</v>
      </c>
      <c r="I203" s="2">
        <v>1.6958999999999998E-2</v>
      </c>
      <c r="J203" s="2">
        <v>0</v>
      </c>
      <c r="K203" s="2">
        <v>4.1000000000000003E-3</v>
      </c>
      <c r="L203" s="2">
        <v>2.4359999999999999</v>
      </c>
      <c r="M203" s="2">
        <v>13.298</v>
      </c>
      <c r="N203" s="3">
        <v>855000</v>
      </c>
      <c r="O203" s="3">
        <v>0</v>
      </c>
      <c r="P203" s="3">
        <v>0</v>
      </c>
      <c r="Q203" s="3">
        <v>0</v>
      </c>
    </row>
    <row r="204" spans="1:17" x14ac:dyDescent="0.2">
      <c r="A204" s="2" t="s">
        <v>677</v>
      </c>
      <c r="B204" s="2">
        <v>1</v>
      </c>
      <c r="C204" s="2">
        <v>20</v>
      </c>
      <c r="D204" s="2">
        <v>8.0399999999999991</v>
      </c>
      <c r="E204" s="2">
        <v>7.6020000000000003</v>
      </c>
      <c r="F204" s="2">
        <v>1.796</v>
      </c>
      <c r="G204" s="2">
        <v>0.189</v>
      </c>
      <c r="H204" s="2">
        <v>0.10523385300668152</v>
      </c>
      <c r="I204" s="2"/>
      <c r="J204" s="2">
        <v>6.9000000000000006E-2</v>
      </c>
      <c r="K204" s="2">
        <v>1.9099999999999999E-2</v>
      </c>
      <c r="L204" s="2">
        <v>5.56</v>
      </c>
      <c r="M204" s="2">
        <v>38.274000000000001</v>
      </c>
      <c r="N204" s="3">
        <v>4520000</v>
      </c>
      <c r="O204" s="3">
        <v>2910</v>
      </c>
      <c r="P204" s="3">
        <v>0</v>
      </c>
      <c r="Q204" s="3">
        <v>0</v>
      </c>
    </row>
    <row r="205" spans="1:17" x14ac:dyDescent="0.2">
      <c r="A205" s="2" t="s">
        <v>712</v>
      </c>
      <c r="B205" s="2">
        <v>1</v>
      </c>
      <c r="C205" s="2">
        <v>10</v>
      </c>
      <c r="D205" s="2">
        <v>7.71</v>
      </c>
      <c r="E205" s="2">
        <v>6.7130000000000001</v>
      </c>
      <c r="F205" s="2">
        <v>1.64</v>
      </c>
      <c r="G205" s="2">
        <v>0.29399999999999998</v>
      </c>
      <c r="H205" s="2">
        <v>0.17926829268292682</v>
      </c>
      <c r="I205" s="2">
        <v>0.78400000000000003</v>
      </c>
      <c r="J205" s="2">
        <v>0</v>
      </c>
      <c r="K205" s="2">
        <v>2.2000000000000001E-3</v>
      </c>
      <c r="L205" s="2">
        <v>2.4729999999999999</v>
      </c>
      <c r="M205" s="2">
        <v>43.475000000000001</v>
      </c>
      <c r="N205" s="3">
        <v>0</v>
      </c>
      <c r="O205" s="3">
        <v>0</v>
      </c>
      <c r="P205" s="3">
        <v>0</v>
      </c>
      <c r="Q205" s="3">
        <v>0</v>
      </c>
    </row>
    <row r="206" spans="1:17" x14ac:dyDescent="0.2">
      <c r="A206" s="2" t="s">
        <v>748</v>
      </c>
      <c r="B206" s="2">
        <v>1</v>
      </c>
      <c r="C206" s="2">
        <v>62</v>
      </c>
      <c r="D206" s="2">
        <v>8.8000000000000007</v>
      </c>
      <c r="E206" s="2">
        <v>6.5410000000000004</v>
      </c>
      <c r="F206" s="2">
        <v>0.996</v>
      </c>
      <c r="G206" s="2">
        <v>0.38400000000000001</v>
      </c>
      <c r="H206" s="2">
        <v>0.38554216867469882</v>
      </c>
      <c r="I206" s="2">
        <v>0</v>
      </c>
      <c r="J206" s="2">
        <v>2.5000000000000001E-2</v>
      </c>
      <c r="K206" s="2">
        <v>3.0999999999999999E-3</v>
      </c>
      <c r="L206" s="2">
        <v>2.64</v>
      </c>
      <c r="M206" s="2">
        <v>40.468000000000004</v>
      </c>
      <c r="N206" s="3">
        <v>7300000</v>
      </c>
      <c r="O206" s="3">
        <v>3230</v>
      </c>
      <c r="P206" s="3">
        <v>0</v>
      </c>
      <c r="Q206" s="3">
        <v>0</v>
      </c>
    </row>
    <row r="207" spans="1:17" x14ac:dyDescent="0.2">
      <c r="A207" s="2" t="s">
        <v>784</v>
      </c>
      <c r="B207" s="2">
        <v>1</v>
      </c>
      <c r="C207" s="2">
        <v>74</v>
      </c>
      <c r="D207" s="2">
        <v>7.8</v>
      </c>
      <c r="E207" s="2">
        <v>6.2320000000000002</v>
      </c>
      <c r="F207" s="2">
        <v>1.129</v>
      </c>
      <c r="G207" s="2">
        <v>0.34</v>
      </c>
      <c r="H207" s="2">
        <v>0.30115146147032773</v>
      </c>
      <c r="I207" s="2">
        <v>0.1346</v>
      </c>
      <c r="J207" s="2">
        <v>0</v>
      </c>
      <c r="K207" s="2">
        <v>2.7000000000000001E-3</v>
      </c>
      <c r="L207" s="2">
        <v>2.4780000000000002</v>
      </c>
      <c r="M207" s="2">
        <v>41.472999999999999</v>
      </c>
      <c r="N207" s="3">
        <v>3540000</v>
      </c>
      <c r="O207" s="3">
        <v>2350</v>
      </c>
      <c r="P207" s="3">
        <v>0</v>
      </c>
      <c r="Q207" s="3">
        <v>0</v>
      </c>
    </row>
    <row r="208" spans="1:17" x14ac:dyDescent="0.2">
      <c r="A208" s="2" t="s">
        <v>820</v>
      </c>
      <c r="B208" s="2">
        <v>1</v>
      </c>
      <c r="C208" s="2">
        <v>52</v>
      </c>
      <c r="D208" s="2">
        <v>8.1</v>
      </c>
      <c r="E208" s="2">
        <v>6.9870000000000001</v>
      </c>
      <c r="F208" s="2">
        <v>1.129</v>
      </c>
      <c r="G208" s="2">
        <v>0.57399999999999995</v>
      </c>
      <c r="H208" s="2">
        <v>0.50841452612931792</v>
      </c>
      <c r="I208" s="2">
        <v>8.1900000000000001E-2</v>
      </c>
      <c r="J208" s="2">
        <v>4.3999999999999997E-2</v>
      </c>
      <c r="K208" s="2">
        <v>8.8000000000000005E-3</v>
      </c>
      <c r="L208" s="2">
        <v>18.012</v>
      </c>
      <c r="M208" s="2">
        <v>22.751999999999999</v>
      </c>
      <c r="N208" s="3">
        <v>2990000</v>
      </c>
      <c r="O208" s="3">
        <v>2050</v>
      </c>
      <c r="P208" s="3">
        <v>0</v>
      </c>
      <c r="Q208" s="3">
        <v>0</v>
      </c>
    </row>
    <row r="209" spans="1:17" x14ac:dyDescent="0.2">
      <c r="A209" s="2" t="s">
        <v>856</v>
      </c>
      <c r="B209" s="2">
        <v>1</v>
      </c>
      <c r="C209" s="2">
        <v>0</v>
      </c>
      <c r="D209" s="2">
        <v>8.3000000000000007</v>
      </c>
      <c r="E209" s="2">
        <v>7.6970000000000001</v>
      </c>
      <c r="F209" s="2">
        <v>1.24</v>
      </c>
      <c r="G209" s="2">
        <v>0.46100000000000002</v>
      </c>
      <c r="H209" s="2">
        <v>0.37177419354838709</v>
      </c>
      <c r="I209" s="2">
        <v>2.3599999999999999E-2</v>
      </c>
      <c r="J209" s="2">
        <v>3.4000000000000002E-2</v>
      </c>
      <c r="K209" s="2">
        <v>3.0000000000000001E-3</v>
      </c>
      <c r="L209" s="2">
        <v>0</v>
      </c>
      <c r="M209" s="2">
        <v>39.747</v>
      </c>
      <c r="N209" s="3">
        <v>7410000</v>
      </c>
      <c r="O209" s="3">
        <v>0</v>
      </c>
      <c r="P209" s="3">
        <v>0</v>
      </c>
      <c r="Q209" s="3">
        <v>0</v>
      </c>
    </row>
    <row r="210" spans="1:17" x14ac:dyDescent="0.2">
      <c r="A210" s="2" t="s">
        <v>892</v>
      </c>
      <c r="B210" s="2">
        <v>1</v>
      </c>
      <c r="C210" s="2">
        <v>0</v>
      </c>
      <c r="D210" s="2">
        <v>8</v>
      </c>
      <c r="E210" s="2">
        <v>6.5</v>
      </c>
      <c r="F210" s="2">
        <v>0.93340867992766718</v>
      </c>
      <c r="G210" s="2">
        <v>0.125</v>
      </c>
      <c r="H210" s="2">
        <v>0.13391776044945999</v>
      </c>
      <c r="I210" s="2">
        <v>8.3400000000000002E-2</v>
      </c>
      <c r="J210" s="2">
        <v>7.8E-2</v>
      </c>
      <c r="K210" s="2">
        <v>0</v>
      </c>
      <c r="L210" s="2">
        <v>2.2290000000000001</v>
      </c>
      <c r="M210" s="2">
        <v>36.424999999999997</v>
      </c>
      <c r="N210" s="3">
        <v>7920000</v>
      </c>
      <c r="O210" s="3">
        <v>0</v>
      </c>
      <c r="P210" s="3">
        <v>0</v>
      </c>
      <c r="Q210" s="3">
        <v>0</v>
      </c>
    </row>
    <row r="211" spans="1:17" x14ac:dyDescent="0.2">
      <c r="A211" s="2" t="s">
        <v>606</v>
      </c>
      <c r="B211" s="2">
        <v>1</v>
      </c>
      <c r="C211" s="2">
        <v>31</v>
      </c>
      <c r="D211" s="2">
        <v>8.3000000000000007</v>
      </c>
      <c r="E211" s="2">
        <v>4.8360000000000003</v>
      </c>
      <c r="F211" s="2">
        <v>1.347</v>
      </c>
      <c r="G211" s="2">
        <v>0.45500000000000002</v>
      </c>
      <c r="H211" s="2">
        <v>0.33778767631774315</v>
      </c>
      <c r="I211" s="2">
        <v>2E-3</v>
      </c>
      <c r="J211" s="2">
        <v>0.185</v>
      </c>
      <c r="K211" s="2">
        <v>0</v>
      </c>
      <c r="L211" s="2">
        <v>10.035</v>
      </c>
      <c r="M211" s="2">
        <v>8.8770000000000007</v>
      </c>
      <c r="N211" s="3">
        <v>519000</v>
      </c>
      <c r="O211" s="3">
        <v>0</v>
      </c>
      <c r="P211" s="3">
        <v>0</v>
      </c>
      <c r="Q211" s="3">
        <v>0</v>
      </c>
    </row>
    <row r="212" spans="1:17" x14ac:dyDescent="0.2">
      <c r="A212" s="2" t="s">
        <v>929</v>
      </c>
      <c r="B212" s="2">
        <v>1</v>
      </c>
      <c r="C212" s="2">
        <v>0</v>
      </c>
      <c r="D212" s="2">
        <v>8.6</v>
      </c>
      <c r="E212" s="2">
        <v>27.98</v>
      </c>
      <c r="F212" s="2">
        <v>9.4E-2</v>
      </c>
      <c r="G212" s="2">
        <v>0</v>
      </c>
      <c r="H212" s="2">
        <v>0</v>
      </c>
      <c r="I212" s="2">
        <v>1.4101999999999999</v>
      </c>
      <c r="J212" s="2">
        <v>0</v>
      </c>
      <c r="K212" s="2">
        <v>3.5000000000000001E-3</v>
      </c>
      <c r="L212" s="2">
        <v>12.436</v>
      </c>
      <c r="M212" s="2">
        <v>8.3350000000000009</v>
      </c>
      <c r="N212" s="3">
        <v>5010000</v>
      </c>
      <c r="O212" s="3">
        <v>0</v>
      </c>
      <c r="P212" s="3">
        <v>0</v>
      </c>
      <c r="Q212" s="3">
        <v>0</v>
      </c>
    </row>
    <row r="213" spans="1:17" x14ac:dyDescent="0.2">
      <c r="A213" s="2" t="s">
        <v>965</v>
      </c>
      <c r="B213" s="2">
        <v>1</v>
      </c>
      <c r="C213" s="2">
        <v>63</v>
      </c>
      <c r="D213" s="2">
        <v>9.06</v>
      </c>
      <c r="E213" s="2">
        <v>23.43</v>
      </c>
      <c r="F213" s="2">
        <v>0.11</v>
      </c>
      <c r="G213" s="2">
        <v>0.16900000000000001</v>
      </c>
      <c r="H213" s="2">
        <v>1.5363636363636364</v>
      </c>
      <c r="I213" s="2">
        <v>0</v>
      </c>
      <c r="J213" s="2">
        <v>0</v>
      </c>
      <c r="K213" s="2">
        <v>1.5E-3</v>
      </c>
      <c r="L213" s="2">
        <v>1.9710000000000001</v>
      </c>
      <c r="M213" s="2">
        <v>8.7620000000000005</v>
      </c>
      <c r="N213" s="3">
        <v>9520000</v>
      </c>
      <c r="O213" s="3">
        <v>5540</v>
      </c>
      <c r="P213" s="3">
        <v>0</v>
      </c>
      <c r="Q213" s="3">
        <v>0</v>
      </c>
    </row>
    <row r="214" spans="1:17" x14ac:dyDescent="0.2">
      <c r="A214" s="2" t="s">
        <v>1001</v>
      </c>
      <c r="B214" s="2">
        <v>1</v>
      </c>
      <c r="C214" s="2">
        <v>10</v>
      </c>
      <c r="D214" s="2">
        <v>9.15</v>
      </c>
      <c r="E214" s="2">
        <v>7.4850000000000003</v>
      </c>
      <c r="F214" s="2">
        <v>0.75600000000000001</v>
      </c>
      <c r="G214" s="2">
        <v>3.6999999999999998E-2</v>
      </c>
      <c r="H214" s="2">
        <v>4.8941798941798939E-2</v>
      </c>
      <c r="I214" s="2">
        <v>0</v>
      </c>
      <c r="J214" s="2">
        <v>1.6E-2</v>
      </c>
      <c r="K214" s="2">
        <v>1.204005000000001E-3</v>
      </c>
      <c r="L214" s="2">
        <v>6.6959999999999997</v>
      </c>
      <c r="M214" s="2">
        <v>8.9030000000000005</v>
      </c>
      <c r="N214" s="3">
        <v>7660000</v>
      </c>
      <c r="O214" s="3">
        <v>0</v>
      </c>
      <c r="P214" s="3">
        <v>0</v>
      </c>
      <c r="Q214" s="3">
        <v>0</v>
      </c>
    </row>
    <row r="215" spans="1:17" x14ac:dyDescent="0.2">
      <c r="A215" s="2" t="s">
        <v>1037</v>
      </c>
      <c r="B215" s="2">
        <v>1</v>
      </c>
      <c r="C215" s="2">
        <v>0</v>
      </c>
      <c r="D215" s="2">
        <v>8.6199999999999992</v>
      </c>
      <c r="E215" s="2">
        <v>24.8</v>
      </c>
      <c r="F215" s="2">
        <v>1.0549999999999999</v>
      </c>
      <c r="G215" s="2">
        <v>0.16900000000000001</v>
      </c>
      <c r="H215" s="2">
        <v>0.16018957345971566</v>
      </c>
      <c r="I215" s="2">
        <v>0.57210000000000005</v>
      </c>
      <c r="J215" s="2">
        <v>0.01</v>
      </c>
      <c r="K215" s="2">
        <v>4.7000000000000002E-3</v>
      </c>
      <c r="L215" s="2">
        <v>11.042</v>
      </c>
      <c r="M215" s="2">
        <v>9.734</v>
      </c>
      <c r="N215" s="3">
        <v>6470000</v>
      </c>
      <c r="O215" s="3">
        <v>0</v>
      </c>
      <c r="P215" s="3">
        <v>0</v>
      </c>
      <c r="Q215" s="3">
        <v>0</v>
      </c>
    </row>
    <row r="216" spans="1:17" x14ac:dyDescent="0.2">
      <c r="A216" s="2" t="s">
        <v>1073</v>
      </c>
      <c r="B216" s="2">
        <v>1</v>
      </c>
      <c r="C216" s="2">
        <v>0</v>
      </c>
      <c r="D216" s="2">
        <v>7.9</v>
      </c>
      <c r="E216" s="2">
        <v>29.78</v>
      </c>
      <c r="F216" s="2">
        <v>1.165</v>
      </c>
      <c r="G216" s="2">
        <v>9.7000000000000003E-2</v>
      </c>
      <c r="H216" s="2">
        <v>8.3261802575107291E-2</v>
      </c>
      <c r="I216" s="2">
        <v>0.54600000000000004</v>
      </c>
      <c r="J216" s="2">
        <v>0.18099999999999999</v>
      </c>
      <c r="K216" s="2">
        <v>1.4500000000000001E-2</v>
      </c>
      <c r="L216" s="2">
        <v>12.763999999999999</v>
      </c>
      <c r="M216" s="2">
        <v>7.6150000000000002</v>
      </c>
      <c r="N216" s="3">
        <v>9690</v>
      </c>
      <c r="O216" s="3">
        <v>0</v>
      </c>
      <c r="P216" s="3">
        <v>0</v>
      </c>
      <c r="Q216" s="3">
        <v>0</v>
      </c>
    </row>
    <row r="217" spans="1:17" x14ac:dyDescent="0.2">
      <c r="A217" s="2" t="s">
        <v>1109</v>
      </c>
      <c r="B217" s="2">
        <v>1</v>
      </c>
      <c r="C217" s="2">
        <v>0</v>
      </c>
      <c r="D217" s="2">
        <v>7.79</v>
      </c>
      <c r="E217" s="2">
        <v>25.2</v>
      </c>
      <c r="F217" s="2">
        <v>1.0429999999999999</v>
      </c>
      <c r="G217" s="2">
        <v>0</v>
      </c>
      <c r="H217" s="2">
        <v>0</v>
      </c>
      <c r="I217" s="2"/>
      <c r="J217" s="2">
        <v>8.5000000000000006E-2</v>
      </c>
      <c r="K217" s="2">
        <v>1.6899999999999998E-2</v>
      </c>
      <c r="L217" s="2">
        <v>11.387</v>
      </c>
      <c r="M217" s="2">
        <v>7.6929999999999996</v>
      </c>
      <c r="N217" s="3">
        <v>7650000</v>
      </c>
      <c r="O217" s="3">
        <v>0</v>
      </c>
      <c r="P217" s="3">
        <v>0</v>
      </c>
      <c r="Q217" s="3">
        <v>0</v>
      </c>
    </row>
    <row r="218" spans="1:17" x14ac:dyDescent="0.2">
      <c r="A218" s="2" t="s">
        <v>642</v>
      </c>
      <c r="B218" s="2">
        <v>1</v>
      </c>
      <c r="C218" s="2">
        <v>41</v>
      </c>
      <c r="D218" s="2">
        <v>8.6999999999999993</v>
      </c>
      <c r="E218" s="2">
        <v>6.4240000000000004</v>
      </c>
      <c r="F218" s="2">
        <v>1.387</v>
      </c>
      <c r="G218" s="2">
        <v>0.41099999999999998</v>
      </c>
      <c r="H218" s="2">
        <v>0.29632299927901945</v>
      </c>
      <c r="I218" s="2">
        <v>2.7722E-2</v>
      </c>
      <c r="J218" s="2">
        <v>7.0000000000000001E-3</v>
      </c>
      <c r="K218" s="2">
        <v>4.4999999999999997E-3</v>
      </c>
      <c r="L218" s="2">
        <v>9.218</v>
      </c>
      <c r="M218" s="2">
        <v>14.096</v>
      </c>
      <c r="N218" s="3">
        <v>813000</v>
      </c>
      <c r="O218" s="3">
        <v>512</v>
      </c>
      <c r="P218" s="3">
        <v>0</v>
      </c>
      <c r="Q218" s="3">
        <v>0</v>
      </c>
    </row>
    <row r="219" spans="1:17" x14ac:dyDescent="0.2">
      <c r="A219" s="2" t="s">
        <v>678</v>
      </c>
      <c r="B219" s="2">
        <v>1</v>
      </c>
      <c r="C219" s="2">
        <v>0</v>
      </c>
      <c r="D219" s="2">
        <v>8.3000000000000007</v>
      </c>
      <c r="E219" s="2">
        <v>6.83</v>
      </c>
      <c r="F219" s="2">
        <v>1.794</v>
      </c>
      <c r="G219" s="2">
        <v>0.27700000000000002</v>
      </c>
      <c r="H219" s="2">
        <v>0.15440356744704573</v>
      </c>
      <c r="I219" s="2"/>
      <c r="J219" s="2">
        <v>3.1E-2</v>
      </c>
      <c r="K219" s="2">
        <v>2.0400000000000001E-2</v>
      </c>
      <c r="L219" s="2">
        <v>11.587999999999999</v>
      </c>
      <c r="M219" s="2">
        <v>7.8049999999999997</v>
      </c>
      <c r="N219" s="3">
        <v>2020000</v>
      </c>
      <c r="O219" s="3">
        <v>771</v>
      </c>
      <c r="P219" s="3">
        <v>0</v>
      </c>
      <c r="Q219" s="3">
        <v>0</v>
      </c>
    </row>
    <row r="220" spans="1:17" x14ac:dyDescent="0.2">
      <c r="A220" s="2" t="s">
        <v>713</v>
      </c>
      <c r="B220" s="2">
        <v>1</v>
      </c>
      <c r="C220" s="2">
        <v>140</v>
      </c>
      <c r="D220" s="2">
        <v>9</v>
      </c>
      <c r="E220" s="2">
        <v>6.4950000000000001</v>
      </c>
      <c r="F220" s="2">
        <v>1.518</v>
      </c>
      <c r="G220" s="2">
        <v>0.47699999999999998</v>
      </c>
      <c r="H220" s="2">
        <v>0.31422924901185767</v>
      </c>
      <c r="I220" s="2">
        <v>0.69099999999999995</v>
      </c>
      <c r="J220" s="2">
        <v>1.2E-2</v>
      </c>
      <c r="K220" s="2">
        <v>7.9000000000000008E-3</v>
      </c>
      <c r="L220" s="2">
        <v>10.571</v>
      </c>
      <c r="M220" s="2">
        <v>12.461</v>
      </c>
      <c r="N220" s="3">
        <v>0</v>
      </c>
      <c r="O220" s="3">
        <v>0</v>
      </c>
      <c r="P220" s="3">
        <v>0</v>
      </c>
      <c r="Q220" s="3">
        <v>0</v>
      </c>
    </row>
    <row r="221" spans="1:17" x14ac:dyDescent="0.2">
      <c r="A221" s="2" t="s">
        <v>749</v>
      </c>
      <c r="B221" s="2">
        <v>1</v>
      </c>
      <c r="C221" s="2">
        <v>10</v>
      </c>
      <c r="D221" s="2">
        <v>8.5</v>
      </c>
      <c r="E221" s="2">
        <v>6.8689999999999998</v>
      </c>
      <c r="F221" s="2">
        <v>1.071</v>
      </c>
      <c r="G221" s="2">
        <v>0.376</v>
      </c>
      <c r="H221" s="2">
        <v>0.35107376283846875</v>
      </c>
      <c r="I221" s="2">
        <v>4.0000000000000001E-3</v>
      </c>
      <c r="J221" s="2">
        <v>2.1000000000000001E-2</v>
      </c>
      <c r="K221" s="2">
        <v>9.4000000000000004E-3</v>
      </c>
      <c r="L221" s="2">
        <v>10.269</v>
      </c>
      <c r="M221" s="2">
        <v>10.308</v>
      </c>
      <c r="N221" s="3">
        <v>1610000</v>
      </c>
      <c r="O221" s="3">
        <v>749</v>
      </c>
      <c r="P221" s="3">
        <v>0</v>
      </c>
      <c r="Q221" s="3">
        <v>0</v>
      </c>
    </row>
    <row r="222" spans="1:17" x14ac:dyDescent="0.2">
      <c r="A222" s="2" t="s">
        <v>785</v>
      </c>
      <c r="B222" s="2">
        <v>1</v>
      </c>
      <c r="C222" s="2">
        <v>74</v>
      </c>
      <c r="D222" s="2">
        <v>8.1999999999999993</v>
      </c>
      <c r="E222" s="2">
        <v>6.3769999999999998</v>
      </c>
      <c r="F222" s="2">
        <v>1.2250000000000001</v>
      </c>
      <c r="G222" s="2">
        <v>0.40799999999999997</v>
      </c>
      <c r="H222" s="2">
        <v>0.33306122448979586</v>
      </c>
      <c r="I222" s="2">
        <v>0.2014</v>
      </c>
      <c r="J222" s="2">
        <v>2E-3</v>
      </c>
      <c r="K222" s="2">
        <v>8.8000000000000005E-3</v>
      </c>
      <c r="L222" s="2">
        <v>10.092000000000001</v>
      </c>
      <c r="M222" s="2">
        <v>8.1519999999999992</v>
      </c>
      <c r="N222" s="3">
        <v>1760000</v>
      </c>
      <c r="O222" s="3">
        <v>310</v>
      </c>
      <c r="P222" s="3">
        <v>0</v>
      </c>
      <c r="Q222" s="3">
        <v>0</v>
      </c>
    </row>
    <row r="223" spans="1:17" x14ac:dyDescent="0.2">
      <c r="A223" s="2" t="s">
        <v>821</v>
      </c>
      <c r="B223" s="2">
        <v>1</v>
      </c>
      <c r="C223" s="2">
        <v>10</v>
      </c>
      <c r="D223" s="2">
        <v>8.7200000000000006</v>
      </c>
      <c r="E223" s="2">
        <v>7.6520000000000001</v>
      </c>
      <c r="F223" s="2">
        <v>1.0620000000000001</v>
      </c>
      <c r="G223" s="2">
        <v>0.51400000000000001</v>
      </c>
      <c r="H223" s="2">
        <v>0.4839924670433145</v>
      </c>
      <c r="I223" s="2">
        <v>7.7799999999999994E-2</v>
      </c>
      <c r="J223" s="2">
        <v>2.8000000000000001E-2</v>
      </c>
      <c r="K223" s="2">
        <v>7.4000000000000003E-3</v>
      </c>
      <c r="L223" s="2">
        <v>9.1470000000000002</v>
      </c>
      <c r="M223" s="2">
        <v>7.423</v>
      </c>
      <c r="N223" s="3">
        <v>1510000</v>
      </c>
      <c r="O223" s="3">
        <v>805</v>
      </c>
      <c r="P223" s="3">
        <v>0</v>
      </c>
      <c r="Q223" s="3">
        <v>0</v>
      </c>
    </row>
    <row r="224" spans="1:17" x14ac:dyDescent="0.2">
      <c r="A224" s="2" t="s">
        <v>857</v>
      </c>
      <c r="B224" s="2">
        <v>1</v>
      </c>
      <c r="C224" s="2">
        <v>0</v>
      </c>
      <c r="D224" s="2">
        <v>8.01</v>
      </c>
      <c r="E224" s="2">
        <v>8.1940000000000008</v>
      </c>
      <c r="F224" s="2">
        <v>1.264</v>
      </c>
      <c r="G224" s="2">
        <v>0.437</v>
      </c>
      <c r="H224" s="2">
        <v>0.34572784810126583</v>
      </c>
      <c r="I224" s="2">
        <v>2.0400000000000001E-2</v>
      </c>
      <c r="J224" s="2">
        <v>3.3000000000000002E-2</v>
      </c>
      <c r="K224" s="2">
        <v>8.3999999999999995E-3</v>
      </c>
      <c r="L224" s="2">
        <v>0</v>
      </c>
      <c r="M224" s="2">
        <v>6.6879999999999997</v>
      </c>
      <c r="N224" s="3">
        <v>5580000</v>
      </c>
      <c r="O224" s="3">
        <v>0</v>
      </c>
      <c r="P224" s="3">
        <v>0</v>
      </c>
      <c r="Q224" s="3">
        <v>0</v>
      </c>
    </row>
    <row r="225" spans="1:17" x14ac:dyDescent="0.2">
      <c r="A225" s="2" t="s">
        <v>893</v>
      </c>
      <c r="B225" s="2">
        <v>1</v>
      </c>
      <c r="C225" s="2">
        <v>31</v>
      </c>
      <c r="D225" s="2">
        <v>8.6999999999999993</v>
      </c>
      <c r="E225" s="2">
        <v>6.8810000000000002</v>
      </c>
      <c r="F225" s="2">
        <v>0.87718806509945735</v>
      </c>
      <c r="G225" s="2">
        <v>0.17199999999999999</v>
      </c>
      <c r="H225" s="2">
        <v>0.19608109918880198</v>
      </c>
      <c r="I225" s="2">
        <v>2.1499999999999998E-2</v>
      </c>
      <c r="J225" s="2">
        <v>8.1000000000000003E-2</v>
      </c>
      <c r="K225" s="2">
        <v>2.5000000000000001E-3</v>
      </c>
      <c r="L225" s="2">
        <v>10.308</v>
      </c>
      <c r="M225" s="2">
        <v>7.9349999999999996</v>
      </c>
      <c r="N225" s="3">
        <v>5390000</v>
      </c>
      <c r="O225" s="3">
        <v>4900</v>
      </c>
      <c r="P225" s="3">
        <v>0</v>
      </c>
      <c r="Q225" s="3">
        <v>0</v>
      </c>
    </row>
    <row r="226" spans="1:17" x14ac:dyDescent="0.2">
      <c r="A226" s="2" t="s">
        <v>607</v>
      </c>
      <c r="B226" s="2">
        <v>1</v>
      </c>
      <c r="C226" s="2">
        <v>0</v>
      </c>
      <c r="D226" s="2"/>
      <c r="E226" s="2">
        <v>5.8739999999999997</v>
      </c>
      <c r="F226" s="2">
        <v>1.31</v>
      </c>
      <c r="G226" s="2">
        <v>0.51900000000000002</v>
      </c>
      <c r="H226" s="2">
        <v>0.39618320610687024</v>
      </c>
      <c r="I226" s="2">
        <v>6.0000000000000001E-3</v>
      </c>
      <c r="J226" s="2">
        <v>1.9E-2</v>
      </c>
      <c r="K226" s="2">
        <v>0</v>
      </c>
      <c r="L226" s="2">
        <v>11.131</v>
      </c>
      <c r="M226" s="2">
        <v>6.4550000000000001</v>
      </c>
      <c r="N226" s="3">
        <v>654000</v>
      </c>
      <c r="O226" s="3">
        <v>645</v>
      </c>
      <c r="P226" s="3">
        <v>0</v>
      </c>
      <c r="Q226" s="3">
        <v>0</v>
      </c>
    </row>
    <row r="227" spans="1:17" x14ac:dyDescent="0.2">
      <c r="A227" s="2" t="s">
        <v>930</v>
      </c>
      <c r="B227" s="2">
        <v>2</v>
      </c>
      <c r="C227" s="2">
        <v>0</v>
      </c>
      <c r="D227" s="2">
        <v>8.31</v>
      </c>
      <c r="E227" s="2">
        <v>5.9139999999999997</v>
      </c>
      <c r="F227" s="2">
        <v>6.0000000000000001E-3</v>
      </c>
      <c r="G227" s="2">
        <v>0.19400000000000001</v>
      </c>
      <c r="H227" s="2">
        <v>32.333333333333336</v>
      </c>
      <c r="I227" s="2">
        <v>0</v>
      </c>
      <c r="J227" s="2">
        <v>0.123</v>
      </c>
      <c r="K227" s="2">
        <v>3.0999999999999999E-3</v>
      </c>
      <c r="L227" s="2">
        <v>15.35</v>
      </c>
      <c r="M227" s="2">
        <v>9.5790000000000006</v>
      </c>
      <c r="N227" s="3">
        <v>1500000</v>
      </c>
      <c r="O227" s="3">
        <v>26700</v>
      </c>
      <c r="P227" s="3">
        <v>0</v>
      </c>
      <c r="Q227" s="3">
        <v>15400</v>
      </c>
    </row>
    <row r="228" spans="1:17" x14ac:dyDescent="0.2">
      <c r="A228" s="2" t="s">
        <v>966</v>
      </c>
      <c r="B228" s="2">
        <v>2</v>
      </c>
      <c r="C228" s="2">
        <v>10</v>
      </c>
      <c r="D228" s="2">
        <v>8.1999999999999993</v>
      </c>
      <c r="E228" s="2">
        <v>5.5739999999999998</v>
      </c>
      <c r="F228" s="2">
        <v>0.27300000000000002</v>
      </c>
      <c r="G228" s="2">
        <v>0.308</v>
      </c>
      <c r="H228" s="2">
        <v>1.1282051282051282</v>
      </c>
      <c r="I228" s="2">
        <v>0</v>
      </c>
      <c r="J228" s="2">
        <v>0</v>
      </c>
      <c r="K228" s="2">
        <v>0</v>
      </c>
      <c r="L228" s="2">
        <v>3.86</v>
      </c>
      <c r="M228" s="2">
        <v>8.4239999999999995</v>
      </c>
      <c r="N228" s="3">
        <v>2950000</v>
      </c>
      <c r="O228" s="3">
        <v>72000</v>
      </c>
      <c r="P228" s="3">
        <v>0</v>
      </c>
      <c r="Q228" s="3">
        <v>25200</v>
      </c>
    </row>
    <row r="229" spans="1:17" x14ac:dyDescent="0.2">
      <c r="A229" s="2" t="s">
        <v>1002</v>
      </c>
      <c r="B229" s="2">
        <v>2</v>
      </c>
      <c r="C229" s="2">
        <v>10</v>
      </c>
      <c r="D229" s="2">
        <v>8.4</v>
      </c>
      <c r="E229" s="2">
        <v>5.4020000000000001</v>
      </c>
      <c r="F229" s="2">
        <v>0.75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7.8280000000000003</v>
      </c>
      <c r="M229" s="2">
        <v>8.5570000000000004</v>
      </c>
      <c r="N229" s="3">
        <v>7650000</v>
      </c>
      <c r="O229" s="3">
        <v>77300</v>
      </c>
      <c r="P229" s="3">
        <v>0</v>
      </c>
      <c r="Q229" s="3">
        <v>82700</v>
      </c>
    </row>
    <row r="230" spans="1:17" x14ac:dyDescent="0.2">
      <c r="A230" s="2" t="s">
        <v>1038</v>
      </c>
      <c r="B230" s="2">
        <v>2</v>
      </c>
      <c r="C230" s="2">
        <v>0</v>
      </c>
      <c r="D230" s="2">
        <v>9</v>
      </c>
      <c r="E230" s="2">
        <v>5.407</v>
      </c>
      <c r="F230" s="2">
        <v>1.1060000000000001</v>
      </c>
      <c r="G230" s="2">
        <v>0.26900000000000002</v>
      </c>
      <c r="H230" s="2">
        <v>0.24321880650994573</v>
      </c>
      <c r="I230" s="2">
        <v>1.2699999999999999E-2</v>
      </c>
      <c r="J230" s="2">
        <v>0.26900000000000002</v>
      </c>
      <c r="K230" s="2">
        <v>1.2999999999999999E-3</v>
      </c>
      <c r="L230" s="2">
        <v>10.407999999999999</v>
      </c>
      <c r="M230" s="2">
        <v>8.923</v>
      </c>
      <c r="N230" s="3">
        <v>5520000</v>
      </c>
      <c r="O230" s="3">
        <v>32200</v>
      </c>
      <c r="P230" s="3">
        <v>0</v>
      </c>
      <c r="Q230" s="3">
        <v>76900</v>
      </c>
    </row>
    <row r="231" spans="1:17" x14ac:dyDescent="0.2">
      <c r="A231" s="2" t="s">
        <v>1074</v>
      </c>
      <c r="B231" s="2">
        <v>1</v>
      </c>
      <c r="C231" s="2">
        <v>74</v>
      </c>
      <c r="D231" s="2">
        <v>8.0299999999999994</v>
      </c>
      <c r="E231" s="2">
        <v>5.7469999999999999</v>
      </c>
      <c r="F231" s="2">
        <v>1.0640000000000001</v>
      </c>
      <c r="G231" s="2">
        <v>0.16</v>
      </c>
      <c r="H231" s="2">
        <v>0.15037593984962405</v>
      </c>
      <c r="I231" s="2">
        <v>3.49E-2</v>
      </c>
      <c r="J231" s="2">
        <v>3.1E-2</v>
      </c>
      <c r="K231" s="2">
        <v>7.1999999999999998E-3</v>
      </c>
      <c r="L231" s="2">
        <v>10.614000000000001</v>
      </c>
      <c r="M231" s="2">
        <v>7.4459999999999997</v>
      </c>
      <c r="N231" s="3">
        <v>13200000</v>
      </c>
      <c r="O231" s="3">
        <v>14300</v>
      </c>
      <c r="P231" s="3">
        <v>0</v>
      </c>
      <c r="Q231" s="3">
        <v>39400</v>
      </c>
    </row>
    <row r="232" spans="1:17" x14ac:dyDescent="0.2">
      <c r="A232" s="2" t="s">
        <v>1110</v>
      </c>
      <c r="B232" s="2">
        <v>1</v>
      </c>
      <c r="C232" s="2">
        <v>0</v>
      </c>
      <c r="D232" s="2">
        <v>7.7</v>
      </c>
      <c r="E232" s="2">
        <v>5.673</v>
      </c>
      <c r="F232" s="2">
        <v>1.008</v>
      </c>
      <c r="G232" s="2">
        <v>0.19800000000000001</v>
      </c>
      <c r="H232" s="2">
        <v>0.19642857142857142</v>
      </c>
      <c r="I232" s="2"/>
      <c r="J232" s="2">
        <v>6.8000000000000005E-2</v>
      </c>
      <c r="K232" s="2">
        <v>1.2200000000000001E-2</v>
      </c>
      <c r="L232" s="2">
        <v>10.009</v>
      </c>
      <c r="M232" s="2">
        <v>6.7510000000000003</v>
      </c>
      <c r="N232" s="3">
        <v>17400000</v>
      </c>
      <c r="O232" s="3">
        <v>16800</v>
      </c>
      <c r="P232" s="3">
        <v>0</v>
      </c>
      <c r="Q232" s="3">
        <v>18000</v>
      </c>
    </row>
    <row r="233" spans="1:17" x14ac:dyDescent="0.2">
      <c r="A233" s="2" t="s">
        <v>643</v>
      </c>
      <c r="B233" s="2">
        <v>1</v>
      </c>
      <c r="C233" s="2">
        <v>360</v>
      </c>
      <c r="D233" s="2">
        <v>8.3000000000000007</v>
      </c>
      <c r="E233" s="2">
        <v>5.7119999999999997</v>
      </c>
      <c r="F233" s="2">
        <v>1.2490000000000001</v>
      </c>
      <c r="G233" s="2">
        <v>0.38800000000000001</v>
      </c>
      <c r="H233" s="2">
        <v>0.31064851881505201</v>
      </c>
      <c r="I233" s="2">
        <v>1.7052999999999999E-2</v>
      </c>
      <c r="J233" s="2">
        <v>3.7999999999999999E-2</v>
      </c>
      <c r="K233" s="2">
        <v>3.0999999999999999E-3</v>
      </c>
      <c r="L233" s="2">
        <v>14.105</v>
      </c>
      <c r="M233" s="2">
        <v>7.431</v>
      </c>
      <c r="N233" s="3">
        <v>1490000</v>
      </c>
      <c r="O233" s="3">
        <v>6300</v>
      </c>
      <c r="P233" s="3">
        <v>0</v>
      </c>
      <c r="Q233" s="3">
        <v>0</v>
      </c>
    </row>
    <row r="234" spans="1:17" x14ac:dyDescent="0.2">
      <c r="A234" s="2" t="s">
        <v>679</v>
      </c>
      <c r="B234" s="2">
        <v>1</v>
      </c>
      <c r="C234" s="2">
        <v>0</v>
      </c>
      <c r="D234" s="2">
        <v>8.1</v>
      </c>
      <c r="E234" s="2">
        <v>5.4</v>
      </c>
      <c r="F234" s="2">
        <v>1.355</v>
      </c>
      <c r="G234" s="2">
        <v>0.41499999999999998</v>
      </c>
      <c r="H234" s="2">
        <v>0.30627306273062732</v>
      </c>
      <c r="I234" s="2">
        <v>3.0000000000000001E-3</v>
      </c>
      <c r="J234" s="2">
        <v>1.7000000000000001E-2</v>
      </c>
      <c r="K234" s="2">
        <v>0</v>
      </c>
      <c r="L234" s="2">
        <v>10.747</v>
      </c>
      <c r="M234" s="2">
        <v>7.0869999999999997</v>
      </c>
      <c r="N234" s="3">
        <v>1610000</v>
      </c>
      <c r="O234" s="3">
        <v>2630</v>
      </c>
      <c r="P234" s="3">
        <v>0</v>
      </c>
      <c r="Q234" s="3">
        <v>0</v>
      </c>
    </row>
    <row r="235" spans="1:17" x14ac:dyDescent="0.2">
      <c r="A235" s="2" t="s">
        <v>714</v>
      </c>
      <c r="B235" s="2">
        <v>1</v>
      </c>
      <c r="C235" s="2">
        <v>31</v>
      </c>
      <c r="D235" s="2">
        <v>8.4</v>
      </c>
      <c r="E235" s="2">
        <v>4.9939999999999998</v>
      </c>
      <c r="F235" s="2">
        <v>1.1439999999999999</v>
      </c>
      <c r="G235" s="2">
        <v>0.49199999999999999</v>
      </c>
      <c r="H235" s="2">
        <v>0.43006993006993011</v>
      </c>
      <c r="I235" s="2">
        <v>0</v>
      </c>
      <c r="J235" s="2">
        <v>1.0999999999999999E-2</v>
      </c>
      <c r="K235" s="2">
        <v>3.0000000000000001E-3</v>
      </c>
      <c r="L235" s="2">
        <v>10.47</v>
      </c>
      <c r="M235" s="2">
        <v>8.9879999999999995</v>
      </c>
      <c r="N235" s="3">
        <v>1440000</v>
      </c>
      <c r="O235" s="3">
        <v>3110</v>
      </c>
      <c r="P235" s="3">
        <v>0</v>
      </c>
      <c r="Q235" s="3">
        <v>0</v>
      </c>
    </row>
    <row r="236" spans="1:17" x14ac:dyDescent="0.2">
      <c r="A236" s="2" t="s">
        <v>750</v>
      </c>
      <c r="B236" s="2">
        <v>1</v>
      </c>
      <c r="C236" s="2">
        <v>52</v>
      </c>
      <c r="D236" s="2">
        <v>8.1999999999999993</v>
      </c>
      <c r="E236" s="2">
        <v>4.6529999999999996</v>
      </c>
      <c r="F236" s="2">
        <v>0.95699999999999996</v>
      </c>
      <c r="G236" s="2">
        <v>0.48899999999999999</v>
      </c>
      <c r="H236" s="2">
        <v>0.5109717868338558</v>
      </c>
      <c r="I236" s="2">
        <v>0</v>
      </c>
      <c r="J236" s="2">
        <v>2.8000000000000001E-2</v>
      </c>
      <c r="K236" s="2">
        <v>7.0000000000000001E-3</v>
      </c>
      <c r="L236" s="2">
        <v>10.436999999999999</v>
      </c>
      <c r="M236" s="2">
        <v>8.5719999999999992</v>
      </c>
      <c r="N236" s="3">
        <v>1770000</v>
      </c>
      <c r="O236" s="3">
        <v>5240</v>
      </c>
      <c r="P236" s="3">
        <v>0</v>
      </c>
      <c r="Q236" s="3">
        <v>0</v>
      </c>
    </row>
    <row r="237" spans="1:17" x14ac:dyDescent="0.2">
      <c r="A237" s="2" t="s">
        <v>786</v>
      </c>
      <c r="B237" s="2">
        <v>2</v>
      </c>
      <c r="C237" s="2">
        <v>110</v>
      </c>
      <c r="D237" s="2">
        <v>8.9</v>
      </c>
      <c r="E237" s="2">
        <v>4.4130000000000003</v>
      </c>
      <c r="F237" s="2">
        <v>1.2609999999999999</v>
      </c>
      <c r="G237" s="2">
        <v>0.374</v>
      </c>
      <c r="H237" s="2">
        <v>0.29659000793021412</v>
      </c>
      <c r="I237" s="2">
        <v>0.20499999999999999</v>
      </c>
      <c r="J237" s="2">
        <v>6.4000000000000001E-2</v>
      </c>
      <c r="K237" s="2">
        <v>4.2999999999999997E-2</v>
      </c>
      <c r="L237" s="2">
        <v>19.204999999999998</v>
      </c>
      <c r="M237" s="2">
        <v>6.5659999999999998</v>
      </c>
      <c r="N237" s="3">
        <v>5540000</v>
      </c>
      <c r="O237" s="3">
        <v>1150</v>
      </c>
      <c r="P237" s="3">
        <v>0</v>
      </c>
      <c r="Q237" s="3">
        <v>0</v>
      </c>
    </row>
    <row r="238" spans="1:17" x14ac:dyDescent="0.2">
      <c r="A238" s="2" t="s">
        <v>822</v>
      </c>
      <c r="B238" s="2">
        <v>2</v>
      </c>
      <c r="C238" s="2">
        <v>97</v>
      </c>
      <c r="D238" s="2">
        <v>8.4</v>
      </c>
      <c r="E238" s="2">
        <v>5.423</v>
      </c>
      <c r="F238" s="2">
        <v>3.778</v>
      </c>
      <c r="G238" s="2">
        <v>0.47699999999999998</v>
      </c>
      <c r="H238" s="2">
        <v>0.12625727898358918</v>
      </c>
      <c r="I238" s="2">
        <v>2.8199999999999999E-2</v>
      </c>
      <c r="J238" s="2">
        <v>3.1E-2</v>
      </c>
      <c r="K238" s="2">
        <v>4.7999999999999996E-3</v>
      </c>
      <c r="L238" s="2">
        <v>8.4480000000000004</v>
      </c>
      <c r="M238" s="2">
        <v>7.5410000000000004</v>
      </c>
      <c r="N238" s="3">
        <v>2620000</v>
      </c>
      <c r="O238" s="3">
        <v>15300</v>
      </c>
      <c r="P238" s="3">
        <v>0</v>
      </c>
      <c r="Q238" s="3">
        <v>49000</v>
      </c>
    </row>
    <row r="239" spans="1:17" x14ac:dyDescent="0.2">
      <c r="A239" s="2" t="s">
        <v>858</v>
      </c>
      <c r="B239" s="2">
        <v>1</v>
      </c>
      <c r="C239" s="2">
        <v>200</v>
      </c>
      <c r="D239" s="2">
        <v>8.5</v>
      </c>
      <c r="E239" s="2">
        <v>5.9429999999999996</v>
      </c>
      <c r="F239" s="2">
        <v>1.194</v>
      </c>
      <c r="G239" s="2">
        <v>0.44700000000000001</v>
      </c>
      <c r="H239" s="2">
        <v>0.37437185929648242</v>
      </c>
      <c r="I239" s="2">
        <v>4.4600000000000001E-2</v>
      </c>
      <c r="J239" s="2">
        <v>8.7999999999999995E-2</v>
      </c>
      <c r="K239" s="2">
        <v>1.11E-2</v>
      </c>
      <c r="L239" s="2">
        <v>10.095000000000001</v>
      </c>
      <c r="M239" s="2">
        <v>8.4440000000000008</v>
      </c>
      <c r="N239" s="3">
        <v>2580000</v>
      </c>
      <c r="O239" s="3">
        <v>33300</v>
      </c>
      <c r="P239" s="3">
        <v>0</v>
      </c>
      <c r="Q239" s="3">
        <v>0</v>
      </c>
    </row>
    <row r="240" spans="1:17" x14ac:dyDescent="0.2">
      <c r="A240" s="2" t="s">
        <v>894</v>
      </c>
      <c r="B240" s="2">
        <v>2</v>
      </c>
      <c r="C240" s="2">
        <v>0</v>
      </c>
      <c r="D240" s="2">
        <v>8.14</v>
      </c>
      <c r="E240" s="2">
        <v>4.899</v>
      </c>
      <c r="F240" s="2">
        <v>1.7134900542495477</v>
      </c>
      <c r="G240" s="2">
        <v>0.17899999999999999</v>
      </c>
      <c r="H240" s="2">
        <v>0.10446515260247373</v>
      </c>
      <c r="I240" s="2">
        <v>2.7699999999999999E-2</v>
      </c>
      <c r="J240" s="2">
        <v>0.58199999999999996</v>
      </c>
      <c r="K240" s="2">
        <v>5.4000000000000003E-3</v>
      </c>
      <c r="L240" s="2">
        <v>7.5469999999999997</v>
      </c>
      <c r="M240" s="2">
        <v>9.4770000000000003</v>
      </c>
      <c r="N240" s="3">
        <v>3600000</v>
      </c>
      <c r="O240" s="3">
        <v>68600</v>
      </c>
      <c r="P240" s="3">
        <v>0</v>
      </c>
      <c r="Q240" s="3">
        <v>22200</v>
      </c>
    </row>
    <row r="241" spans="1:17" x14ac:dyDescent="0.2">
      <c r="A241" s="2" t="s">
        <v>608</v>
      </c>
      <c r="B241" s="2">
        <v>2</v>
      </c>
      <c r="C241" s="2">
        <v>52</v>
      </c>
      <c r="D241" s="2">
        <v>8.6</v>
      </c>
      <c r="E241" s="2">
        <v>8.2560000000000002</v>
      </c>
      <c r="F241" s="2">
        <v>1.1599999999999999</v>
      </c>
      <c r="G241" s="2">
        <v>0.47399999999999998</v>
      </c>
      <c r="H241" s="2">
        <v>0.4086206896551724</v>
      </c>
      <c r="I241" s="2">
        <v>0</v>
      </c>
      <c r="J241" s="2">
        <v>1.821</v>
      </c>
      <c r="K241" s="2"/>
      <c r="L241" s="2">
        <v>20.408000000000001</v>
      </c>
      <c r="M241" s="2">
        <v>11.493</v>
      </c>
      <c r="N241" s="3">
        <v>2100000</v>
      </c>
      <c r="O241" s="3">
        <v>32300</v>
      </c>
      <c r="P241" s="3">
        <v>0</v>
      </c>
      <c r="Q241" s="3">
        <v>0</v>
      </c>
    </row>
    <row r="242" spans="1:17" x14ac:dyDescent="0.2">
      <c r="A242" s="2" t="s">
        <v>931</v>
      </c>
      <c r="B242" s="2">
        <v>2</v>
      </c>
      <c r="C242" s="2">
        <v>1200</v>
      </c>
      <c r="D242" s="2">
        <v>9.75</v>
      </c>
      <c r="E242" s="2">
        <v>10.99</v>
      </c>
      <c r="F242" s="2">
        <v>0.33200000000000002</v>
      </c>
      <c r="G242" s="2">
        <v>0.13200000000000001</v>
      </c>
      <c r="H242" s="2">
        <v>0.39759036144578314</v>
      </c>
      <c r="I242" s="2">
        <v>0.80420000000000003</v>
      </c>
      <c r="J242" s="2">
        <v>0</v>
      </c>
      <c r="K242" s="2">
        <v>1.5900000000000001E-2</v>
      </c>
      <c r="L242" s="2">
        <v>21.335999999999999</v>
      </c>
      <c r="M242" s="2">
        <v>19.655000000000001</v>
      </c>
      <c r="N242" s="3">
        <v>33700000</v>
      </c>
      <c r="O242" s="3">
        <v>247000</v>
      </c>
      <c r="P242" s="3">
        <v>0</v>
      </c>
      <c r="Q242" s="3">
        <v>0</v>
      </c>
    </row>
    <row r="243" spans="1:17" x14ac:dyDescent="0.2">
      <c r="A243" s="2" t="s">
        <v>967</v>
      </c>
      <c r="B243" s="2">
        <v>2</v>
      </c>
      <c r="C243" s="2">
        <v>98</v>
      </c>
      <c r="D243" s="2">
        <v>9.1999999999999993</v>
      </c>
      <c r="E243" s="2">
        <v>6.7060000000000004</v>
      </c>
      <c r="F243" s="2">
        <v>0.13100000000000001</v>
      </c>
      <c r="G243" s="2">
        <v>0.26600000000000001</v>
      </c>
      <c r="H243" s="2">
        <v>2.0305343511450382</v>
      </c>
      <c r="I243" s="2">
        <v>0.25419999999999998</v>
      </c>
      <c r="J243" s="2">
        <v>0</v>
      </c>
      <c r="K243" s="2">
        <v>8.3000000000000001E-3</v>
      </c>
      <c r="L243" s="2">
        <v>8.5259999999999998</v>
      </c>
      <c r="M243" s="2">
        <v>12.529</v>
      </c>
      <c r="N243" s="3">
        <v>25900000</v>
      </c>
      <c r="O243" s="3">
        <v>81500</v>
      </c>
      <c r="P243" s="3">
        <v>0</v>
      </c>
      <c r="Q243" s="3">
        <v>0</v>
      </c>
    </row>
    <row r="244" spans="1:17" x14ac:dyDescent="0.2">
      <c r="A244" s="2" t="s">
        <v>1003</v>
      </c>
      <c r="B244" s="2">
        <v>1</v>
      </c>
      <c r="C244" s="2">
        <v>52</v>
      </c>
      <c r="D244" s="2">
        <v>8.9</v>
      </c>
      <c r="E244" s="2">
        <v>7.5430000000000001</v>
      </c>
      <c r="F244" s="2">
        <v>0.82399999999999995</v>
      </c>
      <c r="G244" s="2">
        <v>0.17599999999999999</v>
      </c>
      <c r="H244" s="2">
        <v>0.21359223300970873</v>
      </c>
      <c r="I244" s="2">
        <v>0</v>
      </c>
      <c r="J244" s="2">
        <v>0</v>
      </c>
      <c r="K244" s="2">
        <v>1.1898278100000001E-2</v>
      </c>
      <c r="L244" s="2">
        <v>13.395</v>
      </c>
      <c r="M244" s="2">
        <v>11.707000000000001</v>
      </c>
      <c r="N244" s="3">
        <v>29100000</v>
      </c>
      <c r="O244" s="3">
        <v>32000</v>
      </c>
      <c r="P244" s="3">
        <v>0</v>
      </c>
      <c r="Q244" s="3">
        <v>0</v>
      </c>
    </row>
    <row r="245" spans="1:17" x14ac:dyDescent="0.2">
      <c r="A245" s="2" t="s">
        <v>1039</v>
      </c>
      <c r="B245" s="2">
        <v>1</v>
      </c>
      <c r="C245" s="2">
        <v>360</v>
      </c>
      <c r="D245" s="2">
        <v>9.1999999999999993</v>
      </c>
      <c r="E245" s="2">
        <v>7.6120000000000001</v>
      </c>
      <c r="F245" s="2">
        <v>1.1499999999999999</v>
      </c>
      <c r="G245" s="2">
        <v>0.17399999999999999</v>
      </c>
      <c r="H245" s="2">
        <v>0.15130434782608695</v>
      </c>
      <c r="I245" s="2">
        <v>0.45469999999999999</v>
      </c>
      <c r="J245" s="2">
        <v>6.4000000000000001E-2</v>
      </c>
      <c r="K245" s="2">
        <v>1.9099999999999999E-2</v>
      </c>
      <c r="L245" s="2">
        <v>21.529</v>
      </c>
      <c r="M245" s="2">
        <v>16.311</v>
      </c>
      <c r="N245" s="3">
        <v>37800000</v>
      </c>
      <c r="O245" s="3">
        <v>32800</v>
      </c>
      <c r="P245" s="3">
        <v>0</v>
      </c>
      <c r="Q245" s="3">
        <v>0</v>
      </c>
    </row>
    <row r="246" spans="1:17" x14ac:dyDescent="0.2">
      <c r="A246" s="2" t="s">
        <v>1075</v>
      </c>
      <c r="B246" s="2">
        <v>1</v>
      </c>
      <c r="C246" s="2">
        <v>10</v>
      </c>
      <c r="D246" s="2">
        <v>7.4</v>
      </c>
      <c r="E246" s="2">
        <v>9.2910000000000004</v>
      </c>
      <c r="F246" s="2">
        <v>1.0865</v>
      </c>
      <c r="G246" s="2">
        <v>0</v>
      </c>
      <c r="H246" s="2">
        <v>0</v>
      </c>
      <c r="I246" s="2">
        <v>0.74460000000000004</v>
      </c>
      <c r="J246" s="2">
        <v>0</v>
      </c>
      <c r="K246" s="2">
        <v>1.455E-2</v>
      </c>
      <c r="L246" s="2">
        <v>22.4605</v>
      </c>
      <c r="M246" s="2">
        <v>11.070499999999999</v>
      </c>
      <c r="N246" s="3">
        <v>50700000</v>
      </c>
      <c r="O246" s="3">
        <v>4820</v>
      </c>
      <c r="P246" s="3">
        <v>0</v>
      </c>
      <c r="Q246" s="3">
        <v>0</v>
      </c>
    </row>
    <row r="247" spans="1:17" x14ac:dyDescent="0.2">
      <c r="A247" s="2" t="s">
        <v>1111</v>
      </c>
      <c r="B247" s="2">
        <v>1</v>
      </c>
      <c r="C247" s="2">
        <v>2300</v>
      </c>
      <c r="D247" s="2">
        <v>8.6</v>
      </c>
      <c r="E247" s="2">
        <v>9.1289999999999996</v>
      </c>
      <c r="F247" s="2">
        <v>1.145</v>
      </c>
      <c r="G247" s="2">
        <v>0</v>
      </c>
      <c r="H247" s="2">
        <v>0</v>
      </c>
      <c r="I247" s="2"/>
      <c r="J247" s="2">
        <v>5.1999999999999998E-2</v>
      </c>
      <c r="K247" s="2">
        <v>1.95E-2</v>
      </c>
      <c r="L247" s="2">
        <v>21.283999999999999</v>
      </c>
      <c r="M247" s="2">
        <v>20.047999999999998</v>
      </c>
      <c r="N247" s="3">
        <v>6750000</v>
      </c>
      <c r="O247" s="3">
        <v>0</v>
      </c>
      <c r="P247" s="3">
        <v>0</v>
      </c>
      <c r="Q247" s="3">
        <v>0</v>
      </c>
    </row>
    <row r="248" spans="1:17" x14ac:dyDescent="0.2">
      <c r="A248" s="2" t="s">
        <v>644</v>
      </c>
      <c r="B248" s="2">
        <v>2</v>
      </c>
      <c r="C248" s="2">
        <v>20</v>
      </c>
      <c r="D248" s="2">
        <v>8.85</v>
      </c>
      <c r="E248" s="2">
        <v>8.5790000000000006</v>
      </c>
      <c r="F248" s="2">
        <v>1.3640000000000001</v>
      </c>
      <c r="G248" s="2">
        <v>0.50900000000000001</v>
      </c>
      <c r="H248" s="2">
        <v>0.37316715542521994</v>
      </c>
      <c r="I248" s="2">
        <v>9.9959999999999997E-3</v>
      </c>
      <c r="J248" s="2">
        <v>1.702</v>
      </c>
      <c r="K248" s="2">
        <v>8.3199999999999996E-2</v>
      </c>
      <c r="L248" s="2">
        <v>19.477</v>
      </c>
      <c r="M248" s="2">
        <v>9.5190000000000001</v>
      </c>
      <c r="N248" s="3">
        <v>4540000</v>
      </c>
      <c r="O248" s="3">
        <v>110000</v>
      </c>
      <c r="P248" s="3">
        <v>0</v>
      </c>
      <c r="Q248" s="3">
        <v>0</v>
      </c>
    </row>
    <row r="249" spans="1:17" x14ac:dyDescent="0.2">
      <c r="A249" s="2" t="s">
        <v>680</v>
      </c>
      <c r="B249" s="2">
        <v>2</v>
      </c>
      <c r="C249" s="2">
        <v>41</v>
      </c>
      <c r="D249" s="2">
        <v>8.6</v>
      </c>
      <c r="E249" s="2">
        <v>7.89</v>
      </c>
      <c r="F249" s="2">
        <v>1.8160000000000001</v>
      </c>
      <c r="G249" s="2">
        <v>0.22600000000000001</v>
      </c>
      <c r="H249" s="2">
        <v>0.12444933920704845</v>
      </c>
      <c r="I249" s="2"/>
      <c r="J249" s="2">
        <v>1.621</v>
      </c>
      <c r="K249" s="2">
        <v>9.7600000000000006E-2</v>
      </c>
      <c r="L249" s="2">
        <v>20.423999999999999</v>
      </c>
      <c r="M249" s="2">
        <v>11.042</v>
      </c>
      <c r="N249" s="3">
        <v>8340000</v>
      </c>
      <c r="O249" s="3">
        <v>115000</v>
      </c>
      <c r="P249" s="3">
        <v>0</v>
      </c>
      <c r="Q249" s="3">
        <v>0</v>
      </c>
    </row>
    <row r="250" spans="1:17" x14ac:dyDescent="0.2">
      <c r="A250" s="2" t="s">
        <v>715</v>
      </c>
      <c r="B250" s="2">
        <v>2</v>
      </c>
      <c r="C250" s="2">
        <v>0</v>
      </c>
      <c r="D250" s="2">
        <v>8.31</v>
      </c>
      <c r="E250" s="2">
        <v>6.8449999999999998</v>
      </c>
      <c r="F250" s="2">
        <v>1.6850000000000001</v>
      </c>
      <c r="G250" s="2">
        <v>0.41499999999999998</v>
      </c>
      <c r="H250" s="2">
        <v>0.2462908011869436</v>
      </c>
      <c r="I250" s="2">
        <v>0.75900000000000001</v>
      </c>
      <c r="J250" s="2">
        <v>1.306</v>
      </c>
      <c r="K250" s="2">
        <v>7.46E-2</v>
      </c>
      <c r="L250" s="2">
        <v>20.806000000000001</v>
      </c>
      <c r="M250" s="2">
        <v>10.601000000000001</v>
      </c>
      <c r="N250" s="3">
        <v>2510000</v>
      </c>
      <c r="O250" s="3">
        <v>47500</v>
      </c>
      <c r="P250" s="3">
        <v>0</v>
      </c>
      <c r="Q250" s="3">
        <v>0</v>
      </c>
    </row>
    <row r="251" spans="1:17" x14ac:dyDescent="0.2">
      <c r="A251" s="2" t="s">
        <v>751</v>
      </c>
      <c r="B251" s="2">
        <v>2</v>
      </c>
      <c r="C251" s="2">
        <v>520</v>
      </c>
      <c r="D251" s="2">
        <v>9</v>
      </c>
      <c r="E251" s="2">
        <v>6.5170000000000003</v>
      </c>
      <c r="F251" s="2">
        <v>0.98899999999999999</v>
      </c>
      <c r="G251" s="2">
        <v>0.52800000000000002</v>
      </c>
      <c r="H251" s="2">
        <v>0.5338725985844287</v>
      </c>
      <c r="I251" s="2">
        <v>0</v>
      </c>
      <c r="J251" s="2">
        <v>0.66500000000000004</v>
      </c>
      <c r="K251" s="2">
        <v>6.0900000000000003E-2</v>
      </c>
      <c r="L251" s="2">
        <v>19.821000000000002</v>
      </c>
      <c r="M251" s="2">
        <v>10.766999999999999</v>
      </c>
      <c r="N251" s="3">
        <v>1760000</v>
      </c>
      <c r="O251" s="3">
        <v>24100</v>
      </c>
      <c r="P251" s="3">
        <v>0</v>
      </c>
      <c r="Q251" s="3">
        <v>0</v>
      </c>
    </row>
    <row r="252" spans="1:17" x14ac:dyDescent="0.2">
      <c r="A252" s="2" t="s">
        <v>787</v>
      </c>
      <c r="B252" s="2">
        <v>1</v>
      </c>
      <c r="C252" s="2">
        <v>0</v>
      </c>
      <c r="D252" s="2">
        <v>8.5</v>
      </c>
      <c r="E252" s="2">
        <v>6.1289999999999996</v>
      </c>
      <c r="F252" s="2">
        <v>1.4079999999999999</v>
      </c>
      <c r="G252" s="2">
        <v>0.41899999999999998</v>
      </c>
      <c r="H252" s="2">
        <v>0.29758522727272729</v>
      </c>
      <c r="I252" s="2">
        <v>0.21529999999999999</v>
      </c>
      <c r="J252" s="2">
        <v>0.48399999999999999</v>
      </c>
      <c r="K252" s="2">
        <v>5.6000000000000001E-2</v>
      </c>
      <c r="L252" s="2">
        <v>19.285</v>
      </c>
      <c r="M252" s="2">
        <v>11.534000000000001</v>
      </c>
      <c r="N252" s="3">
        <v>2390000</v>
      </c>
      <c r="O252" s="3">
        <v>20700</v>
      </c>
      <c r="P252" s="3">
        <v>0</v>
      </c>
      <c r="Q252" s="3">
        <v>0</v>
      </c>
    </row>
    <row r="253" spans="1:17" x14ac:dyDescent="0.2">
      <c r="A253" s="2" t="s">
        <v>823</v>
      </c>
      <c r="B253" s="2">
        <v>1</v>
      </c>
      <c r="C253" s="2">
        <v>0</v>
      </c>
      <c r="D253" s="2">
        <v>9.1999999999999993</v>
      </c>
      <c r="E253" s="2">
        <v>7.835</v>
      </c>
      <c r="F253" s="2">
        <v>1.1779999999999999</v>
      </c>
      <c r="G253" s="2">
        <v>0.50049999999999994</v>
      </c>
      <c r="H253" s="2">
        <v>0.42487266553480474</v>
      </c>
      <c r="I253" s="2">
        <v>0.16220000000000001</v>
      </c>
      <c r="J253" s="2">
        <v>4.1999999999999996E-2</v>
      </c>
      <c r="K253" s="2">
        <v>8.4000000000000012E-3</v>
      </c>
      <c r="L253" s="2">
        <v>18.667000000000002</v>
      </c>
      <c r="M253" s="2">
        <v>11.667000000000002</v>
      </c>
      <c r="N253" s="3">
        <v>1650000</v>
      </c>
      <c r="O253" s="3">
        <v>4690</v>
      </c>
      <c r="P253" s="3">
        <v>0</v>
      </c>
      <c r="Q253" s="3">
        <v>0</v>
      </c>
    </row>
    <row r="254" spans="1:17" x14ac:dyDescent="0.2">
      <c r="A254" s="2" t="s">
        <v>859</v>
      </c>
      <c r="B254" s="2">
        <v>1</v>
      </c>
      <c r="C254" s="2">
        <v>20</v>
      </c>
      <c r="D254" s="2">
        <v>9.3000000000000007</v>
      </c>
      <c r="E254" s="2">
        <v>9.0229999999999997</v>
      </c>
      <c r="F254" s="2">
        <v>1.17</v>
      </c>
      <c r="G254" s="2">
        <v>0.4415</v>
      </c>
      <c r="H254" s="2">
        <v>0.3773504273504274</v>
      </c>
      <c r="I254" s="2">
        <v>2.4299999999999999E-2</v>
      </c>
      <c r="J254" s="2">
        <v>4.1500000000000002E-2</v>
      </c>
      <c r="K254" s="2">
        <v>1.23E-2</v>
      </c>
      <c r="L254" s="2">
        <v>12.1485</v>
      </c>
      <c r="M254" s="2">
        <v>10.762</v>
      </c>
      <c r="N254" s="3">
        <v>1810000</v>
      </c>
      <c r="O254" s="3">
        <v>5030</v>
      </c>
      <c r="P254" s="3">
        <v>0</v>
      </c>
      <c r="Q254" s="3">
        <v>0</v>
      </c>
    </row>
    <row r="255" spans="1:17" x14ac:dyDescent="0.2">
      <c r="A255" s="2" t="s">
        <v>895</v>
      </c>
      <c r="B255" s="2">
        <v>1</v>
      </c>
      <c r="C255" s="2">
        <v>130</v>
      </c>
      <c r="D255" s="2">
        <v>8.5399999999999991</v>
      </c>
      <c r="E255" s="2">
        <v>8.1280000000000001</v>
      </c>
      <c r="F255" s="2">
        <v>0.88092199999999998</v>
      </c>
      <c r="G255" s="2">
        <v>0.182</v>
      </c>
      <c r="H255" s="2">
        <v>0.20660171956200435</v>
      </c>
      <c r="I255" s="2">
        <v>3.44E-2</v>
      </c>
      <c r="J255" s="2">
        <v>8.5999999999999993E-2</v>
      </c>
      <c r="K255" s="2">
        <v>1.0500000000000001E-2</v>
      </c>
      <c r="L255" s="2">
        <v>20.390999999999998</v>
      </c>
      <c r="M255" s="2">
        <v>13.776999999999999</v>
      </c>
      <c r="N255" s="3">
        <v>11200000</v>
      </c>
      <c r="O255" s="3">
        <v>47400</v>
      </c>
      <c r="P255" s="3">
        <v>0</v>
      </c>
      <c r="Q255" s="3">
        <v>0</v>
      </c>
    </row>
    <row r="256" spans="1:17" x14ac:dyDescent="0.2">
      <c r="A256" s="2" t="s">
        <v>609</v>
      </c>
      <c r="B256" s="2">
        <v>1</v>
      </c>
      <c r="C256" s="2">
        <v>110</v>
      </c>
      <c r="D256" s="2">
        <v>8.8000000000000007</v>
      </c>
      <c r="E256" s="2">
        <v>6.3360000000000003</v>
      </c>
      <c r="F256" s="2">
        <v>1.1879999999999999</v>
      </c>
      <c r="G256" s="2">
        <v>0.53</v>
      </c>
      <c r="H256" s="2">
        <v>0.44612794612794615</v>
      </c>
      <c r="I256" s="2">
        <v>2.1000000000000001E-2</v>
      </c>
      <c r="J256" s="2">
        <v>0.16200000000000001</v>
      </c>
      <c r="K256" s="2"/>
      <c r="L256" s="2">
        <v>20.218</v>
      </c>
      <c r="M256" s="2">
        <v>22.608000000000001</v>
      </c>
      <c r="N256" s="3">
        <v>2010000</v>
      </c>
      <c r="O256" s="3">
        <v>2560</v>
      </c>
      <c r="P256" s="3">
        <v>0</v>
      </c>
      <c r="Q256" s="3">
        <v>0</v>
      </c>
    </row>
    <row r="257" spans="1:17" x14ac:dyDescent="0.2">
      <c r="A257" s="2" t="s">
        <v>932</v>
      </c>
      <c r="B257" s="2">
        <v>1</v>
      </c>
      <c r="C257" s="2">
        <v>170</v>
      </c>
      <c r="D257" s="2">
        <v>10.1</v>
      </c>
      <c r="E257" s="2">
        <v>10.79</v>
      </c>
      <c r="F257" s="2">
        <v>0.19800000000000001</v>
      </c>
      <c r="G257" s="2">
        <v>7.5999999999999998E-2</v>
      </c>
      <c r="H257" s="2">
        <v>0.38383838383838381</v>
      </c>
      <c r="I257" s="2">
        <v>0.74039999999999995</v>
      </c>
      <c r="J257" s="2">
        <v>0</v>
      </c>
      <c r="K257" s="2">
        <v>1.18E-2</v>
      </c>
      <c r="L257" s="2">
        <v>19.350999999999999</v>
      </c>
      <c r="M257" s="2">
        <v>25.16</v>
      </c>
      <c r="N257" s="3">
        <v>4950000</v>
      </c>
      <c r="O257" s="3">
        <v>21100</v>
      </c>
      <c r="P257" s="3">
        <v>0</v>
      </c>
      <c r="Q257" s="3">
        <v>0</v>
      </c>
    </row>
    <row r="258" spans="1:17" x14ac:dyDescent="0.2">
      <c r="A258" s="2" t="s">
        <v>968</v>
      </c>
      <c r="B258" s="2">
        <v>2</v>
      </c>
      <c r="C258" s="2">
        <v>10</v>
      </c>
      <c r="D258" s="2">
        <v>9</v>
      </c>
      <c r="E258" s="2">
        <v>6.87</v>
      </c>
      <c r="F258" s="2">
        <v>0.16300000000000001</v>
      </c>
      <c r="G258" s="2">
        <v>0.25</v>
      </c>
      <c r="H258" s="2">
        <v>1.5337423312883436</v>
      </c>
      <c r="I258" s="2">
        <v>0.83589999999999998</v>
      </c>
      <c r="J258" s="2">
        <v>0</v>
      </c>
      <c r="K258" s="2">
        <v>6.4000000000000003E-3</v>
      </c>
      <c r="L258" s="2">
        <v>8.0289999999999999</v>
      </c>
      <c r="M258" s="2">
        <v>22.148</v>
      </c>
      <c r="N258" s="3">
        <v>11100000</v>
      </c>
      <c r="O258" s="3">
        <v>58700</v>
      </c>
      <c r="P258" s="3">
        <v>0</v>
      </c>
      <c r="Q258" s="3">
        <v>0</v>
      </c>
    </row>
    <row r="259" spans="1:17" x14ac:dyDescent="0.2">
      <c r="A259" s="2" t="s">
        <v>1004</v>
      </c>
      <c r="B259" s="2">
        <v>2</v>
      </c>
      <c r="C259" s="2">
        <v>0</v>
      </c>
      <c r="D259" s="2">
        <v>9.6</v>
      </c>
      <c r="E259" s="2">
        <v>10.3</v>
      </c>
      <c r="F259" s="2">
        <v>0.68700000000000006</v>
      </c>
      <c r="G259" s="2">
        <v>0</v>
      </c>
      <c r="H259" s="2">
        <v>0</v>
      </c>
      <c r="I259" s="2">
        <v>0</v>
      </c>
      <c r="J259" s="2">
        <v>0</v>
      </c>
      <c r="K259" s="2">
        <v>6.4730205000000009E-3</v>
      </c>
      <c r="L259" s="2">
        <v>13.010999999999999</v>
      </c>
      <c r="M259" s="2">
        <v>22.15</v>
      </c>
      <c r="N259" s="3">
        <v>11700000</v>
      </c>
      <c r="O259" s="3">
        <v>66900</v>
      </c>
      <c r="P259" s="3">
        <v>0</v>
      </c>
      <c r="Q259" s="3">
        <v>0</v>
      </c>
    </row>
    <row r="260" spans="1:17" x14ac:dyDescent="0.2">
      <c r="A260" s="2" t="s">
        <v>1040</v>
      </c>
      <c r="B260" s="2">
        <v>2</v>
      </c>
      <c r="C260" s="2">
        <v>74</v>
      </c>
      <c r="D260" s="2">
        <v>9.9</v>
      </c>
      <c r="E260" s="2">
        <v>10.71</v>
      </c>
      <c r="F260" s="2">
        <v>1.143</v>
      </c>
      <c r="G260" s="2">
        <v>0.19900000000000001</v>
      </c>
      <c r="H260" s="2">
        <v>0.17410323709536307</v>
      </c>
      <c r="I260" s="2">
        <v>0.3901</v>
      </c>
      <c r="J260" s="2">
        <v>2.5999999999999999E-2</v>
      </c>
      <c r="K260" s="2">
        <v>1.84E-2</v>
      </c>
      <c r="L260" s="2">
        <v>20.8</v>
      </c>
      <c r="M260" s="2">
        <v>27.952000000000002</v>
      </c>
      <c r="N260" s="3">
        <v>5400000</v>
      </c>
      <c r="O260" s="3">
        <v>25800</v>
      </c>
      <c r="P260" s="3">
        <v>0</v>
      </c>
      <c r="Q260" s="3">
        <v>0</v>
      </c>
    </row>
    <row r="261" spans="1:17" x14ac:dyDescent="0.2">
      <c r="A261" s="2" t="s">
        <v>1076</v>
      </c>
      <c r="B261" s="2">
        <v>1</v>
      </c>
      <c r="C261" s="2">
        <v>230</v>
      </c>
      <c r="D261" s="2">
        <v>9</v>
      </c>
      <c r="E261" s="2">
        <v>11.055</v>
      </c>
      <c r="F261" s="2">
        <v>1.0310000000000001</v>
      </c>
      <c r="G261" s="2">
        <v>0.14450000000000002</v>
      </c>
      <c r="H261" s="2">
        <v>0.14015518913676042</v>
      </c>
      <c r="I261" s="2">
        <v>0.37919999999999998</v>
      </c>
      <c r="J261" s="2">
        <v>0</v>
      </c>
      <c r="K261" s="2">
        <v>1.7500000000000002E-2</v>
      </c>
      <c r="L261" s="2">
        <v>22.259500000000003</v>
      </c>
      <c r="M261" s="2">
        <v>21.615000000000002</v>
      </c>
      <c r="N261" s="3">
        <v>1080000</v>
      </c>
      <c r="O261" s="3">
        <v>5160</v>
      </c>
      <c r="P261" s="3">
        <v>0</v>
      </c>
      <c r="Q261" s="3">
        <v>0</v>
      </c>
    </row>
    <row r="262" spans="1:17" x14ac:dyDescent="0.2">
      <c r="A262" s="2" t="s">
        <v>1112</v>
      </c>
      <c r="B262" s="2">
        <v>1</v>
      </c>
      <c r="C262" s="2">
        <v>2200</v>
      </c>
      <c r="D262" s="2">
        <v>8.9</v>
      </c>
      <c r="E262" s="2">
        <v>9.3949999999999996</v>
      </c>
      <c r="F262" s="2">
        <v>1.141</v>
      </c>
      <c r="G262" s="2">
        <v>3.1E-2</v>
      </c>
      <c r="H262" s="2">
        <v>2.7169149868536371E-2</v>
      </c>
      <c r="I262" s="2"/>
      <c r="J262" s="2">
        <v>4.4999999999999998E-2</v>
      </c>
      <c r="K262" s="2">
        <v>2.1499999999999998E-2</v>
      </c>
      <c r="L262" s="2">
        <v>20.873999999999999</v>
      </c>
      <c r="M262" s="2">
        <v>24.1</v>
      </c>
      <c r="N262" s="3">
        <v>7270000</v>
      </c>
      <c r="O262" s="3">
        <v>0</v>
      </c>
      <c r="P262" s="3">
        <v>0</v>
      </c>
      <c r="Q262" s="3">
        <v>0</v>
      </c>
    </row>
    <row r="263" spans="1:17" x14ac:dyDescent="0.2">
      <c r="A263" s="2" t="s">
        <v>645</v>
      </c>
      <c r="B263" s="2">
        <v>1</v>
      </c>
      <c r="C263" s="2">
        <v>63</v>
      </c>
      <c r="D263" s="2">
        <v>9.11</v>
      </c>
      <c r="E263" s="2">
        <v>7.3869999999999996</v>
      </c>
      <c r="F263" s="2">
        <v>1.393</v>
      </c>
      <c r="G263" s="2">
        <v>0.42299999999999999</v>
      </c>
      <c r="H263" s="2">
        <v>0.30366116295764534</v>
      </c>
      <c r="I263" s="2">
        <v>1.5834999999999998E-2</v>
      </c>
      <c r="J263" s="2">
        <v>4.7E-2</v>
      </c>
      <c r="K263" s="2">
        <v>1.4999999999999999E-2</v>
      </c>
      <c r="L263" s="2">
        <v>19.617999999999999</v>
      </c>
      <c r="M263" s="2">
        <v>21.704000000000001</v>
      </c>
      <c r="N263" s="3">
        <v>2660000</v>
      </c>
      <c r="O263" s="3">
        <v>2800</v>
      </c>
      <c r="P263" s="3">
        <v>0</v>
      </c>
      <c r="Q263" s="3">
        <v>0</v>
      </c>
    </row>
    <row r="264" spans="1:17" x14ac:dyDescent="0.2">
      <c r="A264" s="2" t="s">
        <v>681</v>
      </c>
      <c r="B264" s="2">
        <v>1</v>
      </c>
      <c r="C264" s="2">
        <v>0</v>
      </c>
      <c r="D264" s="2">
        <v>8.67</v>
      </c>
      <c r="E264" s="2">
        <v>7.2720000000000002</v>
      </c>
      <c r="F264" s="2">
        <v>1.845</v>
      </c>
      <c r="G264" s="2">
        <v>0.20100000000000001</v>
      </c>
      <c r="H264" s="2">
        <v>0.10894308943089431</v>
      </c>
      <c r="I264" s="2"/>
      <c r="J264" s="2">
        <v>6.7000000000000004E-2</v>
      </c>
      <c r="K264" s="2">
        <v>2.52E-2</v>
      </c>
      <c r="L264" s="2">
        <v>27.140999999999998</v>
      </c>
      <c r="M264" s="2">
        <v>28.863</v>
      </c>
      <c r="N264" s="3">
        <v>14100000</v>
      </c>
      <c r="O264" s="3">
        <v>23900</v>
      </c>
      <c r="P264" s="3">
        <v>0</v>
      </c>
      <c r="Q264" s="3">
        <v>0</v>
      </c>
    </row>
    <row r="265" spans="1:17" x14ac:dyDescent="0.2">
      <c r="A265" s="2" t="s">
        <v>716</v>
      </c>
      <c r="B265" s="2">
        <v>1</v>
      </c>
      <c r="C265" s="2">
        <v>10</v>
      </c>
      <c r="D265" s="2">
        <v>8.6300000000000008</v>
      </c>
      <c r="E265" s="2">
        <v>6.3490000000000002</v>
      </c>
      <c r="F265" s="2">
        <v>1.3540000000000001</v>
      </c>
      <c r="G265" s="2">
        <v>0.42299999999999999</v>
      </c>
      <c r="H265" s="2">
        <v>0.3124076809453471</v>
      </c>
      <c r="I265" s="2">
        <v>0.621</v>
      </c>
      <c r="J265" s="2">
        <v>4.0000000000000001E-3</v>
      </c>
      <c r="K265" s="2">
        <v>2.8E-3</v>
      </c>
      <c r="L265" s="2">
        <v>20.992000000000001</v>
      </c>
      <c r="M265" s="2">
        <v>26.53</v>
      </c>
      <c r="N265" s="3">
        <v>3100000</v>
      </c>
      <c r="O265" s="3">
        <v>3480</v>
      </c>
      <c r="P265" s="3">
        <v>0</v>
      </c>
      <c r="Q265" s="3">
        <v>0</v>
      </c>
    </row>
    <row r="266" spans="1:17" x14ac:dyDescent="0.2">
      <c r="A266" s="2" t="s">
        <v>752</v>
      </c>
      <c r="B266" s="2">
        <v>1</v>
      </c>
      <c r="C266" s="2">
        <v>96</v>
      </c>
      <c r="D266" s="2">
        <v>9.1</v>
      </c>
      <c r="E266" s="2">
        <v>5.9880000000000004</v>
      </c>
      <c r="F266" s="2">
        <v>0.98799999999999999</v>
      </c>
      <c r="G266" s="2">
        <v>0.441</v>
      </c>
      <c r="H266" s="2">
        <v>0.44635627530364375</v>
      </c>
      <c r="I266" s="2">
        <v>0</v>
      </c>
      <c r="J266" s="2">
        <v>2.4E-2</v>
      </c>
      <c r="K266" s="2">
        <v>4.5999999999999999E-3</v>
      </c>
      <c r="L266" s="2">
        <v>19.213999999999999</v>
      </c>
      <c r="M266" s="2">
        <v>20.542000000000002</v>
      </c>
      <c r="N266" s="3">
        <v>5890000</v>
      </c>
      <c r="O266" s="3">
        <v>21200</v>
      </c>
      <c r="P266" s="3">
        <v>0</v>
      </c>
      <c r="Q266" s="3">
        <v>0</v>
      </c>
    </row>
    <row r="267" spans="1:17" x14ac:dyDescent="0.2">
      <c r="A267" s="2" t="s">
        <v>788</v>
      </c>
      <c r="B267" s="2">
        <v>2</v>
      </c>
      <c r="C267" s="2">
        <v>10</v>
      </c>
      <c r="D267" s="2">
        <v>9.1</v>
      </c>
      <c r="E267" s="2">
        <v>5.5419999999999998</v>
      </c>
      <c r="F267" s="2">
        <v>1.1970000000000001</v>
      </c>
      <c r="G267" s="2">
        <v>0.436</v>
      </c>
      <c r="H267" s="2">
        <v>0.36424394319131159</v>
      </c>
      <c r="I267" s="2">
        <v>6.7299999999999999E-2</v>
      </c>
      <c r="J267" s="2">
        <v>5.0000000000000001E-3</v>
      </c>
      <c r="K267" s="2">
        <v>6.1000000000000004E-3</v>
      </c>
      <c r="L267" s="2">
        <v>19.376000000000001</v>
      </c>
      <c r="M267" s="2">
        <v>19.303000000000001</v>
      </c>
      <c r="N267" s="3">
        <v>1560000</v>
      </c>
      <c r="O267" s="3">
        <v>4920</v>
      </c>
      <c r="P267" s="3">
        <v>0</v>
      </c>
      <c r="Q267" s="3">
        <v>0</v>
      </c>
    </row>
    <row r="268" spans="1:17" x14ac:dyDescent="0.2">
      <c r="A268" s="2" t="s">
        <v>824</v>
      </c>
      <c r="B268" s="2">
        <v>1</v>
      </c>
      <c r="C268" s="2">
        <v>260</v>
      </c>
      <c r="D268" s="2">
        <v>9.1</v>
      </c>
      <c r="E268" s="2">
        <v>7.5250000000000004</v>
      </c>
      <c r="F268" s="2">
        <v>1.103</v>
      </c>
      <c r="G268" s="2">
        <v>0.47799999999999998</v>
      </c>
      <c r="H268" s="2">
        <v>0.43336355394378967</v>
      </c>
      <c r="I268" s="2">
        <v>3.0300000000000001E-2</v>
      </c>
      <c r="J268" s="2">
        <v>3.6999999999999998E-2</v>
      </c>
      <c r="K268" s="2">
        <v>3.3999999999999998E-3</v>
      </c>
      <c r="L268" s="2">
        <v>2.157</v>
      </c>
      <c r="M268" s="2">
        <v>42.457000000000001</v>
      </c>
      <c r="N268" s="3">
        <v>1190000</v>
      </c>
      <c r="O268" s="3">
        <v>3730</v>
      </c>
      <c r="P268" s="3">
        <v>0</v>
      </c>
      <c r="Q268" s="3">
        <v>0</v>
      </c>
    </row>
    <row r="269" spans="1:17" x14ac:dyDescent="0.2">
      <c r="A269" s="2" t="s">
        <v>860</v>
      </c>
      <c r="B269" s="2">
        <v>1</v>
      </c>
      <c r="C269" s="2">
        <v>3600</v>
      </c>
      <c r="D269" s="2">
        <v>9.1</v>
      </c>
      <c r="E269" s="2">
        <v>7.79</v>
      </c>
      <c r="F269" s="2">
        <v>1.248</v>
      </c>
      <c r="G269" s="2">
        <v>0.54400000000000004</v>
      </c>
      <c r="H269" s="2">
        <v>0.4358974358974359</v>
      </c>
      <c r="I269" s="2">
        <v>2.2800000000000001E-2</v>
      </c>
      <c r="J269" s="2">
        <v>4.1000000000000002E-2</v>
      </c>
      <c r="K269" s="2">
        <v>7.9000000000000008E-3</v>
      </c>
      <c r="L269" s="2">
        <v>12.11</v>
      </c>
      <c r="M269" s="2">
        <v>19.582000000000001</v>
      </c>
      <c r="N269" s="3">
        <v>4030000</v>
      </c>
      <c r="O269" s="3">
        <v>6060</v>
      </c>
      <c r="P269" s="3">
        <v>0</v>
      </c>
      <c r="Q269" s="3">
        <v>0</v>
      </c>
    </row>
    <row r="270" spans="1:17" x14ac:dyDescent="0.2">
      <c r="A270" s="2" t="s">
        <v>896</v>
      </c>
      <c r="B270" s="2">
        <v>1</v>
      </c>
      <c r="C270" s="2">
        <v>52</v>
      </c>
      <c r="D270" s="2">
        <v>8.4700000000000006</v>
      </c>
      <c r="E270" s="2">
        <v>7.7640000000000002</v>
      </c>
      <c r="F270" s="2">
        <v>0.87259493670886079</v>
      </c>
      <c r="G270" s="2">
        <v>0.14599999999999999</v>
      </c>
      <c r="H270" s="2">
        <v>0.16731703778922172</v>
      </c>
      <c r="I270" s="2">
        <v>0.03</v>
      </c>
      <c r="J270" s="2">
        <v>7.2999999999999995E-2</v>
      </c>
      <c r="K270" s="2">
        <v>8.0999999999999996E-3</v>
      </c>
      <c r="L270" s="2">
        <v>19.73</v>
      </c>
      <c r="M270" s="2">
        <v>21.655999999999999</v>
      </c>
      <c r="N270" s="3">
        <v>6780000</v>
      </c>
      <c r="O270" s="3">
        <v>11800</v>
      </c>
      <c r="P270" s="3">
        <v>0</v>
      </c>
      <c r="Q270" s="3">
        <v>0</v>
      </c>
    </row>
    <row r="271" spans="1:17" x14ac:dyDescent="0.2">
      <c r="A271" s="2" t="s">
        <v>610</v>
      </c>
      <c r="B271" s="2">
        <v>1</v>
      </c>
      <c r="C271" s="2">
        <v>750</v>
      </c>
      <c r="D271" s="2">
        <v>8.8000000000000007</v>
      </c>
      <c r="E271" s="2">
        <v>6.327</v>
      </c>
      <c r="F271" s="2">
        <v>1.526</v>
      </c>
      <c r="G271" s="2">
        <v>0.57199999999999995</v>
      </c>
      <c r="H271" s="2">
        <v>0.37483617300131056</v>
      </c>
      <c r="I271" s="2">
        <v>0.161</v>
      </c>
      <c r="J271" s="2">
        <v>0.28799999999999998</v>
      </c>
      <c r="K271" s="2">
        <v>0</v>
      </c>
      <c r="L271" s="2">
        <v>33.662999999999997</v>
      </c>
      <c r="M271" s="2">
        <v>12.648</v>
      </c>
      <c r="N271" s="3">
        <v>219000</v>
      </c>
      <c r="O271" s="3">
        <v>0</v>
      </c>
      <c r="P271" s="3">
        <v>0</v>
      </c>
      <c r="Q271" s="3">
        <v>0</v>
      </c>
    </row>
    <row r="272" spans="1:17" x14ac:dyDescent="0.2">
      <c r="A272" s="2" t="s">
        <v>933</v>
      </c>
      <c r="B272" s="2">
        <v>1</v>
      </c>
      <c r="C272" s="2">
        <v>3700</v>
      </c>
      <c r="D272" s="2">
        <v>8.0299999999999994</v>
      </c>
      <c r="E272" s="2">
        <v>5.1150000000000002</v>
      </c>
      <c r="F272" s="2">
        <v>0.02</v>
      </c>
      <c r="G272" s="2">
        <v>0.13300000000000001</v>
      </c>
      <c r="H272" s="2">
        <v>6.65</v>
      </c>
      <c r="I272" s="2">
        <v>5.7000000000000002E-3</v>
      </c>
      <c r="J272" s="2">
        <v>0.12</v>
      </c>
      <c r="K272" s="2">
        <v>1.2999999999999999E-3</v>
      </c>
      <c r="L272" s="2">
        <v>33.843000000000004</v>
      </c>
      <c r="M272" s="2">
        <v>12.654</v>
      </c>
      <c r="N272" s="3">
        <v>2420000</v>
      </c>
      <c r="O272" s="3">
        <v>0</v>
      </c>
      <c r="P272" s="3">
        <v>0</v>
      </c>
      <c r="Q272" s="3">
        <v>0</v>
      </c>
    </row>
    <row r="273" spans="1:17" x14ac:dyDescent="0.2">
      <c r="A273" s="2" t="s">
        <v>969</v>
      </c>
      <c r="B273" s="2">
        <v>1</v>
      </c>
      <c r="C273" s="2">
        <v>280</v>
      </c>
      <c r="D273" s="2">
        <v>8.8000000000000007</v>
      </c>
      <c r="E273" s="2">
        <v>4.0434999999999999</v>
      </c>
      <c r="F273" s="2">
        <v>0.215</v>
      </c>
      <c r="G273" s="2">
        <v>0.26500000000000001</v>
      </c>
      <c r="H273" s="2">
        <v>1.2325581395348839</v>
      </c>
      <c r="I273" s="2">
        <v>0</v>
      </c>
      <c r="J273" s="2">
        <v>0</v>
      </c>
      <c r="K273" s="2">
        <v>0</v>
      </c>
      <c r="L273" s="2">
        <v>19.010000000000002</v>
      </c>
      <c r="M273" s="2">
        <v>13.519</v>
      </c>
      <c r="N273" s="3">
        <v>11200000</v>
      </c>
      <c r="O273" s="3">
        <v>2420</v>
      </c>
      <c r="P273" s="3">
        <v>0</v>
      </c>
      <c r="Q273" s="3">
        <v>0</v>
      </c>
    </row>
    <row r="274" spans="1:17" x14ac:dyDescent="0.2">
      <c r="A274" s="2" t="s">
        <v>1005</v>
      </c>
      <c r="B274" s="2">
        <v>1</v>
      </c>
      <c r="C274" s="2">
        <v>510</v>
      </c>
      <c r="D274" s="2">
        <v>8.8000000000000007</v>
      </c>
      <c r="E274" s="2">
        <v>4.1820000000000004</v>
      </c>
      <c r="F274" s="2">
        <v>0.67200000000000004</v>
      </c>
      <c r="G274" s="2">
        <v>0</v>
      </c>
      <c r="H274" s="2">
        <v>0</v>
      </c>
      <c r="I274" s="2">
        <v>3.0300000000000001E-2</v>
      </c>
      <c r="J274" s="2">
        <v>0</v>
      </c>
      <c r="K274" s="2">
        <v>1E-3</v>
      </c>
      <c r="L274" s="2">
        <v>23.776</v>
      </c>
      <c r="M274" s="2">
        <v>11.84</v>
      </c>
      <c r="N274" s="3">
        <v>10200000</v>
      </c>
      <c r="O274" s="3">
        <v>0</v>
      </c>
      <c r="P274" s="3">
        <v>0</v>
      </c>
      <c r="Q274" s="3">
        <v>0</v>
      </c>
    </row>
    <row r="275" spans="1:17" x14ac:dyDescent="0.2">
      <c r="A275" s="2" t="s">
        <v>1041</v>
      </c>
      <c r="B275" s="2">
        <v>1</v>
      </c>
      <c r="C275" s="2">
        <v>74</v>
      </c>
      <c r="D275" s="2">
        <v>8.4</v>
      </c>
      <c r="E275" s="2">
        <v>4.5194999999999999</v>
      </c>
      <c r="F275" s="2">
        <v>1.0940000000000001</v>
      </c>
      <c r="G275" s="2">
        <v>0.27</v>
      </c>
      <c r="H275" s="2">
        <v>0.24680073126142596</v>
      </c>
      <c r="I275" s="2">
        <v>0</v>
      </c>
      <c r="J275" s="2">
        <v>0.255</v>
      </c>
      <c r="K275" s="2">
        <v>2.3E-3</v>
      </c>
      <c r="L275" s="2">
        <v>30.832999999999998</v>
      </c>
      <c r="M275" s="2">
        <v>13.045</v>
      </c>
      <c r="N275" s="3">
        <v>15800000</v>
      </c>
      <c r="O275" s="3">
        <v>0</v>
      </c>
      <c r="P275" s="3">
        <v>0</v>
      </c>
      <c r="Q275" s="3">
        <v>0</v>
      </c>
    </row>
    <row r="276" spans="1:17" x14ac:dyDescent="0.2">
      <c r="A276" s="2" t="s">
        <v>1077</v>
      </c>
      <c r="B276" s="2">
        <v>1</v>
      </c>
      <c r="C276" s="2">
        <v>52</v>
      </c>
      <c r="D276" s="2">
        <v>8.75</v>
      </c>
      <c r="E276" s="2">
        <v>5.0220000000000002</v>
      </c>
      <c r="F276" s="2">
        <v>1.048</v>
      </c>
      <c r="G276" s="2">
        <v>0.157</v>
      </c>
      <c r="H276" s="2">
        <v>0.1498091603053435</v>
      </c>
      <c r="I276" s="2">
        <v>0.50960000000000005</v>
      </c>
      <c r="J276" s="2">
        <v>2.7E-2</v>
      </c>
      <c r="K276" s="2">
        <v>3.3999999999999998E-3</v>
      </c>
      <c r="L276" s="2">
        <v>32.155999999999999</v>
      </c>
      <c r="M276" s="2">
        <v>12.673</v>
      </c>
      <c r="N276" s="3">
        <v>8580000</v>
      </c>
      <c r="O276" s="3">
        <v>0</v>
      </c>
      <c r="P276" s="3">
        <v>0</v>
      </c>
      <c r="Q276" s="3">
        <v>0</v>
      </c>
    </row>
    <row r="277" spans="1:17" x14ac:dyDescent="0.2">
      <c r="A277" s="2" t="s">
        <v>1113</v>
      </c>
      <c r="B277" s="2">
        <v>1</v>
      </c>
      <c r="C277" s="2">
        <v>20</v>
      </c>
      <c r="D277" s="2">
        <v>8.6999999999999993</v>
      </c>
      <c r="E277" s="2">
        <v>4.5119999999999996</v>
      </c>
      <c r="F277" s="2">
        <v>0.95899999999999996</v>
      </c>
      <c r="G277" s="2">
        <v>0.114</v>
      </c>
      <c r="H277" s="2">
        <v>0.11887382690302399</v>
      </c>
      <c r="I277" s="2"/>
      <c r="J277" s="2">
        <v>2.5999999999999999E-2</v>
      </c>
      <c r="K277" s="2">
        <v>7.4999999999999997E-3</v>
      </c>
      <c r="L277" s="2">
        <v>31.344999999999999</v>
      </c>
      <c r="M277" s="2">
        <v>11.089</v>
      </c>
      <c r="N277" s="3">
        <v>0</v>
      </c>
      <c r="O277" s="3">
        <v>0</v>
      </c>
      <c r="P277" s="3">
        <v>0</v>
      </c>
      <c r="Q277" s="3">
        <v>0</v>
      </c>
    </row>
    <row r="278" spans="1:17" x14ac:dyDescent="0.2">
      <c r="A278" s="2" t="s">
        <v>646</v>
      </c>
      <c r="B278" s="2">
        <v>1</v>
      </c>
      <c r="C278" s="2">
        <v>61</v>
      </c>
      <c r="D278" s="2">
        <v>9.15</v>
      </c>
      <c r="E278" s="2">
        <v>6.4720000000000004</v>
      </c>
      <c r="F278" s="2">
        <v>1.2749999999999999</v>
      </c>
      <c r="G278" s="2">
        <v>0.46500000000000002</v>
      </c>
      <c r="H278" s="2">
        <v>0.36470588235294121</v>
      </c>
      <c r="I278" s="2">
        <v>1.2324999999999999E-2</v>
      </c>
      <c r="J278" s="2">
        <v>0.22900000000000001</v>
      </c>
      <c r="K278" s="2">
        <v>3.5700000000000003E-2</v>
      </c>
      <c r="L278" s="2">
        <v>31.902999999999999</v>
      </c>
      <c r="M278" s="2">
        <v>12.21</v>
      </c>
      <c r="N278" s="3">
        <v>624000</v>
      </c>
      <c r="O278" s="3">
        <v>7160</v>
      </c>
      <c r="P278" s="3">
        <v>0</v>
      </c>
      <c r="Q278" s="3">
        <v>0</v>
      </c>
    </row>
    <row r="279" spans="1:17" x14ac:dyDescent="0.2">
      <c r="A279" s="2" t="s">
        <v>682</v>
      </c>
      <c r="B279" s="2">
        <v>2</v>
      </c>
      <c r="C279" s="2">
        <v>20</v>
      </c>
      <c r="D279" s="2">
        <v>8.76</v>
      </c>
      <c r="E279" s="2">
        <v>6.0750000000000002</v>
      </c>
      <c r="F279" s="2">
        <v>1.3340000000000001</v>
      </c>
      <c r="G279" s="2">
        <v>0.317</v>
      </c>
      <c r="H279" s="2">
        <v>0.2376311844077961</v>
      </c>
      <c r="I279" s="2">
        <v>1.2E-2</v>
      </c>
      <c r="J279" s="2">
        <v>0.16500000000000001</v>
      </c>
      <c r="K279" s="2">
        <v>2.1399999999999999E-2</v>
      </c>
      <c r="L279" s="2">
        <v>34.061999999999998</v>
      </c>
      <c r="M279" s="2">
        <v>12.285</v>
      </c>
      <c r="N279" s="3">
        <v>1350000</v>
      </c>
      <c r="O279" s="3">
        <v>30100</v>
      </c>
      <c r="P279" s="3">
        <v>0</v>
      </c>
      <c r="Q279" s="3">
        <v>0</v>
      </c>
    </row>
    <row r="280" spans="1:17" x14ac:dyDescent="0.2">
      <c r="A280" s="2" t="s">
        <v>717</v>
      </c>
      <c r="B280" s="2">
        <v>2</v>
      </c>
      <c r="C280" s="2">
        <v>270</v>
      </c>
      <c r="D280" s="2">
        <v>8.3800000000000008</v>
      </c>
      <c r="E280" s="2">
        <v>5.8330000000000002</v>
      </c>
      <c r="F280" s="2">
        <v>1.1180000000000001</v>
      </c>
      <c r="G280" s="2">
        <v>0.63300000000000001</v>
      </c>
      <c r="H280" s="2">
        <v>0.5661896243291592</v>
      </c>
      <c r="I280" s="2">
        <v>6.0000000000000001E-3</v>
      </c>
      <c r="J280" s="2">
        <v>4.7E-2</v>
      </c>
      <c r="K280" s="2">
        <v>9.5999999999999992E-3</v>
      </c>
      <c r="L280" s="2">
        <v>33.006999999999998</v>
      </c>
      <c r="M280" s="2">
        <v>14.795999999999999</v>
      </c>
      <c r="N280" s="3">
        <v>5100000</v>
      </c>
      <c r="O280" s="3">
        <v>206000</v>
      </c>
      <c r="P280" s="3">
        <v>0</v>
      </c>
      <c r="Q280" s="3">
        <v>0</v>
      </c>
    </row>
    <row r="281" spans="1:17" x14ac:dyDescent="0.2">
      <c r="A281" s="2" t="s">
        <v>753</v>
      </c>
      <c r="B281" s="2">
        <v>2</v>
      </c>
      <c r="C281" s="2">
        <v>960</v>
      </c>
      <c r="D281" s="2">
        <v>9</v>
      </c>
      <c r="E281" s="2">
        <v>4.7539999999999996</v>
      </c>
      <c r="F281" s="2">
        <v>1.0069999999999999</v>
      </c>
      <c r="G281" s="2">
        <v>0.36699999999999999</v>
      </c>
      <c r="H281" s="2">
        <v>0.36444885799404175</v>
      </c>
      <c r="I281" s="2">
        <v>0</v>
      </c>
      <c r="J281" s="2">
        <v>5.0999999999999997E-2</v>
      </c>
      <c r="K281" s="2">
        <v>4.1999999999999997E-3</v>
      </c>
      <c r="L281" s="2">
        <v>32.390999999999998</v>
      </c>
      <c r="M281" s="2">
        <v>12.111000000000001</v>
      </c>
      <c r="N281" s="3">
        <v>0</v>
      </c>
      <c r="O281" s="3">
        <v>0</v>
      </c>
      <c r="P281" s="3">
        <v>0</v>
      </c>
      <c r="Q281" s="3">
        <v>0</v>
      </c>
    </row>
    <row r="282" spans="1:17" x14ac:dyDescent="0.2">
      <c r="A282" s="2" t="s">
        <v>789</v>
      </c>
      <c r="B282" s="2">
        <v>1</v>
      </c>
      <c r="C282" s="2">
        <v>110</v>
      </c>
      <c r="D282" s="2">
        <v>8.8000000000000007</v>
      </c>
      <c r="E282" s="2">
        <v>4.01</v>
      </c>
      <c r="F282" s="2">
        <v>1.155</v>
      </c>
      <c r="G282" s="2">
        <v>0.434</v>
      </c>
      <c r="H282" s="2">
        <v>0.37575757575757573</v>
      </c>
      <c r="I282" s="2">
        <v>8.3199999999999996E-2</v>
      </c>
      <c r="J282" s="2">
        <v>8.5000000000000006E-2</v>
      </c>
      <c r="K282" s="2">
        <v>2.8E-3</v>
      </c>
      <c r="L282" s="2">
        <v>2.6269999999999998</v>
      </c>
      <c r="M282" s="2">
        <v>10.817</v>
      </c>
      <c r="N282" s="3">
        <v>6200000</v>
      </c>
      <c r="O282" s="3">
        <v>15200</v>
      </c>
      <c r="P282" s="3">
        <v>0</v>
      </c>
      <c r="Q282" s="3">
        <v>0</v>
      </c>
    </row>
    <row r="283" spans="1:17" x14ac:dyDescent="0.2">
      <c r="A283" s="2" t="s">
        <v>825</v>
      </c>
      <c r="B283" s="2">
        <v>1</v>
      </c>
      <c r="C283" s="2">
        <v>600</v>
      </c>
      <c r="D283" s="2">
        <v>8.8000000000000007</v>
      </c>
      <c r="E283" s="2">
        <v>4.6180000000000003</v>
      </c>
      <c r="F283" s="2">
        <v>1.093</v>
      </c>
      <c r="G283" s="2">
        <v>0.53700000000000003</v>
      </c>
      <c r="H283" s="2">
        <v>0.49130832570905769</v>
      </c>
      <c r="I283" s="2">
        <v>0.21990000000000001</v>
      </c>
      <c r="J283" s="2">
        <v>8.0000000000000002E-3</v>
      </c>
      <c r="K283" s="2">
        <v>7.4000000000000003E-3</v>
      </c>
      <c r="L283" s="2">
        <v>30.536000000000001</v>
      </c>
      <c r="M283" s="2">
        <v>11.845000000000001</v>
      </c>
      <c r="N283" s="3">
        <v>3630000</v>
      </c>
      <c r="O283" s="3">
        <v>1470</v>
      </c>
      <c r="P283" s="3">
        <v>0</v>
      </c>
      <c r="Q283" s="3">
        <v>0</v>
      </c>
    </row>
    <row r="284" spans="1:17" x14ac:dyDescent="0.2">
      <c r="A284" s="2" t="s">
        <v>861</v>
      </c>
      <c r="B284" s="2">
        <v>1</v>
      </c>
      <c r="C284" s="2">
        <v>1000</v>
      </c>
      <c r="D284" s="2">
        <v>8.9</v>
      </c>
      <c r="E284" s="2">
        <v>5.1769999999999996</v>
      </c>
      <c r="F284" s="2">
        <v>1.23</v>
      </c>
      <c r="G284" s="2">
        <v>0.46100000000000002</v>
      </c>
      <c r="H284" s="2">
        <v>0.37479674796747969</v>
      </c>
      <c r="I284" s="2">
        <v>4.6600000000000003E-2</v>
      </c>
      <c r="J284" s="2">
        <v>9.7000000000000003E-2</v>
      </c>
      <c r="K284" s="2">
        <v>9.1999999999999998E-3</v>
      </c>
      <c r="L284" s="2">
        <v>31.66</v>
      </c>
      <c r="M284" s="2">
        <v>11.601000000000001</v>
      </c>
      <c r="N284" s="3">
        <v>4600000</v>
      </c>
      <c r="O284" s="3">
        <v>481</v>
      </c>
      <c r="P284" s="3">
        <v>0</v>
      </c>
      <c r="Q284" s="3">
        <v>0</v>
      </c>
    </row>
    <row r="285" spans="1:17" x14ac:dyDescent="0.2">
      <c r="A285" s="2" t="s">
        <v>897</v>
      </c>
      <c r="B285" s="2">
        <v>1</v>
      </c>
      <c r="C285" s="2">
        <v>3100</v>
      </c>
      <c r="D285" s="2">
        <v>7.05</v>
      </c>
      <c r="E285" s="2">
        <v>4.0380000000000003</v>
      </c>
      <c r="F285" s="2">
        <v>1.4776039783001806</v>
      </c>
      <c r="G285" s="2">
        <v>0.127</v>
      </c>
      <c r="H285" s="2">
        <v>8.5949958084235403E-2</v>
      </c>
      <c r="I285" s="2">
        <v>4.4499999999999998E-2</v>
      </c>
      <c r="J285" s="2">
        <v>2.7E-2</v>
      </c>
      <c r="K285" s="2">
        <v>7.7999999999999996E-3</v>
      </c>
      <c r="L285" s="2">
        <v>26.129000000000001</v>
      </c>
      <c r="M285" s="2">
        <v>12.782</v>
      </c>
      <c r="N285" s="3">
        <v>1360000</v>
      </c>
      <c r="O285" s="3">
        <v>0</v>
      </c>
      <c r="P285" s="3">
        <v>0</v>
      </c>
      <c r="Q285" s="3">
        <v>0</v>
      </c>
    </row>
    <row r="286" spans="1:17" x14ac:dyDescent="0.2">
      <c r="A286" s="2" t="s">
        <v>611</v>
      </c>
      <c r="B286" s="2">
        <v>1</v>
      </c>
      <c r="C286" s="2">
        <v>0</v>
      </c>
      <c r="D286" s="2">
        <v>8.1999999999999993</v>
      </c>
      <c r="E286" s="2">
        <v>5.8310000000000004</v>
      </c>
      <c r="F286" s="2">
        <v>1.2669999999999999</v>
      </c>
      <c r="G286" s="2">
        <v>0.61499999999999999</v>
      </c>
      <c r="H286" s="2">
        <v>0.48539857932123126</v>
      </c>
      <c r="I286" s="2">
        <v>0.189</v>
      </c>
      <c r="J286" s="2">
        <v>0.19800000000000001</v>
      </c>
      <c r="K286" s="2">
        <v>0</v>
      </c>
      <c r="L286" s="2">
        <v>29.93</v>
      </c>
      <c r="M286" s="2">
        <v>22.477</v>
      </c>
      <c r="N286" s="3">
        <v>878000</v>
      </c>
      <c r="O286" s="3">
        <v>994</v>
      </c>
      <c r="P286" s="3">
        <v>0</v>
      </c>
      <c r="Q286" s="3">
        <v>0</v>
      </c>
    </row>
    <row r="287" spans="1:17" x14ac:dyDescent="0.2">
      <c r="A287" s="2" t="s">
        <v>934</v>
      </c>
      <c r="B287" s="2">
        <v>1</v>
      </c>
      <c r="C287" s="2">
        <v>0</v>
      </c>
      <c r="D287" s="2">
        <v>7.9</v>
      </c>
      <c r="E287" s="2">
        <v>5.2729999999999997</v>
      </c>
      <c r="F287" s="2">
        <v>9.2999999999999999E-2</v>
      </c>
      <c r="G287" s="2">
        <v>0.158</v>
      </c>
      <c r="H287" s="2">
        <v>1.6989247311827957</v>
      </c>
      <c r="I287" s="2">
        <v>0</v>
      </c>
      <c r="J287" s="2">
        <v>0.16200000000000001</v>
      </c>
      <c r="K287" s="2">
        <v>7.3000000000000001E-3</v>
      </c>
      <c r="L287" s="2">
        <v>30.388999999999999</v>
      </c>
      <c r="M287" s="2">
        <v>20.359000000000002</v>
      </c>
      <c r="N287" s="3">
        <v>16500000</v>
      </c>
      <c r="O287" s="3">
        <v>16800</v>
      </c>
      <c r="P287" s="3">
        <v>0</v>
      </c>
      <c r="Q287" s="3">
        <v>0</v>
      </c>
    </row>
    <row r="288" spans="1:17" x14ac:dyDescent="0.2">
      <c r="A288" s="2" t="s">
        <v>970</v>
      </c>
      <c r="B288" s="2">
        <v>1</v>
      </c>
      <c r="C288" s="2">
        <v>580</v>
      </c>
      <c r="D288" s="2">
        <v>8.7899999999999991</v>
      </c>
      <c r="E288" s="2">
        <v>4.4509999999999996</v>
      </c>
      <c r="F288" s="2">
        <v>0.123</v>
      </c>
      <c r="G288" s="2">
        <v>0.221</v>
      </c>
      <c r="H288" s="2">
        <v>1.7967479674796749</v>
      </c>
      <c r="I288" s="2">
        <v>0</v>
      </c>
      <c r="J288" s="2">
        <v>0</v>
      </c>
      <c r="K288" s="2">
        <v>6.4999999999999997E-3</v>
      </c>
      <c r="L288" s="2">
        <v>18.451000000000001</v>
      </c>
      <c r="M288" s="2">
        <v>19.95</v>
      </c>
      <c r="N288" s="3">
        <v>9520000</v>
      </c>
      <c r="O288" s="3">
        <v>10500</v>
      </c>
      <c r="P288" s="3">
        <v>0</v>
      </c>
      <c r="Q288" s="3">
        <v>0</v>
      </c>
    </row>
    <row r="289" spans="1:17" x14ac:dyDescent="0.2">
      <c r="A289" s="2" t="s">
        <v>1006</v>
      </c>
      <c r="B289" s="2">
        <v>1</v>
      </c>
      <c r="C289" s="2">
        <v>41</v>
      </c>
      <c r="D289" s="2">
        <v>8.7899999999999991</v>
      </c>
      <c r="E289" s="2">
        <v>4.1559999999999997</v>
      </c>
      <c r="F289" s="2">
        <v>0.76300000000000001</v>
      </c>
      <c r="G289" s="2">
        <v>0</v>
      </c>
      <c r="H289" s="2">
        <v>0</v>
      </c>
      <c r="I289" s="2">
        <v>0</v>
      </c>
      <c r="J289" s="2">
        <v>0</v>
      </c>
      <c r="K289" s="2">
        <v>7.0000000000000001E-3</v>
      </c>
      <c r="L289" s="2">
        <v>23.116</v>
      </c>
      <c r="M289" s="2">
        <v>20.044</v>
      </c>
      <c r="N289" s="3">
        <v>17400000</v>
      </c>
      <c r="O289" s="3">
        <v>23900</v>
      </c>
      <c r="P289" s="3">
        <v>0</v>
      </c>
      <c r="Q289" s="3">
        <v>0</v>
      </c>
    </row>
    <row r="290" spans="1:17" x14ac:dyDescent="0.2">
      <c r="A290" s="2" t="s">
        <v>1042</v>
      </c>
      <c r="B290" s="2">
        <v>2</v>
      </c>
      <c r="C290" s="2">
        <v>52</v>
      </c>
      <c r="D290" s="2">
        <v>8.76</v>
      </c>
      <c r="E290" s="2">
        <v>4.1230000000000002</v>
      </c>
      <c r="F290" s="2">
        <v>1.228</v>
      </c>
      <c r="G290" s="2">
        <v>0.23</v>
      </c>
      <c r="H290" s="2">
        <v>0.18729641693811075</v>
      </c>
      <c r="I290" s="2">
        <v>0</v>
      </c>
      <c r="J290" s="2">
        <v>0.27700000000000002</v>
      </c>
      <c r="K290" s="2">
        <v>1.1299999999999999E-2</v>
      </c>
      <c r="L290" s="2">
        <v>29.574000000000002</v>
      </c>
      <c r="M290" s="2">
        <v>20.277999999999999</v>
      </c>
      <c r="N290" s="3">
        <v>4590000</v>
      </c>
      <c r="O290" s="3">
        <v>22900</v>
      </c>
      <c r="P290" s="3">
        <v>0</v>
      </c>
      <c r="Q290" s="3">
        <v>0</v>
      </c>
    </row>
    <row r="291" spans="1:17" x14ac:dyDescent="0.2">
      <c r="A291" s="2" t="s">
        <v>1078</v>
      </c>
      <c r="B291" s="2">
        <v>2</v>
      </c>
      <c r="C291" s="2">
        <v>41</v>
      </c>
      <c r="D291" s="2">
        <v>8.25</v>
      </c>
      <c r="E291" s="2">
        <v>4.3979999999999997</v>
      </c>
      <c r="F291" s="2">
        <v>1.139</v>
      </c>
      <c r="G291" s="2">
        <v>0.13100000000000001</v>
      </c>
      <c r="H291" s="2">
        <v>0.11501316944688324</v>
      </c>
      <c r="I291" s="2">
        <v>0.41830000000000001</v>
      </c>
      <c r="J291" s="2">
        <v>0.104</v>
      </c>
      <c r="K291" s="2">
        <v>1.6199999999999999E-2</v>
      </c>
      <c r="L291" s="2">
        <v>29.268999999999998</v>
      </c>
      <c r="M291" s="2">
        <v>18.297999999999998</v>
      </c>
      <c r="N291" s="3">
        <v>14800000</v>
      </c>
      <c r="O291" s="3">
        <v>64900</v>
      </c>
      <c r="P291" s="3">
        <v>0</v>
      </c>
      <c r="Q291" s="3">
        <v>0</v>
      </c>
    </row>
    <row r="292" spans="1:17" x14ac:dyDescent="0.2">
      <c r="A292" s="2" t="s">
        <v>1114</v>
      </c>
      <c r="B292" s="2">
        <v>2</v>
      </c>
      <c r="C292" s="2">
        <v>0</v>
      </c>
      <c r="D292" s="2">
        <v>8.77</v>
      </c>
      <c r="E292" s="2">
        <v>4.5810000000000004</v>
      </c>
      <c r="F292" s="2">
        <v>1.0549999999999999</v>
      </c>
      <c r="G292" s="2">
        <v>0.13500000000000001</v>
      </c>
      <c r="H292" s="2">
        <v>0.12796208530805689</v>
      </c>
      <c r="I292" s="2"/>
      <c r="J292" s="2">
        <v>5.2999999999999999E-2</v>
      </c>
      <c r="K292" s="2">
        <v>1.6400000000000001E-2</v>
      </c>
      <c r="L292" s="2">
        <v>28.526</v>
      </c>
      <c r="M292" s="2">
        <v>15.891</v>
      </c>
      <c r="N292" s="3">
        <v>11300000</v>
      </c>
      <c r="O292" s="3">
        <v>71300</v>
      </c>
      <c r="P292" s="3">
        <v>0</v>
      </c>
      <c r="Q292" s="3">
        <v>0</v>
      </c>
    </row>
    <row r="293" spans="1:17" x14ac:dyDescent="0.2">
      <c r="A293" s="2" t="s">
        <v>647</v>
      </c>
      <c r="B293" s="2">
        <v>1</v>
      </c>
      <c r="C293" s="2">
        <v>0</v>
      </c>
      <c r="D293" s="2">
        <v>8.1999999999999993</v>
      </c>
      <c r="E293" s="2">
        <v>5.2690000000000001</v>
      </c>
      <c r="F293" s="2">
        <v>1.256</v>
      </c>
      <c r="G293" s="2">
        <v>0.41</v>
      </c>
      <c r="H293" s="2">
        <v>0.32643312101910826</v>
      </c>
      <c r="I293" s="2">
        <v>1.8464000000000001E-2</v>
      </c>
      <c r="J293" s="2">
        <v>0.32800000000000001</v>
      </c>
      <c r="K293" s="2">
        <v>2.0899999999999998E-2</v>
      </c>
      <c r="L293" s="2">
        <v>28.271999999999998</v>
      </c>
      <c r="M293" s="2">
        <v>21.315000000000001</v>
      </c>
      <c r="N293" s="3">
        <v>1530000</v>
      </c>
      <c r="O293" s="3">
        <v>2210</v>
      </c>
      <c r="P293" s="3">
        <v>0</v>
      </c>
      <c r="Q293" s="3">
        <v>0</v>
      </c>
    </row>
    <row r="294" spans="1:17" x14ac:dyDescent="0.2">
      <c r="A294" s="2" t="s">
        <v>683</v>
      </c>
      <c r="B294" s="2">
        <v>1</v>
      </c>
      <c r="C294" s="2">
        <v>10</v>
      </c>
      <c r="D294" s="2">
        <v>7.3</v>
      </c>
      <c r="E294" s="2">
        <v>4.0780000000000003</v>
      </c>
      <c r="F294" s="2">
        <v>1.2749999999999999</v>
      </c>
      <c r="G294" s="2">
        <v>0.35</v>
      </c>
      <c r="H294" s="2">
        <v>0.27450980392156865</v>
      </c>
      <c r="I294" s="2">
        <v>0.05</v>
      </c>
      <c r="J294" s="2">
        <v>0.13500000000000001</v>
      </c>
      <c r="K294" s="2">
        <v>9.2999999999999992E-3</v>
      </c>
      <c r="L294" s="2">
        <v>31.434000000000001</v>
      </c>
      <c r="M294" s="2">
        <v>28.013999999999999</v>
      </c>
      <c r="N294" s="3">
        <v>2660000</v>
      </c>
      <c r="O294" s="3">
        <v>4390</v>
      </c>
      <c r="P294" s="3">
        <v>0</v>
      </c>
      <c r="Q294" s="3">
        <v>0</v>
      </c>
    </row>
    <row r="295" spans="1:17" x14ac:dyDescent="0.2">
      <c r="A295" s="2" t="s">
        <v>718</v>
      </c>
      <c r="B295" s="2">
        <v>1</v>
      </c>
      <c r="C295" s="2">
        <v>10</v>
      </c>
      <c r="D295" s="2">
        <v>8.6999999999999993</v>
      </c>
      <c r="E295" s="2">
        <v>3.6989999999999998</v>
      </c>
      <c r="F295" s="2">
        <v>1.1910000000000001</v>
      </c>
      <c r="G295" s="2">
        <v>0.50900000000000001</v>
      </c>
      <c r="H295" s="2">
        <v>0.42737195633921071</v>
      </c>
      <c r="I295" s="2">
        <v>6.0999999999999999E-2</v>
      </c>
      <c r="J295" s="2">
        <v>1.9E-2</v>
      </c>
      <c r="K295" s="2">
        <v>7.0000000000000001E-3</v>
      </c>
      <c r="L295" s="2">
        <v>29.309000000000001</v>
      </c>
      <c r="M295" s="2">
        <v>22.370999999999999</v>
      </c>
      <c r="N295" s="3">
        <v>5930000</v>
      </c>
      <c r="O295" s="3">
        <v>19600</v>
      </c>
      <c r="P295" s="3">
        <v>0</v>
      </c>
      <c r="Q295" s="3">
        <v>0</v>
      </c>
    </row>
    <row r="296" spans="1:17" x14ac:dyDescent="0.2">
      <c r="A296" s="2" t="s">
        <v>754</v>
      </c>
      <c r="B296" s="2">
        <v>1</v>
      </c>
      <c r="C296" s="2">
        <v>0</v>
      </c>
      <c r="D296" s="2">
        <v>7.7</v>
      </c>
      <c r="E296" s="2">
        <v>3.387</v>
      </c>
      <c r="F296" s="2">
        <v>1.01</v>
      </c>
      <c r="G296" s="2">
        <v>0.53100000000000003</v>
      </c>
      <c r="H296" s="2">
        <v>0.52574257425742577</v>
      </c>
      <c r="I296" s="2">
        <v>0</v>
      </c>
      <c r="J296" s="2">
        <v>7.5999999999999998E-2</v>
      </c>
      <c r="K296" s="2">
        <v>1.15E-2</v>
      </c>
      <c r="L296" s="2">
        <v>28.132999999999999</v>
      </c>
      <c r="M296" s="2">
        <v>20.138000000000002</v>
      </c>
      <c r="N296" s="3">
        <v>5830000</v>
      </c>
      <c r="O296" s="3">
        <v>17300</v>
      </c>
      <c r="P296" s="3">
        <v>0</v>
      </c>
      <c r="Q296" s="3">
        <v>0</v>
      </c>
    </row>
    <row r="297" spans="1:17" x14ac:dyDescent="0.2">
      <c r="A297" s="2" t="s">
        <v>790</v>
      </c>
      <c r="B297" s="2">
        <v>1</v>
      </c>
      <c r="C297" s="2">
        <v>52</v>
      </c>
      <c r="D297" s="2">
        <v>8.1999999999999993</v>
      </c>
      <c r="E297" s="2">
        <v>3.202</v>
      </c>
      <c r="F297" s="2">
        <v>1.1140000000000001</v>
      </c>
      <c r="G297" s="2">
        <v>0.20499999999999999</v>
      </c>
      <c r="H297" s="2">
        <v>0.1840215439856373</v>
      </c>
      <c r="I297" s="2">
        <v>4.19E-2</v>
      </c>
      <c r="J297" s="2">
        <v>8.1000000000000003E-2</v>
      </c>
      <c r="K297" s="2">
        <v>1.18E-2</v>
      </c>
      <c r="L297" s="2">
        <v>27.542999999999999</v>
      </c>
      <c r="M297" s="2">
        <v>18.111000000000001</v>
      </c>
      <c r="N297" s="3">
        <v>5570000</v>
      </c>
      <c r="O297" s="3">
        <v>29100</v>
      </c>
      <c r="P297" s="3">
        <v>0</v>
      </c>
      <c r="Q297" s="3">
        <v>0</v>
      </c>
    </row>
    <row r="298" spans="1:17" x14ac:dyDescent="0.2">
      <c r="A298" s="2" t="s">
        <v>826</v>
      </c>
      <c r="B298" s="2">
        <v>1</v>
      </c>
      <c r="C298" s="2">
        <v>20</v>
      </c>
      <c r="D298" s="2">
        <v>8.18</v>
      </c>
      <c r="E298" s="2">
        <v>3.8740000000000001</v>
      </c>
      <c r="F298" s="2">
        <v>1.123</v>
      </c>
      <c r="G298" s="2">
        <v>0.5</v>
      </c>
      <c r="H298" s="2">
        <v>0.44523597506678542</v>
      </c>
      <c r="I298" s="2">
        <v>7.1099999999999997E-2</v>
      </c>
      <c r="J298" s="2">
        <v>4.2999999999999997E-2</v>
      </c>
      <c r="K298" s="2">
        <v>1.1299999999999999E-2</v>
      </c>
      <c r="L298" s="2">
        <v>26.707999999999998</v>
      </c>
      <c r="M298" s="2">
        <v>21.425000000000001</v>
      </c>
      <c r="N298" s="3">
        <v>7320000</v>
      </c>
      <c r="O298" s="3">
        <v>26400</v>
      </c>
      <c r="P298" s="3">
        <v>0</v>
      </c>
      <c r="Q298" s="3">
        <v>0</v>
      </c>
    </row>
    <row r="299" spans="1:17" x14ac:dyDescent="0.2">
      <c r="A299" s="2" t="s">
        <v>862</v>
      </c>
      <c r="B299" s="2">
        <v>1</v>
      </c>
      <c r="C299" s="2">
        <v>41</v>
      </c>
      <c r="D299" s="2">
        <v>7.81</v>
      </c>
      <c r="E299" s="2">
        <v>4.5140000000000002</v>
      </c>
      <c r="F299" s="2">
        <v>1.2729999999999999</v>
      </c>
      <c r="G299" s="2">
        <v>0.432</v>
      </c>
      <c r="H299" s="2">
        <v>0.3393558523173606</v>
      </c>
      <c r="I299" s="2">
        <v>9.4000000000000004E-3</v>
      </c>
      <c r="J299" s="2">
        <v>0.151</v>
      </c>
      <c r="K299" s="2">
        <v>1.9800000000000002E-2</v>
      </c>
      <c r="L299" s="2">
        <v>28.931000000000001</v>
      </c>
      <c r="M299" s="2">
        <v>16.649000000000001</v>
      </c>
      <c r="N299" s="3">
        <v>8010000</v>
      </c>
      <c r="O299" s="3">
        <v>16800</v>
      </c>
      <c r="P299" s="3">
        <v>0</v>
      </c>
      <c r="Q299" s="3">
        <v>0</v>
      </c>
    </row>
    <row r="300" spans="1:17" x14ac:dyDescent="0.2">
      <c r="A300" s="2" t="s">
        <v>898</v>
      </c>
      <c r="B300" s="2">
        <v>1</v>
      </c>
      <c r="C300" s="2">
        <v>10</v>
      </c>
      <c r="D300" s="2">
        <v>7.9</v>
      </c>
      <c r="E300" s="2">
        <v>6.7309999999999999</v>
      </c>
      <c r="F300" s="2">
        <v>1.3719439421338153</v>
      </c>
      <c r="G300" s="2">
        <v>0.183</v>
      </c>
      <c r="H300" s="2">
        <v>0.13338737420668659</v>
      </c>
      <c r="I300" s="2">
        <v>1.3299999999999999E-2</v>
      </c>
      <c r="J300" s="2">
        <v>0.06</v>
      </c>
      <c r="K300" s="2">
        <v>1.0800000000000001E-2</v>
      </c>
      <c r="L300" s="2">
        <v>23.382000000000001</v>
      </c>
      <c r="M300" s="2">
        <v>19.190999999999999</v>
      </c>
      <c r="N300" s="3">
        <v>7970000</v>
      </c>
      <c r="O300" s="3">
        <v>8470</v>
      </c>
      <c r="P300" s="3">
        <v>0</v>
      </c>
      <c r="Q300" s="3">
        <v>0</v>
      </c>
    </row>
    <row r="301" spans="1:17" x14ac:dyDescent="0.2">
      <c r="A301" s="2" t="s">
        <v>612</v>
      </c>
      <c r="B301" s="2">
        <v>1</v>
      </c>
      <c r="C301" s="2">
        <v>86</v>
      </c>
      <c r="D301" s="2">
        <v>8.4</v>
      </c>
      <c r="E301" s="2">
        <v>10.25</v>
      </c>
      <c r="F301" s="2">
        <v>1.351</v>
      </c>
      <c r="G301" s="2">
        <v>0.59</v>
      </c>
      <c r="H301" s="2">
        <v>0.43671354552183567</v>
      </c>
      <c r="I301" s="2">
        <v>9.4E-2</v>
      </c>
      <c r="J301" s="2">
        <v>7.0000000000000007E-2</v>
      </c>
      <c r="K301" s="2">
        <v>1.23E-2</v>
      </c>
      <c r="L301" s="2">
        <v>8.0779999999999994</v>
      </c>
      <c r="M301" s="2">
        <v>9.8079999999999998</v>
      </c>
      <c r="N301" s="3">
        <v>529000</v>
      </c>
      <c r="O301" s="3">
        <v>1150</v>
      </c>
      <c r="P301" s="3">
        <v>0</v>
      </c>
      <c r="Q301" s="3">
        <v>0</v>
      </c>
    </row>
    <row r="302" spans="1:17" x14ac:dyDescent="0.2">
      <c r="A302" s="2" t="s">
        <v>935</v>
      </c>
      <c r="B302" s="2">
        <v>2</v>
      </c>
      <c r="C302" s="2">
        <v>0</v>
      </c>
      <c r="D302" s="2">
        <v>8.3000000000000007</v>
      </c>
      <c r="E302" s="2">
        <v>11.38</v>
      </c>
      <c r="F302" s="2">
        <v>1.2E-2</v>
      </c>
      <c r="G302" s="2">
        <v>0.23200000000000001</v>
      </c>
      <c r="H302" s="2">
        <v>19.333333333333332</v>
      </c>
      <c r="I302" s="2">
        <v>8.9700000000000002E-2</v>
      </c>
      <c r="J302" s="2">
        <v>0.128</v>
      </c>
      <c r="K302" s="2">
        <v>6.1999999999999998E-3</v>
      </c>
      <c r="L302" s="2">
        <v>15.435</v>
      </c>
      <c r="M302" s="2">
        <v>12.268000000000001</v>
      </c>
      <c r="N302" s="3">
        <v>4310000</v>
      </c>
      <c r="O302" s="3">
        <v>9780</v>
      </c>
      <c r="P302" s="3">
        <v>0</v>
      </c>
      <c r="Q302" s="3">
        <v>0</v>
      </c>
    </row>
    <row r="303" spans="1:17" x14ac:dyDescent="0.2">
      <c r="A303" s="2" t="s">
        <v>971</v>
      </c>
      <c r="B303" s="2">
        <v>1</v>
      </c>
      <c r="C303" s="2">
        <v>10</v>
      </c>
      <c r="D303" s="2">
        <v>8.6999999999999993</v>
      </c>
      <c r="E303" s="2">
        <v>9.9649999999999999</v>
      </c>
      <c r="F303" s="2">
        <v>0.11600000000000001</v>
      </c>
      <c r="G303" s="2">
        <v>0.252</v>
      </c>
      <c r="H303" s="2">
        <v>2.1724137931034484</v>
      </c>
      <c r="I303" s="2">
        <v>0</v>
      </c>
      <c r="J303" s="2">
        <v>0</v>
      </c>
      <c r="K303" s="2">
        <v>0</v>
      </c>
      <c r="L303" s="2">
        <v>1.6</v>
      </c>
      <c r="M303" s="2">
        <v>11.317</v>
      </c>
      <c r="N303" s="3">
        <v>5450000</v>
      </c>
      <c r="O303" s="3">
        <v>13400</v>
      </c>
      <c r="P303" s="3">
        <v>0</v>
      </c>
      <c r="Q303" s="3">
        <v>0</v>
      </c>
    </row>
    <row r="304" spans="1:17" x14ac:dyDescent="0.2">
      <c r="A304" s="2" t="s">
        <v>1007</v>
      </c>
      <c r="B304" s="2">
        <v>2</v>
      </c>
      <c r="C304" s="2">
        <v>0</v>
      </c>
      <c r="D304" s="2">
        <v>9.1</v>
      </c>
      <c r="E304" s="2">
        <v>10.19</v>
      </c>
      <c r="F304" s="2">
        <v>0.73199999999999998</v>
      </c>
      <c r="G304" s="2">
        <v>0</v>
      </c>
      <c r="H304" s="2">
        <v>0</v>
      </c>
      <c r="I304" s="2">
        <v>0</v>
      </c>
      <c r="J304" s="2">
        <v>0</v>
      </c>
      <c r="K304" s="2">
        <v>3.0000000000000001E-3</v>
      </c>
      <c r="L304" s="2">
        <v>6.343</v>
      </c>
      <c r="M304" s="2">
        <v>11.349</v>
      </c>
      <c r="N304" s="3">
        <v>14900000</v>
      </c>
      <c r="O304" s="3">
        <v>0</v>
      </c>
      <c r="P304" s="3">
        <v>0</v>
      </c>
      <c r="Q304" s="3">
        <v>0</v>
      </c>
    </row>
    <row r="305" spans="1:17" x14ac:dyDescent="0.2">
      <c r="A305" s="2" t="s">
        <v>1043</v>
      </c>
      <c r="B305" s="2">
        <v>1</v>
      </c>
      <c r="C305" s="2">
        <v>0</v>
      </c>
      <c r="D305" s="2">
        <v>8.9700000000000006</v>
      </c>
      <c r="E305" s="2">
        <v>10.27</v>
      </c>
      <c r="F305" s="2">
        <v>1.0640000000000001</v>
      </c>
      <c r="G305" s="2">
        <v>0.30499999999999999</v>
      </c>
      <c r="H305" s="2">
        <v>0.28665413533834583</v>
      </c>
      <c r="I305" s="2">
        <v>4.3700000000000003E-2</v>
      </c>
      <c r="J305" s="2">
        <v>0.28199999999999997</v>
      </c>
      <c r="K305" s="2">
        <v>8.6E-3</v>
      </c>
      <c r="L305" s="2">
        <v>8.2119999999999997</v>
      </c>
      <c r="M305" s="2">
        <v>13.693</v>
      </c>
      <c r="N305" s="3">
        <v>8900000</v>
      </c>
      <c r="O305" s="3">
        <v>8710</v>
      </c>
      <c r="P305" s="3">
        <v>0</v>
      </c>
      <c r="Q305" s="3">
        <v>0</v>
      </c>
    </row>
    <row r="306" spans="1:17" x14ac:dyDescent="0.2">
      <c r="A306" s="2" t="s">
        <v>1079</v>
      </c>
      <c r="B306" s="2">
        <v>1</v>
      </c>
      <c r="C306" s="2">
        <v>41</v>
      </c>
      <c r="D306" s="2">
        <v>8.9</v>
      </c>
      <c r="E306" s="2">
        <v>10.72</v>
      </c>
      <c r="F306" s="2">
        <v>0.97299999999999998</v>
      </c>
      <c r="G306" s="2">
        <v>0.14499999999999999</v>
      </c>
      <c r="H306" s="2">
        <v>0.14902363823227133</v>
      </c>
      <c r="I306" s="2">
        <v>5.6899999999999999E-2</v>
      </c>
      <c r="J306" s="2">
        <v>0</v>
      </c>
      <c r="K306" s="2">
        <v>1.1900000000000001E-2</v>
      </c>
      <c r="L306" s="2">
        <v>10.163</v>
      </c>
      <c r="M306" s="2">
        <v>8.5969999999999995</v>
      </c>
      <c r="N306" s="3">
        <v>2730000</v>
      </c>
      <c r="O306" s="3">
        <v>60000</v>
      </c>
      <c r="P306" s="3">
        <v>0</v>
      </c>
      <c r="Q306" s="3">
        <v>0</v>
      </c>
    </row>
    <row r="307" spans="1:17" x14ac:dyDescent="0.2">
      <c r="A307" s="2" t="s">
        <v>1115</v>
      </c>
      <c r="B307" s="2">
        <v>1</v>
      </c>
      <c r="C307" s="2">
        <v>20</v>
      </c>
      <c r="D307" s="2">
        <v>7.9</v>
      </c>
      <c r="E307" s="2">
        <v>9.4670000000000005</v>
      </c>
      <c r="F307" s="2">
        <v>0.97499999999999998</v>
      </c>
      <c r="G307" s="2">
        <v>0.14499999999999999</v>
      </c>
      <c r="H307" s="2">
        <v>0.14871794871794872</v>
      </c>
      <c r="I307" s="2"/>
      <c r="J307" s="2">
        <v>7.4999999999999997E-2</v>
      </c>
      <c r="K307" s="2">
        <v>9.9000000000000008E-3</v>
      </c>
      <c r="L307" s="2">
        <v>8.0820000000000007</v>
      </c>
      <c r="M307" s="2">
        <v>9.9939999999999998</v>
      </c>
      <c r="N307" s="3">
        <v>0</v>
      </c>
      <c r="O307" s="3">
        <v>0</v>
      </c>
      <c r="P307" s="3">
        <v>0</v>
      </c>
      <c r="Q307" s="3">
        <v>0</v>
      </c>
    </row>
    <row r="308" spans="1:17" x14ac:dyDescent="0.2">
      <c r="A308" s="2" t="s">
        <v>648</v>
      </c>
      <c r="B308" s="2">
        <v>1</v>
      </c>
      <c r="C308" s="2">
        <v>10</v>
      </c>
      <c r="D308" s="2">
        <v>8.4</v>
      </c>
      <c r="E308" s="2">
        <v>10.14</v>
      </c>
      <c r="F308" s="2">
        <v>1.268</v>
      </c>
      <c r="G308" s="2">
        <v>0.71099999999999997</v>
      </c>
      <c r="H308" s="2">
        <v>0.56072555205047314</v>
      </c>
      <c r="I308" s="2">
        <v>2.8521000000000001E-2</v>
      </c>
      <c r="J308" s="2">
        <v>0.96199999999999997</v>
      </c>
      <c r="K308" s="2">
        <v>8.7800000000000003E-2</v>
      </c>
      <c r="L308" s="2">
        <v>7.0970000000000004</v>
      </c>
      <c r="M308" s="2">
        <v>8.23</v>
      </c>
      <c r="N308" s="3">
        <v>2790000</v>
      </c>
      <c r="O308" s="3">
        <v>22300</v>
      </c>
      <c r="P308" s="3">
        <v>0</v>
      </c>
      <c r="Q308" s="3">
        <v>0</v>
      </c>
    </row>
    <row r="309" spans="1:17" x14ac:dyDescent="0.2">
      <c r="A309" s="2" t="s">
        <v>684</v>
      </c>
      <c r="B309" s="2">
        <v>2</v>
      </c>
      <c r="C309" s="2">
        <v>10</v>
      </c>
      <c r="D309" s="2">
        <v>8.4</v>
      </c>
      <c r="E309" s="2">
        <v>10.38</v>
      </c>
      <c r="F309" s="2">
        <v>1.2230000000000001</v>
      </c>
      <c r="G309" s="2">
        <v>0.378</v>
      </c>
      <c r="H309" s="2">
        <v>0.30907604251839738</v>
      </c>
      <c r="I309" s="2">
        <v>2.5999999999999999E-2</v>
      </c>
      <c r="J309" s="2">
        <v>0.72399999999999998</v>
      </c>
      <c r="K309" s="2">
        <v>8.1000000000000003E-2</v>
      </c>
      <c r="L309" s="2">
        <v>7.3360000000000003</v>
      </c>
      <c r="M309" s="2">
        <v>9.8859999999999992</v>
      </c>
      <c r="N309" s="3">
        <v>1720000</v>
      </c>
      <c r="O309" s="3">
        <v>52000</v>
      </c>
      <c r="P309" s="3">
        <v>0</v>
      </c>
      <c r="Q309" s="3">
        <v>0</v>
      </c>
    </row>
    <row r="310" spans="1:17" x14ac:dyDescent="0.2">
      <c r="A310" s="2" t="s">
        <v>719</v>
      </c>
      <c r="B310" s="2">
        <v>2</v>
      </c>
      <c r="C310" s="2">
        <v>10</v>
      </c>
      <c r="D310" s="2">
        <v>8.6</v>
      </c>
      <c r="E310" s="2">
        <v>9.2650000000000006</v>
      </c>
      <c r="F310" s="2">
        <v>1.224</v>
      </c>
      <c r="G310" s="2">
        <v>0.50900000000000001</v>
      </c>
      <c r="H310" s="2">
        <v>0.4158496732026144</v>
      </c>
      <c r="I310" s="2">
        <v>0</v>
      </c>
      <c r="J310" s="2">
        <v>0.316</v>
      </c>
      <c r="K310" s="2">
        <v>4.8800000000000003E-2</v>
      </c>
      <c r="L310" s="2">
        <v>7.6980000000000004</v>
      </c>
      <c r="M310" s="2">
        <v>9.8000000000000007</v>
      </c>
      <c r="N310" s="3">
        <v>1160000</v>
      </c>
      <c r="O310" s="3">
        <v>15200</v>
      </c>
      <c r="P310" s="3">
        <v>0</v>
      </c>
      <c r="Q310" s="3">
        <v>0</v>
      </c>
    </row>
    <row r="311" spans="1:17" x14ac:dyDescent="0.2">
      <c r="A311" s="2" t="s">
        <v>755</v>
      </c>
      <c r="B311" s="2">
        <v>2</v>
      </c>
      <c r="C311" s="2">
        <v>0</v>
      </c>
      <c r="D311" s="2">
        <v>9</v>
      </c>
      <c r="E311" s="2">
        <v>9.0009999999999994</v>
      </c>
      <c r="F311" s="2">
        <v>1.056</v>
      </c>
      <c r="G311" s="2">
        <v>0.58299999999999996</v>
      </c>
      <c r="H311" s="2">
        <v>0.55208333333333326</v>
      </c>
      <c r="I311" s="2">
        <v>0</v>
      </c>
      <c r="J311" s="2">
        <v>5.8000000000000003E-2</v>
      </c>
      <c r="K311" s="2">
        <v>6.4999999999999997E-3</v>
      </c>
      <c r="L311" s="2">
        <v>7.7060000000000004</v>
      </c>
      <c r="M311" s="2">
        <v>11.879</v>
      </c>
      <c r="N311" s="3">
        <v>757000</v>
      </c>
      <c r="O311" s="3">
        <v>16800</v>
      </c>
      <c r="P311" s="3">
        <v>0</v>
      </c>
      <c r="Q311" s="3">
        <v>0</v>
      </c>
    </row>
    <row r="312" spans="1:17" x14ac:dyDescent="0.2">
      <c r="A312" s="2" t="s">
        <v>791</v>
      </c>
      <c r="B312" s="2">
        <v>2</v>
      </c>
      <c r="C312" s="2">
        <v>63</v>
      </c>
      <c r="D312" s="2">
        <v>8.5</v>
      </c>
      <c r="E312" s="2">
        <v>7.9729999999999999</v>
      </c>
      <c r="F312" s="2">
        <v>1.288</v>
      </c>
      <c r="G312" s="2">
        <v>0.28299999999999997</v>
      </c>
      <c r="H312" s="2">
        <v>0.21972049689440992</v>
      </c>
      <c r="I312" s="2">
        <v>6.9099999999999995E-2</v>
      </c>
      <c r="J312" s="2">
        <v>9.0999999999999998E-2</v>
      </c>
      <c r="K312" s="2">
        <v>8.0999999999999996E-3</v>
      </c>
      <c r="L312" s="2">
        <v>7.9610000000000003</v>
      </c>
      <c r="M312" s="2">
        <v>8.5640000000000001</v>
      </c>
      <c r="N312" s="3">
        <v>1970000</v>
      </c>
      <c r="O312" s="3">
        <v>42500</v>
      </c>
      <c r="P312" s="3">
        <v>0</v>
      </c>
      <c r="Q312" s="3">
        <v>0</v>
      </c>
    </row>
    <row r="313" spans="1:17" x14ac:dyDescent="0.2">
      <c r="A313" s="2" t="s">
        <v>827</v>
      </c>
      <c r="B313" s="2">
        <v>2</v>
      </c>
      <c r="C313" s="2">
        <v>75</v>
      </c>
      <c r="D313" s="2">
        <v>8.8000000000000007</v>
      </c>
      <c r="E313" s="2">
        <v>9.2210000000000001</v>
      </c>
      <c r="F313" s="2">
        <v>1.133</v>
      </c>
      <c r="G313" s="2">
        <v>0.55200000000000005</v>
      </c>
      <c r="H313" s="2">
        <v>0.48720211827007948</v>
      </c>
      <c r="I313" s="2">
        <v>2.3699999999999999E-2</v>
      </c>
      <c r="J313" s="2">
        <v>4.1000000000000002E-2</v>
      </c>
      <c r="K313" s="2">
        <v>6.1000000000000004E-3</v>
      </c>
      <c r="L313" s="2">
        <v>5.1429999999999998</v>
      </c>
      <c r="M313" s="2">
        <v>9.9540000000000006</v>
      </c>
      <c r="N313" s="3">
        <v>1430000</v>
      </c>
      <c r="O313" s="3">
        <v>7460</v>
      </c>
      <c r="P313" s="3">
        <v>0</v>
      </c>
      <c r="Q313" s="3">
        <v>0</v>
      </c>
    </row>
    <row r="314" spans="1:17" x14ac:dyDescent="0.2">
      <c r="A314" s="2" t="s">
        <v>863</v>
      </c>
      <c r="B314" s="2">
        <v>1</v>
      </c>
      <c r="C314" s="2">
        <v>0</v>
      </c>
      <c r="D314" s="2">
        <v>8.6</v>
      </c>
      <c r="E314" s="2">
        <v>10.74</v>
      </c>
      <c r="F314" s="2">
        <v>1.121</v>
      </c>
      <c r="G314" s="2">
        <v>0.39500000000000002</v>
      </c>
      <c r="H314" s="2">
        <v>0.35236396074933096</v>
      </c>
      <c r="I314" s="2">
        <v>1.7600000000000001E-2</v>
      </c>
      <c r="J314" s="2">
        <v>0.124</v>
      </c>
      <c r="K314" s="2">
        <v>1.0500000000000001E-2</v>
      </c>
      <c r="L314" s="2">
        <v>8.3879999999999999</v>
      </c>
      <c r="M314" s="2">
        <v>8.8840000000000003</v>
      </c>
      <c r="N314" s="3">
        <v>1050000</v>
      </c>
      <c r="O314" s="3">
        <v>1180</v>
      </c>
      <c r="P314" s="3">
        <v>0</v>
      </c>
      <c r="Q314" s="3">
        <v>0</v>
      </c>
    </row>
    <row r="315" spans="1:17" x14ac:dyDescent="0.2">
      <c r="A315" s="2" t="s">
        <v>899</v>
      </c>
      <c r="B315" s="2">
        <v>1</v>
      </c>
      <c r="C315" s="2">
        <v>41</v>
      </c>
      <c r="D315" s="2">
        <v>8.76</v>
      </c>
      <c r="E315" s="2">
        <v>4.117</v>
      </c>
      <c r="F315" s="2">
        <v>1.4522603978300179</v>
      </c>
      <c r="G315" s="2">
        <v>0.14199999999999999</v>
      </c>
      <c r="H315" s="2">
        <v>9.7778607894409161E-2</v>
      </c>
      <c r="I315" s="2">
        <v>1.06E-2</v>
      </c>
      <c r="J315" s="2">
        <v>0.01</v>
      </c>
      <c r="K315" s="2">
        <v>5.5999999999999999E-3</v>
      </c>
      <c r="L315" s="2">
        <v>5.83</v>
      </c>
      <c r="M315" s="2">
        <v>10.352</v>
      </c>
      <c r="N315" s="3">
        <v>4450000</v>
      </c>
      <c r="O315" s="3">
        <v>6940</v>
      </c>
      <c r="P315" s="3">
        <v>0</v>
      </c>
      <c r="Q315" s="3">
        <v>0</v>
      </c>
    </row>
    <row r="316" spans="1:17" x14ac:dyDescent="0.2">
      <c r="A316" s="2" t="s">
        <v>613</v>
      </c>
      <c r="B316" s="2">
        <v>1</v>
      </c>
      <c r="C316" s="2">
        <v>31</v>
      </c>
      <c r="D316" s="2">
        <v>8.4</v>
      </c>
      <c r="E316" s="2">
        <v>7.5659999999999998</v>
      </c>
      <c r="F316" s="2">
        <v>1.175</v>
      </c>
      <c r="G316" s="2">
        <v>0.46</v>
      </c>
      <c r="H316" s="2">
        <v>0.39148936170212767</v>
      </c>
      <c r="I316" s="2">
        <v>0</v>
      </c>
      <c r="J316" s="2">
        <v>0.14399999999999999</v>
      </c>
      <c r="K316" s="2"/>
      <c r="L316" s="2">
        <v>3.7389999999999999</v>
      </c>
      <c r="M316" s="2">
        <v>8.9860000000000007</v>
      </c>
      <c r="N316" s="3">
        <v>853000</v>
      </c>
      <c r="O316" s="3">
        <v>427</v>
      </c>
      <c r="P316" s="3">
        <v>0</v>
      </c>
      <c r="Q316" s="3">
        <v>0</v>
      </c>
    </row>
    <row r="317" spans="1:17" x14ac:dyDescent="0.2">
      <c r="A317" s="2" t="s">
        <v>936</v>
      </c>
      <c r="B317" s="2">
        <v>1</v>
      </c>
      <c r="C317" s="2">
        <v>10</v>
      </c>
      <c r="D317" s="2">
        <v>9.43</v>
      </c>
      <c r="E317" s="2">
        <v>8.9090000000000007</v>
      </c>
      <c r="F317" s="2">
        <v>0.33</v>
      </c>
      <c r="G317" s="2">
        <v>0.16</v>
      </c>
      <c r="H317" s="2">
        <v>0.48484848484848486</v>
      </c>
      <c r="I317" s="2">
        <v>0</v>
      </c>
      <c r="J317" s="2">
        <v>0</v>
      </c>
      <c r="K317" s="2">
        <v>8.9999999999999998E-4</v>
      </c>
      <c r="L317" s="2">
        <v>4.2240000000000002</v>
      </c>
      <c r="M317" s="2">
        <v>10.407999999999999</v>
      </c>
      <c r="N317" s="3">
        <v>805000</v>
      </c>
      <c r="O317" s="3">
        <v>0</v>
      </c>
      <c r="P317" s="3">
        <v>0</v>
      </c>
      <c r="Q317" s="3">
        <v>0</v>
      </c>
    </row>
    <row r="318" spans="1:17" x14ac:dyDescent="0.2">
      <c r="A318" s="2" t="s">
        <v>972</v>
      </c>
      <c r="B318" s="2">
        <v>1</v>
      </c>
      <c r="C318" s="2">
        <v>0</v>
      </c>
      <c r="D318" s="2">
        <v>8.6999999999999993</v>
      </c>
      <c r="E318" s="2">
        <v>7.8650000000000002</v>
      </c>
      <c r="F318" s="2">
        <v>0.13700000000000001</v>
      </c>
      <c r="G318" s="2">
        <v>0.20499999999999999</v>
      </c>
      <c r="H318" s="2">
        <v>1.4963503649635035</v>
      </c>
      <c r="I318" s="2">
        <v>0.61319999999999997</v>
      </c>
      <c r="J318" s="2">
        <v>0.224</v>
      </c>
      <c r="K318" s="2">
        <v>0</v>
      </c>
      <c r="L318" s="2">
        <v>0</v>
      </c>
      <c r="M318" s="2">
        <v>9.8130000000000006</v>
      </c>
      <c r="N318" s="3">
        <v>2270000</v>
      </c>
      <c r="O318" s="3">
        <v>2180</v>
      </c>
      <c r="P318" s="3">
        <v>0</v>
      </c>
      <c r="Q318" s="3">
        <v>0</v>
      </c>
    </row>
    <row r="319" spans="1:17" x14ac:dyDescent="0.2">
      <c r="A319" s="2" t="s">
        <v>1008</v>
      </c>
      <c r="B319" s="2">
        <v>1</v>
      </c>
      <c r="C319" s="2">
        <v>0</v>
      </c>
      <c r="D319" s="2">
        <v>8.6999999999999993</v>
      </c>
      <c r="E319" s="2">
        <v>7.7069999999999999</v>
      </c>
      <c r="F319" s="2">
        <v>0.75700000000000001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3.0409999999999999</v>
      </c>
      <c r="M319" s="2">
        <v>10.371</v>
      </c>
      <c r="N319" s="3">
        <v>41400000</v>
      </c>
      <c r="O319" s="3">
        <v>291000</v>
      </c>
      <c r="P319" s="3">
        <v>0</v>
      </c>
      <c r="Q319" s="3">
        <v>20700</v>
      </c>
    </row>
    <row r="320" spans="1:17" x14ac:dyDescent="0.2">
      <c r="A320" s="2" t="s">
        <v>1044</v>
      </c>
      <c r="B320" s="2">
        <v>1</v>
      </c>
      <c r="C320" s="2">
        <v>0</v>
      </c>
      <c r="D320" s="2">
        <v>8.6</v>
      </c>
      <c r="E320" s="2">
        <v>7.9619999999999997</v>
      </c>
      <c r="F320" s="2">
        <v>1.1200000000000001</v>
      </c>
      <c r="G320" s="2">
        <v>0.27300000000000002</v>
      </c>
      <c r="H320" s="2">
        <v>0.24374999999999999</v>
      </c>
      <c r="I320" s="2">
        <v>0</v>
      </c>
      <c r="J320" s="2">
        <v>3.4000000000000002E-2</v>
      </c>
      <c r="K320" s="2">
        <v>4.7999999999999996E-3</v>
      </c>
      <c r="L320" s="2">
        <v>4.1840000000000002</v>
      </c>
      <c r="M320" s="2">
        <v>13.487</v>
      </c>
      <c r="N320" s="3">
        <v>3410000</v>
      </c>
      <c r="O320" s="3">
        <v>7100</v>
      </c>
      <c r="P320" s="3">
        <v>0</v>
      </c>
      <c r="Q320" s="3">
        <v>0</v>
      </c>
    </row>
    <row r="321" spans="1:17" x14ac:dyDescent="0.2">
      <c r="A321" s="2" t="s">
        <v>1080</v>
      </c>
      <c r="B321" s="2">
        <v>1</v>
      </c>
      <c r="C321" s="2">
        <v>52</v>
      </c>
      <c r="D321" s="2">
        <v>8.4</v>
      </c>
      <c r="E321" s="2">
        <v>9.9580000000000002</v>
      </c>
      <c r="F321" s="2">
        <v>0.98499999999999999</v>
      </c>
      <c r="G321" s="2">
        <v>0.16400000000000001</v>
      </c>
      <c r="H321" s="2">
        <v>0.16649746192893403</v>
      </c>
      <c r="I321" s="2">
        <v>4.7699999999999999E-2</v>
      </c>
      <c r="J321" s="2">
        <v>0</v>
      </c>
      <c r="K321" s="2">
        <v>8.9999999999999993E-3</v>
      </c>
      <c r="L321" s="2">
        <v>5.5019999999999998</v>
      </c>
      <c r="M321" s="2">
        <v>9.6319999999999997</v>
      </c>
      <c r="N321" s="3">
        <v>4080000</v>
      </c>
      <c r="O321" s="3">
        <v>8340</v>
      </c>
      <c r="P321" s="3">
        <v>0</v>
      </c>
      <c r="Q321" s="3">
        <v>0</v>
      </c>
    </row>
    <row r="322" spans="1:17" x14ac:dyDescent="0.2">
      <c r="A322" s="2" t="s">
        <v>1116</v>
      </c>
      <c r="B322" s="2">
        <v>1</v>
      </c>
      <c r="C322" s="2">
        <v>2400</v>
      </c>
      <c r="D322" s="2">
        <v>8.6</v>
      </c>
      <c r="E322" s="2">
        <v>9.4710000000000001</v>
      </c>
      <c r="F322" s="2">
        <v>1.119</v>
      </c>
      <c r="G322" s="2">
        <v>0</v>
      </c>
      <c r="H322" s="2">
        <v>0</v>
      </c>
      <c r="I322" s="2"/>
      <c r="J322" s="2">
        <v>4.1000000000000002E-2</v>
      </c>
      <c r="K322" s="2">
        <v>2.0799999999999999E-2</v>
      </c>
      <c r="L322" s="2">
        <v>20.652000000000001</v>
      </c>
      <c r="M322" s="2">
        <v>22.202000000000002</v>
      </c>
      <c r="N322" s="3">
        <v>0</v>
      </c>
      <c r="O322" s="3">
        <v>0</v>
      </c>
      <c r="P322" s="3">
        <v>0</v>
      </c>
      <c r="Q322" s="3">
        <v>0</v>
      </c>
    </row>
    <row r="323" spans="1:17" x14ac:dyDescent="0.2">
      <c r="A323" s="2" t="s">
        <v>649</v>
      </c>
      <c r="B323" s="2">
        <v>1</v>
      </c>
      <c r="C323" s="2">
        <v>10</v>
      </c>
      <c r="D323" s="2">
        <v>8.34</v>
      </c>
      <c r="E323" s="2">
        <v>8.3309999999999995</v>
      </c>
      <c r="F323" s="2">
        <v>1.304</v>
      </c>
      <c r="G323" s="2">
        <v>0.46</v>
      </c>
      <c r="H323" s="2">
        <v>0.35276073619631904</v>
      </c>
      <c r="I323" s="2">
        <v>1.0142999999999999E-2</v>
      </c>
      <c r="J323" s="2">
        <v>0</v>
      </c>
      <c r="K323" s="2">
        <v>2.3E-3</v>
      </c>
      <c r="L323" s="2">
        <v>3.3570000000000002</v>
      </c>
      <c r="M323" s="2">
        <v>8.4489999999999998</v>
      </c>
      <c r="N323" s="3">
        <v>544000</v>
      </c>
      <c r="O323" s="3">
        <v>319</v>
      </c>
      <c r="P323" s="3">
        <v>0</v>
      </c>
      <c r="Q323" s="3">
        <v>0</v>
      </c>
    </row>
    <row r="324" spans="1:17" x14ac:dyDescent="0.2">
      <c r="A324" s="2" t="s">
        <v>685</v>
      </c>
      <c r="B324" s="2">
        <v>1</v>
      </c>
      <c r="C324" s="2">
        <v>0</v>
      </c>
      <c r="D324" s="2">
        <v>8.18</v>
      </c>
      <c r="E324" s="2">
        <v>25.4</v>
      </c>
      <c r="F324" s="2">
        <v>1.7470000000000001</v>
      </c>
      <c r="G324" s="2">
        <v>0.112</v>
      </c>
      <c r="H324" s="2">
        <v>6.4109902690326265E-2</v>
      </c>
      <c r="I324" s="2"/>
      <c r="J324" s="2">
        <v>1.2E-2</v>
      </c>
      <c r="K324" s="2">
        <v>1.9099999999999999E-2</v>
      </c>
      <c r="L324" s="2">
        <v>3.4529999999999998</v>
      </c>
      <c r="M324" s="2">
        <v>8.4469999999999992</v>
      </c>
      <c r="N324" s="3">
        <v>4280000</v>
      </c>
      <c r="O324" s="3">
        <v>358</v>
      </c>
      <c r="P324" s="3">
        <v>0</v>
      </c>
      <c r="Q324" s="3">
        <v>0</v>
      </c>
    </row>
    <row r="325" spans="1:17" x14ac:dyDescent="0.2">
      <c r="A325" s="2" t="s">
        <v>720</v>
      </c>
      <c r="B325" s="2">
        <v>1</v>
      </c>
      <c r="C325" s="2">
        <v>10</v>
      </c>
      <c r="D325" s="2">
        <v>7.76</v>
      </c>
      <c r="E325" s="2">
        <v>6.3559999999999999</v>
      </c>
      <c r="F325" s="2">
        <v>1.419</v>
      </c>
      <c r="G325" s="2">
        <v>0.372</v>
      </c>
      <c r="H325" s="2">
        <v>0.2621564482029598</v>
      </c>
      <c r="I325" s="2">
        <v>1.1719999999999999</v>
      </c>
      <c r="J325" s="2">
        <v>0</v>
      </c>
      <c r="K325" s="2">
        <v>3.2000000000000002E-3</v>
      </c>
      <c r="L325" s="2">
        <v>3.766</v>
      </c>
      <c r="M325" s="2">
        <v>9.2940000000000005</v>
      </c>
      <c r="N325" s="3">
        <v>4900000</v>
      </c>
      <c r="O325" s="3">
        <v>1680</v>
      </c>
      <c r="P325" s="3">
        <v>0</v>
      </c>
      <c r="Q325" s="3">
        <v>0</v>
      </c>
    </row>
    <row r="326" spans="1:17" x14ac:dyDescent="0.2">
      <c r="A326" s="2" t="s">
        <v>756</v>
      </c>
      <c r="B326" s="2">
        <v>1</v>
      </c>
      <c r="C326" s="2">
        <v>85</v>
      </c>
      <c r="D326" s="2">
        <v>9</v>
      </c>
      <c r="E326" s="2">
        <v>23.19</v>
      </c>
      <c r="F326" s="2">
        <v>1.0109999999999999</v>
      </c>
      <c r="G326" s="2">
        <v>0.54800000000000004</v>
      </c>
      <c r="H326" s="2">
        <v>0.54203758654797241</v>
      </c>
      <c r="I326" s="2">
        <v>1.6E-2</v>
      </c>
      <c r="J326" s="2">
        <v>3.7999999999999999E-2</v>
      </c>
      <c r="K326" s="2">
        <v>1.1999999999999999E-3</v>
      </c>
      <c r="L326" s="2">
        <v>3.2749999999999999</v>
      </c>
      <c r="M326" s="2">
        <v>8.6449999999999996</v>
      </c>
      <c r="N326" s="3">
        <v>6490000</v>
      </c>
      <c r="O326" s="3">
        <v>1420</v>
      </c>
      <c r="P326" s="3">
        <v>0</v>
      </c>
      <c r="Q326" s="3">
        <v>0</v>
      </c>
    </row>
    <row r="327" spans="1:17" x14ac:dyDescent="0.2">
      <c r="A327" s="2" t="s">
        <v>792</v>
      </c>
      <c r="B327" s="2">
        <v>1</v>
      </c>
      <c r="C327" s="2">
        <v>0</v>
      </c>
      <c r="D327" s="2">
        <v>8</v>
      </c>
      <c r="E327" s="2">
        <v>20.87</v>
      </c>
      <c r="F327" s="2">
        <v>1.1759999999999999</v>
      </c>
      <c r="G327" s="2">
        <v>0.372</v>
      </c>
      <c r="H327" s="2">
        <v>0.31632653061224492</v>
      </c>
      <c r="I327" s="2">
        <v>0.13350000000000001</v>
      </c>
      <c r="J327" s="2">
        <v>0</v>
      </c>
      <c r="K327" s="2">
        <v>3.8E-3</v>
      </c>
      <c r="L327" s="2">
        <v>3.1829999999999998</v>
      </c>
      <c r="M327" s="2">
        <v>7.0010000000000003</v>
      </c>
      <c r="N327" s="3">
        <v>6100000</v>
      </c>
      <c r="O327" s="3">
        <v>5410</v>
      </c>
      <c r="P327" s="3">
        <v>0</v>
      </c>
      <c r="Q327" s="3">
        <v>0</v>
      </c>
    </row>
    <row r="328" spans="1:17" x14ac:dyDescent="0.2">
      <c r="A328" s="2" t="s">
        <v>828</v>
      </c>
      <c r="B328" s="2">
        <v>1</v>
      </c>
      <c r="C328" s="2">
        <v>20</v>
      </c>
      <c r="D328" s="2">
        <v>8.1999999999999993</v>
      </c>
      <c r="E328" s="2">
        <v>7.4219999999999997</v>
      </c>
      <c r="F328" s="2">
        <v>1.1060000000000001</v>
      </c>
      <c r="G328" s="2">
        <v>0.377</v>
      </c>
      <c r="H328" s="2">
        <v>0.34086799276672691</v>
      </c>
      <c r="I328" s="2">
        <v>2.7099999999999999E-2</v>
      </c>
      <c r="J328" s="2">
        <v>4.0000000000000001E-3</v>
      </c>
      <c r="K328" s="2">
        <v>2.5999999999999999E-3</v>
      </c>
      <c r="L328" s="2">
        <v>2.5099999999999998</v>
      </c>
      <c r="M328" s="2">
        <v>6.2480000000000002</v>
      </c>
      <c r="N328" s="3">
        <v>1470000</v>
      </c>
      <c r="O328" s="3">
        <v>426</v>
      </c>
      <c r="P328" s="3">
        <v>0</v>
      </c>
      <c r="Q328" s="3">
        <v>0</v>
      </c>
    </row>
    <row r="329" spans="1:17" x14ac:dyDescent="0.2">
      <c r="A329" s="2" t="s">
        <v>864</v>
      </c>
      <c r="B329" s="2">
        <v>1</v>
      </c>
      <c r="C329" s="2">
        <v>20</v>
      </c>
      <c r="D329" s="2">
        <v>8.5</v>
      </c>
      <c r="E329" s="2">
        <v>7.625</v>
      </c>
      <c r="F329" s="2">
        <v>1.2190000000000001</v>
      </c>
      <c r="G329" s="2">
        <v>0.55600000000000005</v>
      </c>
      <c r="H329" s="2">
        <v>0.45611156685808041</v>
      </c>
      <c r="I329" s="2">
        <v>1.46E-2</v>
      </c>
      <c r="J329" s="2">
        <v>2.1000000000000001E-2</v>
      </c>
      <c r="K329" s="2">
        <v>3.0999999999999999E-3</v>
      </c>
      <c r="L329" s="2">
        <v>0</v>
      </c>
      <c r="M329" s="2">
        <v>5.9820000000000002</v>
      </c>
      <c r="N329" s="3">
        <v>4550000</v>
      </c>
      <c r="O329" s="3">
        <v>1230</v>
      </c>
      <c r="P329" s="3">
        <v>0</v>
      </c>
      <c r="Q329" s="3">
        <v>0</v>
      </c>
    </row>
    <row r="330" spans="1:17" x14ac:dyDescent="0.2">
      <c r="A330" s="2" t="s">
        <v>900</v>
      </c>
      <c r="B330" s="2">
        <v>1</v>
      </c>
      <c r="C330" s="2">
        <v>0</v>
      </c>
      <c r="D330" s="2">
        <v>7.8</v>
      </c>
      <c r="E330" s="2">
        <v>6.44</v>
      </c>
      <c r="F330" s="2">
        <v>1.0728933092224231</v>
      </c>
      <c r="G330" s="2">
        <v>0.17</v>
      </c>
      <c r="H330" s="2">
        <v>0.158450051406516</v>
      </c>
      <c r="I330" s="2">
        <v>0</v>
      </c>
      <c r="J330" s="2">
        <v>4.2999999999999997E-2</v>
      </c>
      <c r="K330" s="2">
        <v>0</v>
      </c>
      <c r="L330" s="2">
        <v>3.157</v>
      </c>
      <c r="M330" s="2">
        <v>7.5839999999999996</v>
      </c>
      <c r="N330" s="3">
        <v>2250000</v>
      </c>
      <c r="O330" s="3">
        <v>0</v>
      </c>
      <c r="P330" s="3">
        <v>0</v>
      </c>
      <c r="Q330" s="3">
        <v>0</v>
      </c>
    </row>
    <row r="331" spans="1:17" x14ac:dyDescent="0.2">
      <c r="A331" s="2" t="s">
        <v>614</v>
      </c>
      <c r="B331" s="2">
        <v>1</v>
      </c>
      <c r="C331" s="2">
        <v>300</v>
      </c>
      <c r="D331" s="2">
        <v>8.3000000000000007</v>
      </c>
      <c r="E331" s="2">
        <v>7.5730000000000004</v>
      </c>
      <c r="F331" s="2">
        <v>1.339</v>
      </c>
      <c r="G331" s="2">
        <v>0.50600000000000001</v>
      </c>
      <c r="H331" s="2">
        <v>0.37789395070948473</v>
      </c>
      <c r="I331" s="2">
        <v>3.3000000000000002E-2</v>
      </c>
      <c r="J331" s="2">
        <v>4.1000000000000002E-2</v>
      </c>
      <c r="K331" s="2">
        <v>0</v>
      </c>
      <c r="L331" s="2">
        <v>9.7289999999999992</v>
      </c>
      <c r="M331" s="2">
        <v>0</v>
      </c>
      <c r="N331" s="3">
        <v>2000000</v>
      </c>
      <c r="O331" s="3">
        <v>347</v>
      </c>
      <c r="P331" s="3">
        <v>0</v>
      </c>
      <c r="Q331" s="3">
        <v>0</v>
      </c>
    </row>
    <row r="332" spans="1:17" x14ac:dyDescent="0.2">
      <c r="A332" s="2" t="s">
        <v>937</v>
      </c>
      <c r="B332" s="2">
        <v>1</v>
      </c>
      <c r="C332" s="2">
        <v>41</v>
      </c>
      <c r="D332" s="2">
        <v>8.1999999999999993</v>
      </c>
      <c r="E332" s="2">
        <v>8.3520000000000003</v>
      </c>
      <c r="F332" s="2">
        <v>2.3E-2</v>
      </c>
      <c r="G332" s="2">
        <v>0.193</v>
      </c>
      <c r="H332" s="2">
        <v>8.3913043478260878</v>
      </c>
      <c r="I332" s="2">
        <v>0</v>
      </c>
      <c r="J332" s="2">
        <v>0.11600000000000001</v>
      </c>
      <c r="K332" s="2">
        <v>4.4000000000000003E-3</v>
      </c>
      <c r="L332" s="2">
        <v>13.131</v>
      </c>
      <c r="M332" s="2">
        <v>72.507999999999996</v>
      </c>
      <c r="N332" s="3">
        <v>2000000</v>
      </c>
      <c r="O332" s="3">
        <v>0</v>
      </c>
      <c r="P332" s="3">
        <v>0</v>
      </c>
      <c r="Q332" s="3">
        <v>0</v>
      </c>
    </row>
    <row r="333" spans="1:17" x14ac:dyDescent="0.2">
      <c r="A333" s="2" t="s">
        <v>973</v>
      </c>
      <c r="B333" s="2">
        <v>1</v>
      </c>
      <c r="C333" s="2">
        <v>160</v>
      </c>
      <c r="D333" s="2">
        <v>8.6999999999999993</v>
      </c>
      <c r="E333" s="2">
        <v>4.7140000000000004</v>
      </c>
      <c r="F333" s="2">
        <v>0.27100000000000002</v>
      </c>
      <c r="G333" s="2">
        <v>0.255</v>
      </c>
      <c r="H333" s="2">
        <v>0.94095940959409585</v>
      </c>
      <c r="I333" s="2">
        <v>0</v>
      </c>
      <c r="J333" s="2">
        <v>0</v>
      </c>
      <c r="K333" s="2">
        <v>5.5999999999999999E-3</v>
      </c>
      <c r="L333" s="2">
        <v>5.2930000000000001</v>
      </c>
      <c r="M333" s="2">
        <v>63.36</v>
      </c>
      <c r="N333" s="3">
        <v>3620000</v>
      </c>
      <c r="O333" s="3">
        <v>233</v>
      </c>
      <c r="P333" s="3">
        <v>0</v>
      </c>
      <c r="Q333" s="3">
        <v>0</v>
      </c>
    </row>
    <row r="334" spans="1:17" x14ac:dyDescent="0.2">
      <c r="A334" s="2" t="s">
        <v>1009</v>
      </c>
      <c r="B334" s="2">
        <v>1</v>
      </c>
      <c r="C334" s="2">
        <v>52</v>
      </c>
      <c r="D334" s="2">
        <v>8.74</v>
      </c>
      <c r="E334" s="2">
        <v>8.2059999999999995</v>
      </c>
      <c r="F334" s="2">
        <v>0.8</v>
      </c>
      <c r="G334" s="2">
        <v>0</v>
      </c>
      <c r="H334" s="2">
        <v>0</v>
      </c>
      <c r="I334" s="2">
        <v>0</v>
      </c>
      <c r="J334" s="2">
        <v>0</v>
      </c>
      <c r="K334" s="2">
        <v>6.6E-3</v>
      </c>
      <c r="L334" s="2">
        <v>7.5049999999999999</v>
      </c>
      <c r="M334" s="2">
        <v>72.012</v>
      </c>
      <c r="N334" s="3">
        <v>9900000</v>
      </c>
      <c r="O334" s="3">
        <v>14500</v>
      </c>
      <c r="P334" s="3">
        <v>0</v>
      </c>
      <c r="Q334" s="3">
        <v>0</v>
      </c>
    </row>
    <row r="335" spans="1:17" x14ac:dyDescent="0.2">
      <c r="A335" s="2" t="s">
        <v>1045</v>
      </c>
      <c r="B335" s="2">
        <v>1</v>
      </c>
      <c r="C335" s="2">
        <v>0</v>
      </c>
      <c r="D335" s="2">
        <v>8.69</v>
      </c>
      <c r="E335" s="2">
        <v>9.5399999999999991</v>
      </c>
      <c r="F335" s="2">
        <v>1.181</v>
      </c>
      <c r="G335" s="2">
        <v>0.25</v>
      </c>
      <c r="H335" s="2">
        <v>0.21168501270110077</v>
      </c>
      <c r="I335" s="2">
        <v>0</v>
      </c>
      <c r="J335" s="2">
        <v>0.27</v>
      </c>
      <c r="K335" s="2">
        <v>8.6999999999999994E-3</v>
      </c>
      <c r="L335" s="2">
        <v>9.8789999999999996</v>
      </c>
      <c r="M335" s="2">
        <v>61.712000000000003</v>
      </c>
      <c r="N335" s="3">
        <v>20600000</v>
      </c>
      <c r="O335" s="3">
        <v>0</v>
      </c>
      <c r="P335" s="3">
        <v>0</v>
      </c>
      <c r="Q335" s="3">
        <v>0</v>
      </c>
    </row>
    <row r="336" spans="1:17" x14ac:dyDescent="0.2">
      <c r="A336" s="2" t="s">
        <v>1081</v>
      </c>
      <c r="B336" s="2">
        <v>1</v>
      </c>
      <c r="C336" s="2">
        <v>10</v>
      </c>
      <c r="D336" s="2">
        <v>8.48</v>
      </c>
      <c r="E336" s="2">
        <v>10.54</v>
      </c>
      <c r="F336" s="2">
        <v>1.073</v>
      </c>
      <c r="G336" s="2">
        <v>0</v>
      </c>
      <c r="H336" s="2">
        <v>0</v>
      </c>
      <c r="I336" s="2">
        <v>0.53300000000000003</v>
      </c>
      <c r="J336" s="2">
        <v>1.2999999999999999E-2</v>
      </c>
      <c r="K336" s="2">
        <v>1.3899999999999999E-2</v>
      </c>
      <c r="L336" s="2">
        <v>10.442</v>
      </c>
      <c r="M336" s="2">
        <v>61.789000000000001</v>
      </c>
      <c r="N336" s="3">
        <v>9440000</v>
      </c>
      <c r="O336" s="3">
        <v>0</v>
      </c>
      <c r="P336" s="3">
        <v>0</v>
      </c>
      <c r="Q336" s="3">
        <v>0</v>
      </c>
    </row>
    <row r="337" spans="1:17" x14ac:dyDescent="0.2">
      <c r="A337" s="2" t="s">
        <v>1117</v>
      </c>
      <c r="B337" s="2">
        <v>1</v>
      </c>
      <c r="C337" s="2">
        <v>10</v>
      </c>
      <c r="D337" s="2">
        <v>8.3800000000000008</v>
      </c>
      <c r="E337" s="2">
        <v>9.23</v>
      </c>
      <c r="F337" s="2">
        <v>1.073</v>
      </c>
      <c r="G337" s="2">
        <v>0</v>
      </c>
      <c r="H337" s="2">
        <v>0</v>
      </c>
      <c r="I337" s="2"/>
      <c r="J337" s="2">
        <v>5.3999999999999999E-2</v>
      </c>
      <c r="K337" s="2">
        <v>1.2800000000000001E-2</v>
      </c>
      <c r="L337" s="2">
        <v>9.4819999999999993</v>
      </c>
      <c r="M337" s="2">
        <v>60.68</v>
      </c>
      <c r="N337" s="3">
        <v>288000</v>
      </c>
      <c r="O337" s="3">
        <v>0</v>
      </c>
      <c r="P337" s="3">
        <v>0</v>
      </c>
      <c r="Q337" s="3">
        <v>0</v>
      </c>
    </row>
    <row r="338" spans="1:17" x14ac:dyDescent="0.2">
      <c r="A338" s="2" t="s">
        <v>650</v>
      </c>
      <c r="B338" s="2">
        <v>2</v>
      </c>
      <c r="C338" s="2">
        <v>10</v>
      </c>
      <c r="D338" s="2">
        <v>8.1999999999999993</v>
      </c>
      <c r="E338" s="2">
        <v>7.3689999999999998</v>
      </c>
      <c r="F338" s="2">
        <v>1.2589999999999999</v>
      </c>
      <c r="G338" s="2">
        <v>0.48599999999999999</v>
      </c>
      <c r="H338" s="2">
        <v>0.38602065131056396</v>
      </c>
      <c r="I338" s="2">
        <v>1.3518000000000001E-2</v>
      </c>
      <c r="J338" s="2">
        <v>3.6999999999999998E-2</v>
      </c>
      <c r="K338" s="2">
        <v>1.0200000000000001E-2</v>
      </c>
      <c r="L338" s="2">
        <v>8.9770000000000003</v>
      </c>
      <c r="M338" s="2">
        <v>0</v>
      </c>
      <c r="N338" s="3">
        <v>2120000</v>
      </c>
      <c r="O338" s="3">
        <v>544</v>
      </c>
      <c r="P338" s="3">
        <v>0</v>
      </c>
      <c r="Q338" s="3">
        <v>0</v>
      </c>
    </row>
    <row r="339" spans="1:17" x14ac:dyDescent="0.2">
      <c r="A339" s="2" t="s">
        <v>686</v>
      </c>
      <c r="B339" s="2">
        <v>1</v>
      </c>
      <c r="C339" s="2">
        <v>52</v>
      </c>
      <c r="D339" s="2">
        <v>7.84</v>
      </c>
      <c r="E339" s="2">
        <v>7.6459999999999999</v>
      </c>
      <c r="F339" s="2">
        <v>1.286</v>
      </c>
      <c r="G339" s="2">
        <v>0.34699999999999998</v>
      </c>
      <c r="H339" s="2">
        <v>0.26982892690513216</v>
      </c>
      <c r="I339" s="2">
        <v>7.6999999999999999E-2</v>
      </c>
      <c r="J339" s="2">
        <v>1.6E-2</v>
      </c>
      <c r="K339" s="2">
        <v>8.0999999999999996E-3</v>
      </c>
      <c r="L339" s="2">
        <v>9.9459999999999997</v>
      </c>
      <c r="M339" s="2">
        <v>44.151000000000003</v>
      </c>
      <c r="N339" s="3">
        <v>5140000</v>
      </c>
      <c r="O339" s="3">
        <v>693</v>
      </c>
      <c r="P339" s="3">
        <v>0</v>
      </c>
      <c r="Q339" s="3">
        <v>0</v>
      </c>
    </row>
    <row r="340" spans="1:17" x14ac:dyDescent="0.2">
      <c r="A340" s="2" t="s">
        <v>721</v>
      </c>
      <c r="B340" s="2">
        <v>1</v>
      </c>
      <c r="C340" s="2">
        <v>31</v>
      </c>
      <c r="D340" s="2">
        <v>8.6999999999999993</v>
      </c>
      <c r="E340" s="2">
        <v>6.4850000000000003</v>
      </c>
      <c r="F340" s="2">
        <v>1.171</v>
      </c>
      <c r="G340" s="2">
        <v>0.59599999999999997</v>
      </c>
      <c r="H340" s="2">
        <v>0.50896669513236548</v>
      </c>
      <c r="I340" s="2">
        <v>7.5999999999999998E-2</v>
      </c>
      <c r="J340" s="2">
        <v>3.3000000000000002E-2</v>
      </c>
      <c r="K340" s="2">
        <v>9.7999999999999997E-3</v>
      </c>
      <c r="L340" s="2">
        <v>9.7439999999999998</v>
      </c>
      <c r="M340" s="2">
        <v>59.762999999999998</v>
      </c>
      <c r="N340" s="3">
        <v>3220000</v>
      </c>
      <c r="O340" s="3">
        <v>883</v>
      </c>
      <c r="P340" s="3">
        <v>0</v>
      </c>
      <c r="Q340" s="3">
        <v>0</v>
      </c>
    </row>
    <row r="341" spans="1:17" x14ac:dyDescent="0.2">
      <c r="A341" s="2" t="s">
        <v>757</v>
      </c>
      <c r="B341" s="2">
        <v>1</v>
      </c>
      <c r="C341" s="2">
        <v>10</v>
      </c>
      <c r="D341" s="2">
        <v>8</v>
      </c>
      <c r="E341" s="2">
        <v>6.19</v>
      </c>
      <c r="F341" s="2">
        <v>0.94899999999999995</v>
      </c>
      <c r="G341" s="2">
        <v>0.45800000000000002</v>
      </c>
      <c r="H341" s="2">
        <v>0.48261327713382512</v>
      </c>
      <c r="I341" s="2">
        <v>0</v>
      </c>
      <c r="J341" s="2">
        <v>0.1</v>
      </c>
      <c r="K341" s="2">
        <v>8.0999999999999996E-3</v>
      </c>
      <c r="L341" s="2">
        <v>9.8960000000000008</v>
      </c>
      <c r="M341" s="2">
        <v>66.582999999999998</v>
      </c>
      <c r="N341" s="3">
        <v>3490000</v>
      </c>
      <c r="O341" s="3">
        <v>456</v>
      </c>
      <c r="P341" s="3">
        <v>0</v>
      </c>
      <c r="Q341" s="3">
        <v>0</v>
      </c>
    </row>
    <row r="342" spans="1:17" x14ac:dyDescent="0.2">
      <c r="A342" s="2" t="s">
        <v>793</v>
      </c>
      <c r="B342" s="2">
        <v>1</v>
      </c>
      <c r="C342" s="2">
        <v>86</v>
      </c>
      <c r="D342" s="2">
        <v>8.3000000000000007</v>
      </c>
      <c r="E342" s="2">
        <v>5.7539999999999996</v>
      </c>
      <c r="F342" s="2">
        <v>1.0820000000000001</v>
      </c>
      <c r="G342" s="2">
        <v>0.38800000000000001</v>
      </c>
      <c r="H342" s="2">
        <v>0.35859519408502771</v>
      </c>
      <c r="I342" s="2">
        <v>8.1199999999999994E-2</v>
      </c>
      <c r="J342" s="2">
        <v>6.8000000000000005E-2</v>
      </c>
      <c r="K342" s="2">
        <v>1.21E-2</v>
      </c>
      <c r="L342" s="2">
        <v>9.16</v>
      </c>
      <c r="M342" s="2">
        <v>63.77</v>
      </c>
      <c r="N342" s="3">
        <v>3060000</v>
      </c>
      <c r="O342" s="3">
        <v>503</v>
      </c>
      <c r="P342" s="3">
        <v>0</v>
      </c>
      <c r="Q342" s="3">
        <v>0</v>
      </c>
    </row>
    <row r="343" spans="1:17" x14ac:dyDescent="0.2">
      <c r="A343" s="2" t="s">
        <v>829</v>
      </c>
      <c r="B343" s="2">
        <v>1</v>
      </c>
      <c r="C343" s="2">
        <v>74</v>
      </c>
      <c r="D343" s="2">
        <v>8.48</v>
      </c>
      <c r="E343" s="2">
        <v>7.0030000000000001</v>
      </c>
      <c r="F343" s="2">
        <v>1.097</v>
      </c>
      <c r="G343" s="2">
        <v>0.42099999999999999</v>
      </c>
      <c r="H343" s="2">
        <v>0.3837739288969918</v>
      </c>
      <c r="I343" s="2">
        <v>3.8100000000000002E-2</v>
      </c>
      <c r="J343" s="2">
        <v>2.4E-2</v>
      </c>
      <c r="K343" s="2">
        <v>1.2200000000000001E-2</v>
      </c>
      <c r="L343" s="2">
        <v>7.5460000000000003</v>
      </c>
      <c r="M343" s="2">
        <v>54.673000000000002</v>
      </c>
      <c r="N343" s="3">
        <v>4070000</v>
      </c>
      <c r="O343" s="3">
        <v>780</v>
      </c>
      <c r="P343" s="3">
        <v>0</v>
      </c>
      <c r="Q343" s="3">
        <v>0</v>
      </c>
    </row>
    <row r="344" spans="1:17" x14ac:dyDescent="0.2">
      <c r="A344" s="2" t="s">
        <v>865</v>
      </c>
      <c r="B344" s="2">
        <v>1</v>
      </c>
      <c r="C344" s="2">
        <v>0</v>
      </c>
      <c r="D344" s="2">
        <v>8.14</v>
      </c>
      <c r="E344" s="2">
        <v>7.4029999999999996</v>
      </c>
      <c r="F344" s="2">
        <v>1.1279999999999999</v>
      </c>
      <c r="G344" s="2">
        <v>0.50600000000000001</v>
      </c>
      <c r="H344" s="2">
        <v>0.44858156028368801</v>
      </c>
      <c r="I344" s="2">
        <v>2.24E-2</v>
      </c>
      <c r="J344" s="2">
        <v>9.8000000000000004E-2</v>
      </c>
      <c r="K344" s="2">
        <v>7.0000000000000001E-3</v>
      </c>
      <c r="L344" s="2">
        <v>8.8040000000000003</v>
      </c>
      <c r="M344" s="2">
        <v>55.347999999999999</v>
      </c>
      <c r="N344" s="3">
        <v>3740000</v>
      </c>
      <c r="O344" s="3">
        <v>891</v>
      </c>
      <c r="P344" s="3">
        <v>0</v>
      </c>
      <c r="Q344" s="3">
        <v>0</v>
      </c>
    </row>
    <row r="345" spans="1:17" x14ac:dyDescent="0.2">
      <c r="A345" s="2" t="s">
        <v>901</v>
      </c>
      <c r="B345" s="2">
        <v>1</v>
      </c>
      <c r="C345" s="2">
        <v>10</v>
      </c>
      <c r="D345" s="2">
        <v>8.1999999999999993</v>
      </c>
      <c r="E345" s="2">
        <v>6.2889999999999997</v>
      </c>
      <c r="F345" s="2">
        <v>1.6360759493670884</v>
      </c>
      <c r="G345" s="2">
        <v>0.12</v>
      </c>
      <c r="H345" s="2">
        <v>7.3346228239845268E-2</v>
      </c>
      <c r="I345" s="2">
        <v>4.3400000000000001E-2</v>
      </c>
      <c r="J345" s="2">
        <v>1E-3</v>
      </c>
      <c r="K345" s="2">
        <v>8.0000000000000002E-3</v>
      </c>
      <c r="L345" s="2">
        <v>6.2859999999999996</v>
      </c>
      <c r="M345" s="2">
        <v>54.679000000000002</v>
      </c>
      <c r="N345" s="3">
        <v>2210000</v>
      </c>
      <c r="O345" s="3">
        <v>0</v>
      </c>
      <c r="P345" s="3">
        <v>0</v>
      </c>
      <c r="Q345" s="3">
        <v>0</v>
      </c>
    </row>
    <row r="346" spans="1:17" x14ac:dyDescent="0.2">
      <c r="A346" s="2" t="s">
        <v>615</v>
      </c>
      <c r="B346" s="2">
        <v>1</v>
      </c>
      <c r="C346" s="2">
        <v>96</v>
      </c>
      <c r="D346" s="2">
        <v>8.4</v>
      </c>
      <c r="E346" s="2">
        <v>3.036</v>
      </c>
      <c r="F346" s="2">
        <v>1.2450000000000001</v>
      </c>
      <c r="G346" s="2">
        <v>0.58599999999999997</v>
      </c>
      <c r="H346" s="2">
        <v>0.47068273092369473</v>
      </c>
      <c r="I346" s="2">
        <v>4.9000000000000002E-2</v>
      </c>
      <c r="J346" s="2">
        <v>3.859</v>
      </c>
      <c r="K346" s="2"/>
      <c r="L346" s="2">
        <v>14.101000000000001</v>
      </c>
      <c r="M346" s="2">
        <v>10.292999999999999</v>
      </c>
      <c r="N346" s="3">
        <v>1880000</v>
      </c>
      <c r="O346" s="3">
        <v>2050</v>
      </c>
      <c r="P346" s="3">
        <v>0</v>
      </c>
      <c r="Q346" s="3">
        <v>0</v>
      </c>
    </row>
    <row r="347" spans="1:17" x14ac:dyDescent="0.2">
      <c r="A347" s="2" t="s">
        <v>938</v>
      </c>
      <c r="B347" s="2">
        <v>2</v>
      </c>
      <c r="C347" s="2">
        <v>150</v>
      </c>
      <c r="D347" s="2">
        <v>8.1300000000000008</v>
      </c>
      <c r="E347" s="2">
        <v>4.7300000000000004</v>
      </c>
      <c r="F347" s="2">
        <v>5.8999999999999997E-2</v>
      </c>
      <c r="G347" s="2">
        <v>0.14599999999999999</v>
      </c>
      <c r="H347" s="2">
        <v>2.4745762711864407</v>
      </c>
      <c r="I347" s="2">
        <v>1.0033000000000001</v>
      </c>
      <c r="J347" s="2">
        <v>0.883335447</v>
      </c>
      <c r="K347" s="2">
        <v>7.4999999999999997E-2</v>
      </c>
      <c r="L347" s="2">
        <v>14.612</v>
      </c>
      <c r="M347" s="2">
        <v>10.670999999999999</v>
      </c>
      <c r="N347" s="3">
        <v>4440000</v>
      </c>
      <c r="O347" s="3">
        <v>0</v>
      </c>
      <c r="P347" s="3">
        <v>0</v>
      </c>
      <c r="Q347" s="3">
        <v>0</v>
      </c>
    </row>
    <row r="348" spans="1:17" x14ac:dyDescent="0.2">
      <c r="A348" s="2" t="s">
        <v>974</v>
      </c>
      <c r="B348" s="2">
        <v>1</v>
      </c>
      <c r="C348" s="2">
        <v>63</v>
      </c>
      <c r="D348" s="2">
        <v>8.3000000000000007</v>
      </c>
      <c r="E348" s="2">
        <v>4.1509999999999998</v>
      </c>
      <c r="F348" s="2">
        <v>0.13500000000000001</v>
      </c>
      <c r="G348" s="2">
        <v>0.29099999999999998</v>
      </c>
      <c r="H348" s="2">
        <v>2.1555555555555554</v>
      </c>
      <c r="I348" s="2">
        <v>5.7599999999999998E-2</v>
      </c>
      <c r="J348" s="2">
        <v>2.077</v>
      </c>
      <c r="K348" s="2">
        <v>5.8299999999999998E-2</v>
      </c>
      <c r="L348" s="2">
        <v>3.8490000000000002</v>
      </c>
      <c r="M348" s="2">
        <v>10.558</v>
      </c>
      <c r="N348" s="3">
        <v>5970000</v>
      </c>
      <c r="O348" s="3">
        <v>9470</v>
      </c>
      <c r="P348" s="3">
        <v>0</v>
      </c>
      <c r="Q348" s="3">
        <v>0</v>
      </c>
    </row>
    <row r="349" spans="1:17" x14ac:dyDescent="0.2">
      <c r="A349" s="2" t="s">
        <v>1010</v>
      </c>
      <c r="B349" s="2">
        <v>1</v>
      </c>
      <c r="C349" s="2">
        <v>63</v>
      </c>
      <c r="D349" s="2">
        <v>8.4</v>
      </c>
      <c r="E349" s="2">
        <v>4.1680000000000001</v>
      </c>
      <c r="F349" s="2">
        <v>0.873</v>
      </c>
      <c r="G349" s="2">
        <v>0.309</v>
      </c>
      <c r="H349" s="2">
        <v>0.35395189003436428</v>
      </c>
      <c r="I349" s="2">
        <v>1.6799999999999999E-2</v>
      </c>
      <c r="J349" s="2">
        <v>0.54500000000000004</v>
      </c>
      <c r="K349" s="2">
        <v>8.9562790900000008E-2</v>
      </c>
      <c r="L349" s="2">
        <v>9.6679999999999993</v>
      </c>
      <c r="M349" s="2">
        <v>9.8249999999999993</v>
      </c>
      <c r="N349" s="3">
        <v>10900000</v>
      </c>
      <c r="O349" s="3">
        <v>25200</v>
      </c>
      <c r="P349" s="3">
        <v>0</v>
      </c>
      <c r="Q349" s="3">
        <v>0</v>
      </c>
    </row>
    <row r="350" spans="1:17" x14ac:dyDescent="0.2">
      <c r="A350" s="2" t="s">
        <v>1046</v>
      </c>
      <c r="B350" s="2">
        <v>1</v>
      </c>
      <c r="C350" s="2">
        <v>1900</v>
      </c>
      <c r="D350" s="2">
        <v>8.5</v>
      </c>
      <c r="E350" s="2">
        <v>7.19</v>
      </c>
      <c r="F350" s="2">
        <v>1.071</v>
      </c>
      <c r="G350" s="2">
        <v>0.26900000000000002</v>
      </c>
      <c r="H350" s="2">
        <v>0.25116713352007475</v>
      </c>
      <c r="I350" s="2">
        <v>2.3999999999999998E-3</v>
      </c>
      <c r="J350" s="2">
        <v>8.9999999999999993E-3</v>
      </c>
      <c r="K350" s="2">
        <v>1.9E-3</v>
      </c>
      <c r="L350" s="2">
        <v>6.4829999999999997</v>
      </c>
      <c r="M350" s="2">
        <v>8.5429999999999993</v>
      </c>
      <c r="N350" s="3">
        <v>8790000</v>
      </c>
      <c r="O350" s="3">
        <v>19300</v>
      </c>
      <c r="P350" s="3">
        <v>0</v>
      </c>
      <c r="Q350" s="3">
        <v>0</v>
      </c>
    </row>
    <row r="351" spans="1:17" x14ac:dyDescent="0.2">
      <c r="A351" s="2" t="s">
        <v>1082</v>
      </c>
      <c r="B351" s="2">
        <v>1</v>
      </c>
      <c r="C351" s="2">
        <v>120</v>
      </c>
      <c r="D351" s="2">
        <v>8.15</v>
      </c>
      <c r="E351" s="2">
        <v>3.6669999999999998</v>
      </c>
      <c r="F351" s="2">
        <v>1.0365</v>
      </c>
      <c r="G351" s="2">
        <v>0.249</v>
      </c>
      <c r="H351" s="2">
        <v>0.2402315484804631</v>
      </c>
      <c r="I351" s="2">
        <v>0.60694999999999999</v>
      </c>
      <c r="J351" s="2">
        <v>0.64949999999999997</v>
      </c>
      <c r="K351" s="2">
        <v>6.7250000000000004E-2</v>
      </c>
      <c r="L351" s="2">
        <v>15.584</v>
      </c>
      <c r="M351" s="2">
        <v>10.0725</v>
      </c>
      <c r="N351" s="3">
        <v>27800000</v>
      </c>
      <c r="O351" s="3">
        <v>19600</v>
      </c>
      <c r="P351" s="3">
        <v>0</v>
      </c>
      <c r="Q351" s="3">
        <v>0</v>
      </c>
    </row>
    <row r="352" spans="1:17" x14ac:dyDescent="0.2">
      <c r="A352" s="2" t="s">
        <v>1118</v>
      </c>
      <c r="B352" s="2">
        <v>1</v>
      </c>
      <c r="C352" s="2">
        <v>170</v>
      </c>
      <c r="D352" s="2">
        <v>8.5</v>
      </c>
      <c r="E352" s="2">
        <v>3.988</v>
      </c>
      <c r="F352" s="2">
        <v>1.071</v>
      </c>
      <c r="G352" s="2">
        <v>0.13700000000000001</v>
      </c>
      <c r="H352" s="2">
        <v>0.12791783380018676</v>
      </c>
      <c r="I352" s="2"/>
      <c r="J352" s="2">
        <v>0.76100000000000001</v>
      </c>
      <c r="K352" s="2">
        <v>8.3099999999999993E-2</v>
      </c>
      <c r="L352" s="2">
        <v>13.595000000000001</v>
      </c>
      <c r="M352" s="2">
        <v>10.257</v>
      </c>
      <c r="N352" s="3">
        <v>0</v>
      </c>
      <c r="O352" s="3">
        <v>0</v>
      </c>
      <c r="P352" s="3">
        <v>0</v>
      </c>
      <c r="Q352" s="3">
        <v>0</v>
      </c>
    </row>
    <row r="353" spans="1:17" x14ac:dyDescent="0.2">
      <c r="A353" s="2" t="s">
        <v>651</v>
      </c>
      <c r="B353" s="2">
        <v>1</v>
      </c>
      <c r="C353" s="2">
        <v>830</v>
      </c>
      <c r="D353" s="2">
        <v>8.6999999999999993</v>
      </c>
      <c r="E353" s="2">
        <v>3.4079999999999999</v>
      </c>
      <c r="F353" s="2">
        <v>1.4239999999999999</v>
      </c>
      <c r="G353" s="2">
        <v>0.44700000000000001</v>
      </c>
      <c r="H353" s="2">
        <v>0.3139044943820225</v>
      </c>
      <c r="I353" s="2">
        <v>3.0408000000000001E-2</v>
      </c>
      <c r="J353" s="2">
        <v>4.0830000000000002</v>
      </c>
      <c r="K353" s="2">
        <v>8.8499999999999995E-2</v>
      </c>
      <c r="L353" s="2">
        <v>14.303000000000001</v>
      </c>
      <c r="M353" s="2">
        <v>9.1180000000000003</v>
      </c>
      <c r="N353" s="3">
        <v>3090000</v>
      </c>
      <c r="O353" s="3">
        <v>1620</v>
      </c>
      <c r="P353" s="3">
        <v>0</v>
      </c>
      <c r="Q353" s="3">
        <v>0</v>
      </c>
    </row>
    <row r="354" spans="1:17" x14ac:dyDescent="0.2">
      <c r="A354" s="2" t="s">
        <v>687</v>
      </c>
      <c r="B354" s="2">
        <v>1</v>
      </c>
      <c r="C354" s="2">
        <v>85</v>
      </c>
      <c r="D354" s="2">
        <v>8.1</v>
      </c>
      <c r="E354" s="2">
        <v>3.3140000000000001</v>
      </c>
      <c r="F354" s="2">
        <v>1.825</v>
      </c>
      <c r="G354" s="2">
        <v>0.13800000000000001</v>
      </c>
      <c r="H354" s="2">
        <v>7.5616438356164398E-2</v>
      </c>
      <c r="I354" s="2"/>
      <c r="J354" s="2">
        <v>3.7749999999999999</v>
      </c>
      <c r="K354" s="2">
        <v>0.11070000000000001</v>
      </c>
      <c r="L354" s="2">
        <v>15.465999999999999</v>
      </c>
      <c r="M354" s="2">
        <v>8.8559999999999999</v>
      </c>
      <c r="N354" s="3">
        <v>4280000</v>
      </c>
      <c r="O354" s="3">
        <v>1300</v>
      </c>
      <c r="P354" s="3">
        <v>0</v>
      </c>
      <c r="Q354" s="3">
        <v>0</v>
      </c>
    </row>
    <row r="355" spans="1:17" x14ac:dyDescent="0.2">
      <c r="A355" s="2" t="s">
        <v>722</v>
      </c>
      <c r="B355" s="2">
        <v>1</v>
      </c>
      <c r="C355" s="2">
        <v>75</v>
      </c>
      <c r="D355" s="2">
        <v>8.6999999999999993</v>
      </c>
      <c r="E355" s="2">
        <v>2.9780000000000002</v>
      </c>
      <c r="F355" s="2">
        <v>1.468</v>
      </c>
      <c r="G355" s="2">
        <v>0.33200000000000002</v>
      </c>
      <c r="H355" s="2">
        <v>0.22615803814713897</v>
      </c>
      <c r="I355" s="2">
        <v>0.56799999999999995</v>
      </c>
      <c r="J355" s="2">
        <v>3.1280000000000001</v>
      </c>
      <c r="K355" s="2">
        <v>0.10970000000000001</v>
      </c>
      <c r="L355" s="2">
        <v>15.635</v>
      </c>
      <c r="M355" s="2">
        <v>10.041</v>
      </c>
      <c r="N355" s="3">
        <v>5100000</v>
      </c>
      <c r="O355" s="3">
        <v>3300</v>
      </c>
      <c r="P355" s="3">
        <v>0</v>
      </c>
      <c r="Q355" s="3">
        <v>0</v>
      </c>
    </row>
    <row r="356" spans="1:17" x14ac:dyDescent="0.2">
      <c r="A356" s="2" t="s">
        <v>758</v>
      </c>
      <c r="B356" s="2">
        <v>1</v>
      </c>
      <c r="C356" s="2">
        <v>240</v>
      </c>
      <c r="D356" s="2">
        <v>8.3000000000000007</v>
      </c>
      <c r="E356" s="2">
        <v>2.927</v>
      </c>
      <c r="F356" s="2">
        <v>0.98799999999999999</v>
      </c>
      <c r="G356" s="2">
        <v>0.434</v>
      </c>
      <c r="H356" s="2">
        <v>0.43927125506072873</v>
      </c>
      <c r="I356" s="2">
        <v>3.3000000000000002E-2</v>
      </c>
      <c r="J356" s="2">
        <v>2.4470000000000001</v>
      </c>
      <c r="K356" s="2">
        <v>0.14630000000000001</v>
      </c>
      <c r="L356" s="2">
        <v>15.484999999999999</v>
      </c>
      <c r="M356" s="2">
        <v>11.957000000000001</v>
      </c>
      <c r="N356" s="3">
        <v>2740000</v>
      </c>
      <c r="O356" s="3">
        <v>3580</v>
      </c>
      <c r="P356" s="3">
        <v>0</v>
      </c>
      <c r="Q356" s="3">
        <v>0</v>
      </c>
    </row>
    <row r="357" spans="1:17" x14ac:dyDescent="0.2">
      <c r="A357" s="2" t="s">
        <v>794</v>
      </c>
      <c r="B357" s="2">
        <v>1</v>
      </c>
      <c r="C357" s="2">
        <v>780</v>
      </c>
      <c r="D357" s="2">
        <v>8</v>
      </c>
      <c r="E357" s="2">
        <v>2.61</v>
      </c>
      <c r="F357" s="2">
        <v>1.3520000000000001</v>
      </c>
      <c r="G357" s="2">
        <v>0.45400000000000001</v>
      </c>
      <c r="H357" s="2">
        <v>0.33579881656804733</v>
      </c>
      <c r="I357" s="2">
        <v>4.1200000000000001E-2</v>
      </c>
      <c r="J357" s="2">
        <v>1.8859999999999999</v>
      </c>
      <c r="K357" s="2">
        <v>0.13439999999999999</v>
      </c>
      <c r="L357" s="2">
        <v>15.211</v>
      </c>
      <c r="M357" s="2">
        <v>8.7959999999999994</v>
      </c>
      <c r="N357" s="3">
        <v>1880000</v>
      </c>
      <c r="O357" s="3">
        <v>2730</v>
      </c>
      <c r="P357" s="3">
        <v>0</v>
      </c>
      <c r="Q357" s="3">
        <v>0</v>
      </c>
    </row>
    <row r="358" spans="1:17" x14ac:dyDescent="0.2">
      <c r="A358" s="2" t="s">
        <v>830</v>
      </c>
      <c r="B358" s="2">
        <v>1</v>
      </c>
      <c r="C358" s="2">
        <v>97</v>
      </c>
      <c r="D358" s="2">
        <v>8.5</v>
      </c>
      <c r="E358" s="2">
        <v>3.3260000000000001</v>
      </c>
      <c r="F358" s="2">
        <v>1.161</v>
      </c>
      <c r="G358" s="2">
        <v>0.48199999999999998</v>
      </c>
      <c r="H358" s="2">
        <v>0.41515934539190352</v>
      </c>
      <c r="I358" s="2">
        <v>3.1199999999999999E-2</v>
      </c>
      <c r="J358" s="2">
        <v>2.0950000000000002</v>
      </c>
      <c r="K358" s="2">
        <v>0.1013</v>
      </c>
      <c r="L358" s="2">
        <v>14.003</v>
      </c>
      <c r="M358" s="2">
        <v>8.609</v>
      </c>
      <c r="N358" s="3">
        <v>512000</v>
      </c>
      <c r="O358" s="3">
        <v>1040</v>
      </c>
      <c r="P358" s="3">
        <v>0</v>
      </c>
      <c r="Q358" s="3">
        <v>0</v>
      </c>
    </row>
    <row r="359" spans="1:17" x14ac:dyDescent="0.2">
      <c r="A359" s="2" t="s">
        <v>866</v>
      </c>
      <c r="B359" s="2">
        <v>1</v>
      </c>
      <c r="C359" s="2">
        <v>20</v>
      </c>
      <c r="D359" s="2">
        <v>8.2899999999999991</v>
      </c>
      <c r="E359" s="2">
        <v>4.18</v>
      </c>
      <c r="F359" s="2">
        <v>1.2330000000000001</v>
      </c>
      <c r="G359" s="2">
        <v>0.64700000000000002</v>
      </c>
      <c r="H359" s="2">
        <v>0.52473641524736414</v>
      </c>
      <c r="I359" s="2">
        <v>8.3999999999999995E-3</v>
      </c>
      <c r="J359" s="2">
        <v>6.4969999999999999</v>
      </c>
      <c r="K359" s="2">
        <v>5.8599999999999999E-2</v>
      </c>
      <c r="L359" s="2">
        <v>3.798</v>
      </c>
      <c r="M359" s="2">
        <v>6.9409999999999998</v>
      </c>
      <c r="N359" s="3">
        <v>3720000</v>
      </c>
      <c r="O359" s="3">
        <v>8510</v>
      </c>
      <c r="P359" s="3">
        <v>0</v>
      </c>
      <c r="Q359" s="3">
        <v>0</v>
      </c>
    </row>
    <row r="360" spans="1:17" x14ac:dyDescent="0.2">
      <c r="A360" s="2" t="s">
        <v>902</v>
      </c>
      <c r="B360" s="2">
        <v>1</v>
      </c>
      <c r="C360" s="2">
        <v>270</v>
      </c>
      <c r="D360" s="2">
        <v>9.1999999999999993</v>
      </c>
      <c r="E360" s="2">
        <v>3.5539999999999998</v>
      </c>
      <c r="F360" s="2">
        <v>0.8994122965641953</v>
      </c>
      <c r="G360" s="2">
        <v>0.193</v>
      </c>
      <c r="H360" s="2">
        <v>0.2145845689871827</v>
      </c>
      <c r="I360" s="2">
        <v>1.8499999999999999E-2</v>
      </c>
      <c r="J360" s="2">
        <v>1.585</v>
      </c>
      <c r="K360" s="2">
        <v>0.11650000000000001</v>
      </c>
      <c r="L360" s="2">
        <v>14.384</v>
      </c>
      <c r="M360" s="2">
        <v>9.3970000000000002</v>
      </c>
      <c r="N360" s="3">
        <v>10200000</v>
      </c>
      <c r="O360" s="3">
        <v>10700</v>
      </c>
      <c r="P360" s="3">
        <v>0</v>
      </c>
      <c r="Q360" s="3">
        <v>0</v>
      </c>
    </row>
    <row r="361" spans="1:17" x14ac:dyDescent="0.2">
      <c r="A361" s="2" t="s">
        <v>616</v>
      </c>
      <c r="B361" s="2">
        <v>2</v>
      </c>
      <c r="C361" s="2">
        <v>20</v>
      </c>
      <c r="D361" s="2">
        <v>8.6999999999999993</v>
      </c>
      <c r="E361" s="2">
        <v>6.8280000000000003</v>
      </c>
      <c r="F361" s="2">
        <v>1.3280000000000001</v>
      </c>
      <c r="G361" s="2">
        <v>0.53600000000000003</v>
      </c>
      <c r="H361" s="2">
        <v>0.40361445783132532</v>
      </c>
      <c r="I361" s="2">
        <v>0</v>
      </c>
      <c r="J361" s="2">
        <v>0.17100000000000001</v>
      </c>
      <c r="K361" s="2"/>
      <c r="L361" s="2">
        <v>14.609</v>
      </c>
      <c r="M361" s="2">
        <v>10.443</v>
      </c>
      <c r="N361" s="3">
        <v>782000</v>
      </c>
      <c r="O361" s="3">
        <v>8770</v>
      </c>
      <c r="P361" s="3">
        <v>0</v>
      </c>
      <c r="Q361" s="3">
        <v>0</v>
      </c>
    </row>
    <row r="362" spans="1:17" x14ac:dyDescent="0.2">
      <c r="A362" s="2" t="s">
        <v>939</v>
      </c>
      <c r="B362" s="2">
        <v>2</v>
      </c>
      <c r="C362" s="2">
        <v>170</v>
      </c>
      <c r="D362" s="2">
        <v>8.15</v>
      </c>
      <c r="E362" s="2">
        <v>9.2789999999999999</v>
      </c>
      <c r="F362" s="2">
        <v>5.1999999999999998E-2</v>
      </c>
      <c r="G362" s="2">
        <v>0.14899999999999999</v>
      </c>
      <c r="H362" s="2">
        <v>2.8653846153846154</v>
      </c>
      <c r="I362" s="2">
        <v>0</v>
      </c>
      <c r="J362" s="2">
        <v>0</v>
      </c>
      <c r="K362" s="2">
        <v>5.0000000000000001E-4</v>
      </c>
      <c r="L362" s="2">
        <v>12.196</v>
      </c>
      <c r="M362" s="2">
        <v>8.702</v>
      </c>
      <c r="N362" s="3">
        <v>2210000</v>
      </c>
      <c r="O362" s="3">
        <v>66800</v>
      </c>
      <c r="P362" s="3">
        <v>0</v>
      </c>
      <c r="Q362" s="3">
        <v>21800</v>
      </c>
    </row>
    <row r="363" spans="1:17" x14ac:dyDescent="0.2">
      <c r="A363" s="2" t="s">
        <v>975</v>
      </c>
      <c r="B363" s="2">
        <v>2</v>
      </c>
      <c r="C363" s="2">
        <v>86</v>
      </c>
      <c r="D363" s="2">
        <v>8.5</v>
      </c>
      <c r="E363" s="2">
        <v>8.375</v>
      </c>
      <c r="F363" s="2">
        <v>0.18</v>
      </c>
      <c r="G363" s="2">
        <v>0.151</v>
      </c>
      <c r="H363" s="2">
        <v>0.83888888888888891</v>
      </c>
      <c r="I363" s="2">
        <v>0</v>
      </c>
      <c r="J363" s="2">
        <v>0</v>
      </c>
      <c r="K363" s="2">
        <v>0</v>
      </c>
      <c r="L363" s="2">
        <v>3.49</v>
      </c>
      <c r="M363" s="2">
        <v>9.1180000000000003</v>
      </c>
      <c r="N363" s="3">
        <v>4330000</v>
      </c>
      <c r="O363" s="3">
        <v>81100</v>
      </c>
      <c r="P363" s="3">
        <v>0</v>
      </c>
      <c r="Q363" s="3">
        <v>68000</v>
      </c>
    </row>
    <row r="364" spans="1:17" x14ac:dyDescent="0.2">
      <c r="A364" s="2" t="s">
        <v>1011</v>
      </c>
      <c r="B364" s="2">
        <v>2</v>
      </c>
      <c r="C364" s="2">
        <v>480</v>
      </c>
      <c r="D364" s="2">
        <v>8.3000000000000007</v>
      </c>
      <c r="E364" s="2">
        <v>8.0980000000000008</v>
      </c>
      <c r="F364" s="2">
        <v>0.78200000000000003</v>
      </c>
      <c r="G364" s="2">
        <v>0.17499999999999999</v>
      </c>
      <c r="H364" s="2">
        <v>0.22378516624040917</v>
      </c>
      <c r="I364" s="2">
        <v>0</v>
      </c>
      <c r="J364" s="2">
        <v>0</v>
      </c>
      <c r="K364" s="2">
        <v>0</v>
      </c>
      <c r="L364" s="2">
        <v>10.236000000000001</v>
      </c>
      <c r="M364" s="2">
        <v>7.86</v>
      </c>
      <c r="N364" s="3">
        <v>5320000</v>
      </c>
      <c r="O364" s="3">
        <v>8180</v>
      </c>
      <c r="P364" s="3">
        <v>0</v>
      </c>
      <c r="Q364" s="3">
        <v>0</v>
      </c>
    </row>
    <row r="365" spans="1:17" x14ac:dyDescent="0.2">
      <c r="A365" s="2" t="s">
        <v>1047</v>
      </c>
      <c r="B365" s="2">
        <v>2</v>
      </c>
      <c r="C365" s="2">
        <v>10</v>
      </c>
      <c r="D365" s="2">
        <v>8.4</v>
      </c>
      <c r="E365" s="2">
        <v>7.8810000000000002</v>
      </c>
      <c r="F365" s="2">
        <v>1.1850000000000001</v>
      </c>
      <c r="G365" s="2">
        <v>0.22800000000000001</v>
      </c>
      <c r="H365" s="2">
        <v>0.19240506329113924</v>
      </c>
      <c r="I365" s="2">
        <v>0</v>
      </c>
      <c r="J365" s="2">
        <v>3.9E-2</v>
      </c>
      <c r="K365" s="2">
        <v>0</v>
      </c>
      <c r="L365" s="2">
        <v>13.686</v>
      </c>
      <c r="M365" s="2">
        <v>10.205</v>
      </c>
      <c r="N365" s="3">
        <v>5360000</v>
      </c>
      <c r="O365" s="3">
        <v>163000</v>
      </c>
      <c r="P365" s="3">
        <v>0</v>
      </c>
      <c r="Q365" s="3">
        <v>0</v>
      </c>
    </row>
    <row r="366" spans="1:17" x14ac:dyDescent="0.2">
      <c r="A366" s="2" t="s">
        <v>1083</v>
      </c>
      <c r="B366" s="2">
        <v>2</v>
      </c>
      <c r="C366" s="2">
        <v>490</v>
      </c>
      <c r="D366" s="2">
        <v>8.1</v>
      </c>
      <c r="E366" s="2">
        <v>9.24</v>
      </c>
      <c r="F366" s="2">
        <v>1.1120000000000001</v>
      </c>
      <c r="G366" s="2">
        <v>0.155</v>
      </c>
      <c r="H366" s="2">
        <v>0.13938848920863309</v>
      </c>
      <c r="I366" s="2">
        <v>2.2700000000000001E-2</v>
      </c>
      <c r="J366" s="2">
        <v>7.3999999999999996E-2</v>
      </c>
      <c r="K366" s="2">
        <v>3.2000000000000002E-3</v>
      </c>
      <c r="L366" s="2">
        <v>15.423</v>
      </c>
      <c r="M366" s="2">
        <v>7.7869999999999999</v>
      </c>
      <c r="N366" s="3">
        <v>2070000</v>
      </c>
      <c r="O366" s="3">
        <v>27400</v>
      </c>
      <c r="P366" s="3">
        <v>0</v>
      </c>
      <c r="Q366" s="3">
        <v>0</v>
      </c>
    </row>
    <row r="367" spans="1:17" x14ac:dyDescent="0.2">
      <c r="A367" s="2" t="s">
        <v>1119</v>
      </c>
      <c r="B367" s="2">
        <v>2</v>
      </c>
      <c r="C367" s="2">
        <v>620</v>
      </c>
      <c r="D367" s="2">
        <v>8.5</v>
      </c>
      <c r="E367" s="2">
        <v>8.4860000000000007</v>
      </c>
      <c r="F367" s="2">
        <v>1.046</v>
      </c>
      <c r="G367" s="2">
        <v>0</v>
      </c>
      <c r="H367" s="2">
        <v>0</v>
      </c>
      <c r="I367" s="2"/>
      <c r="J367" s="2">
        <v>0.06</v>
      </c>
      <c r="K367" s="2">
        <v>6.0000000000000001E-3</v>
      </c>
      <c r="L367" s="2">
        <v>13.923</v>
      </c>
      <c r="M367" s="2">
        <v>7.907</v>
      </c>
      <c r="N367" s="3">
        <v>0</v>
      </c>
      <c r="O367" s="3">
        <v>0</v>
      </c>
      <c r="P367" s="3">
        <v>0</v>
      </c>
      <c r="Q367" s="3">
        <v>0</v>
      </c>
    </row>
    <row r="368" spans="1:17" x14ac:dyDescent="0.2">
      <c r="A368" s="2" t="s">
        <v>652</v>
      </c>
      <c r="B368" s="2">
        <v>2</v>
      </c>
      <c r="C368" s="2">
        <v>1000</v>
      </c>
      <c r="D368" s="2">
        <v>8.6999999999999993</v>
      </c>
      <c r="E368" s="2">
        <v>7.9450000000000003</v>
      </c>
      <c r="F368" s="2">
        <v>1.363</v>
      </c>
      <c r="G368" s="2">
        <v>0.5</v>
      </c>
      <c r="H368" s="2">
        <v>0.36683785766691124</v>
      </c>
      <c r="I368" s="2">
        <v>2.1412E-2</v>
      </c>
      <c r="J368" s="2">
        <v>0.09</v>
      </c>
      <c r="K368" s="2">
        <v>1.26E-2</v>
      </c>
      <c r="L368" s="2">
        <v>13.044</v>
      </c>
      <c r="M368" s="2">
        <v>9.5150000000000006</v>
      </c>
      <c r="N368" s="3">
        <v>1290000</v>
      </c>
      <c r="O368" s="3">
        <v>57800</v>
      </c>
      <c r="P368" s="3">
        <v>0</v>
      </c>
      <c r="Q368" s="3">
        <v>0</v>
      </c>
    </row>
    <row r="369" spans="1:17" x14ac:dyDescent="0.2">
      <c r="A369" s="2" t="s">
        <v>688</v>
      </c>
      <c r="B369" s="2">
        <v>2</v>
      </c>
      <c r="C369" s="2">
        <v>31</v>
      </c>
      <c r="D369" s="2">
        <v>8</v>
      </c>
      <c r="E369" s="2">
        <v>7.4930000000000003</v>
      </c>
      <c r="F369" s="2">
        <v>1.8169999999999999</v>
      </c>
      <c r="G369" s="2">
        <v>0.155</v>
      </c>
      <c r="H369" s="2">
        <v>8.5305448541552018E-2</v>
      </c>
      <c r="I369" s="2"/>
      <c r="J369" s="2">
        <v>7.9000000000000001E-2</v>
      </c>
      <c r="K369" s="2">
        <v>2.5000000000000001E-2</v>
      </c>
      <c r="L369" s="2">
        <v>14.345000000000001</v>
      </c>
      <c r="M369" s="2">
        <v>10.222</v>
      </c>
      <c r="N369" s="3">
        <v>3810000</v>
      </c>
      <c r="O369" s="3">
        <v>129000</v>
      </c>
      <c r="P369" s="3">
        <v>0</v>
      </c>
      <c r="Q369" s="3">
        <v>0</v>
      </c>
    </row>
    <row r="370" spans="1:17" x14ac:dyDescent="0.2">
      <c r="A370" s="2" t="s">
        <v>723</v>
      </c>
      <c r="B370" s="2">
        <v>2</v>
      </c>
      <c r="C370" s="2">
        <v>52</v>
      </c>
      <c r="D370" s="2">
        <v>8.3000000000000007</v>
      </c>
      <c r="E370" s="2">
        <v>6.8319999999999999</v>
      </c>
      <c r="F370" s="2">
        <v>1.4590000000000001</v>
      </c>
      <c r="G370" s="2">
        <v>0.40899999999999997</v>
      </c>
      <c r="H370" s="2">
        <v>0.2803289924605894</v>
      </c>
      <c r="I370" s="2">
        <v>1.147</v>
      </c>
      <c r="J370" s="2">
        <v>0.14399999999999999</v>
      </c>
      <c r="K370" s="2">
        <v>1.84E-2</v>
      </c>
      <c r="L370" s="2">
        <v>14.412000000000001</v>
      </c>
      <c r="M370" s="2">
        <v>10.613</v>
      </c>
      <c r="N370" s="3">
        <v>1730000</v>
      </c>
      <c r="O370" s="3">
        <v>83900</v>
      </c>
      <c r="P370" s="3">
        <v>0</v>
      </c>
      <c r="Q370" s="3">
        <v>0</v>
      </c>
    </row>
    <row r="371" spans="1:17" x14ac:dyDescent="0.2">
      <c r="A371" s="2" t="s">
        <v>759</v>
      </c>
      <c r="B371" s="2">
        <v>2</v>
      </c>
      <c r="C371" s="2">
        <v>86</v>
      </c>
      <c r="D371" s="2">
        <v>8</v>
      </c>
      <c r="E371" s="2">
        <v>6.6289999999999996</v>
      </c>
      <c r="F371" s="2">
        <v>1.0029999999999999</v>
      </c>
      <c r="G371" s="2">
        <v>0.433</v>
      </c>
      <c r="H371" s="2">
        <v>0.43170488534396811</v>
      </c>
      <c r="I371" s="2">
        <v>3.1E-2</v>
      </c>
      <c r="J371" s="2">
        <v>0.01</v>
      </c>
      <c r="K371" s="2">
        <v>7.4000000000000003E-3</v>
      </c>
      <c r="L371" s="2">
        <v>13.272</v>
      </c>
      <c r="M371" s="2">
        <v>8.5990000000000002</v>
      </c>
      <c r="N371" s="3">
        <v>3330000</v>
      </c>
      <c r="O371" s="3">
        <v>175000</v>
      </c>
      <c r="P371" s="3">
        <v>0</v>
      </c>
      <c r="Q371" s="3">
        <v>0</v>
      </c>
    </row>
    <row r="372" spans="1:17" x14ac:dyDescent="0.2">
      <c r="A372" s="2" t="s">
        <v>795</v>
      </c>
      <c r="B372" s="2">
        <v>2</v>
      </c>
      <c r="C372" s="2">
        <v>340</v>
      </c>
      <c r="D372" s="2"/>
      <c r="E372" s="2">
        <v>5.8140000000000001</v>
      </c>
      <c r="F372" s="2">
        <v>1.159</v>
      </c>
      <c r="G372" s="2">
        <v>0.40600000000000003</v>
      </c>
      <c r="H372" s="2">
        <v>0.35030198446937016</v>
      </c>
      <c r="I372" s="2">
        <v>5.3499999999999999E-2</v>
      </c>
      <c r="J372" s="2">
        <v>0</v>
      </c>
      <c r="K372" s="2">
        <v>5.3E-3</v>
      </c>
      <c r="L372" s="2">
        <v>13.33</v>
      </c>
      <c r="M372" s="2">
        <v>10.302</v>
      </c>
      <c r="N372" s="3">
        <v>2510000</v>
      </c>
      <c r="O372" s="3">
        <v>183000</v>
      </c>
      <c r="P372" s="3">
        <v>0</v>
      </c>
      <c r="Q372" s="3">
        <v>0</v>
      </c>
    </row>
    <row r="373" spans="1:17" x14ac:dyDescent="0.2">
      <c r="A373" s="2" t="s">
        <v>831</v>
      </c>
      <c r="B373" s="2">
        <v>2</v>
      </c>
      <c r="C373" s="2">
        <v>420</v>
      </c>
      <c r="D373" s="2">
        <v>8.6999999999999993</v>
      </c>
      <c r="E373" s="2">
        <v>7.6760000000000002</v>
      </c>
      <c r="F373" s="2">
        <v>1.17</v>
      </c>
      <c r="G373" s="2">
        <v>0.56000000000000005</v>
      </c>
      <c r="H373" s="2">
        <v>0.47863247863247871</v>
      </c>
      <c r="I373" s="2">
        <v>2.9499999999999998E-2</v>
      </c>
      <c r="J373" s="2">
        <v>8.0000000000000002E-3</v>
      </c>
      <c r="K373" s="2">
        <v>5.7000000000000002E-3</v>
      </c>
      <c r="L373" s="2">
        <v>12.632999999999999</v>
      </c>
      <c r="M373" s="2">
        <v>9.7230000000000008</v>
      </c>
      <c r="N373" s="3">
        <v>1600000</v>
      </c>
      <c r="O373" s="3">
        <v>37500</v>
      </c>
      <c r="P373" s="3">
        <v>0</v>
      </c>
      <c r="Q373" s="3">
        <v>0</v>
      </c>
    </row>
    <row r="374" spans="1:17" x14ac:dyDescent="0.2">
      <c r="A374" s="2" t="s">
        <v>867</v>
      </c>
      <c r="B374" s="2">
        <v>2</v>
      </c>
      <c r="C374" s="2">
        <v>97</v>
      </c>
      <c r="D374" s="2">
        <v>8.76</v>
      </c>
      <c r="E374" s="2">
        <v>8.1549999999999994</v>
      </c>
      <c r="F374" s="2">
        <v>1.254</v>
      </c>
      <c r="G374" s="2">
        <v>0.45200000000000001</v>
      </c>
      <c r="H374" s="2">
        <v>0.36044657097288679</v>
      </c>
      <c r="I374" s="2">
        <v>2.7199999999999998E-2</v>
      </c>
      <c r="J374" s="2">
        <v>2.1999999999999999E-2</v>
      </c>
      <c r="K374" s="2">
        <v>5.4000000000000003E-3</v>
      </c>
      <c r="L374" s="2">
        <v>3.1880000000000002</v>
      </c>
      <c r="M374" s="2">
        <v>9.1059999999999999</v>
      </c>
      <c r="N374" s="3">
        <v>1570000</v>
      </c>
      <c r="O374" s="3">
        <v>25300</v>
      </c>
      <c r="P374" s="3">
        <v>0</v>
      </c>
      <c r="Q374" s="3">
        <v>0</v>
      </c>
    </row>
    <row r="375" spans="1:17" x14ac:dyDescent="0.2">
      <c r="A375" s="2" t="s">
        <v>903</v>
      </c>
      <c r="B375" s="2">
        <v>2</v>
      </c>
      <c r="C375" s="2">
        <v>12000</v>
      </c>
      <c r="D375" s="2">
        <v>8.2100000000000009</v>
      </c>
      <c r="E375" s="2">
        <v>7.1639999999999997</v>
      </c>
      <c r="F375" s="2">
        <v>1.0255696202531646</v>
      </c>
      <c r="G375" s="2">
        <v>0.187</v>
      </c>
      <c r="H375" s="2">
        <v>0.18233769439644532</v>
      </c>
      <c r="I375" s="2">
        <v>0</v>
      </c>
      <c r="J375" s="2">
        <v>4.2999999999999997E-2</v>
      </c>
      <c r="K375" s="2">
        <v>2.0000000000000001E-4</v>
      </c>
      <c r="L375" s="2">
        <v>14.411</v>
      </c>
      <c r="M375" s="2">
        <v>8.5139999999999993</v>
      </c>
      <c r="N375" s="3">
        <v>3320000</v>
      </c>
      <c r="O375" s="3">
        <v>59200</v>
      </c>
      <c r="P375" s="3">
        <v>0</v>
      </c>
      <c r="Q375" s="3">
        <v>9890</v>
      </c>
    </row>
    <row r="376" spans="1:17" x14ac:dyDescent="0.2">
      <c r="A376" s="2" t="s">
        <v>617</v>
      </c>
      <c r="B376" s="2">
        <v>1</v>
      </c>
      <c r="C376" s="2">
        <v>75</v>
      </c>
      <c r="D376" s="2">
        <v>8.3000000000000007</v>
      </c>
      <c r="E376" s="2">
        <v>5.8840000000000003</v>
      </c>
      <c r="F376" s="2">
        <v>1.2450000000000001</v>
      </c>
      <c r="G376" s="2">
        <v>0.39500000000000002</v>
      </c>
      <c r="H376" s="2">
        <v>0.31726907630522089</v>
      </c>
      <c r="I376" s="2">
        <v>1.7000000000000001E-2</v>
      </c>
      <c r="J376" s="2">
        <v>1.101</v>
      </c>
      <c r="K376" s="2"/>
      <c r="L376" s="2">
        <v>1.6879999999999999</v>
      </c>
      <c r="M376" s="2">
        <v>4.6369999999999996</v>
      </c>
      <c r="N376" s="3">
        <v>522000</v>
      </c>
      <c r="O376" s="3">
        <v>0</v>
      </c>
      <c r="P376" s="3">
        <v>0</v>
      </c>
      <c r="Q376" s="3">
        <v>0</v>
      </c>
    </row>
    <row r="377" spans="1:17" x14ac:dyDescent="0.2">
      <c r="A377" s="2" t="s">
        <v>940</v>
      </c>
      <c r="B377" s="2">
        <v>1</v>
      </c>
      <c r="C377" s="2">
        <v>340</v>
      </c>
      <c r="D377" s="2">
        <v>8.4</v>
      </c>
      <c r="E377" s="2">
        <v>7.1689999999999996</v>
      </c>
      <c r="F377" s="2">
        <v>0</v>
      </c>
      <c r="G377" s="2">
        <v>0.153</v>
      </c>
      <c r="H377" s="2"/>
      <c r="I377" s="2">
        <v>1.2557</v>
      </c>
      <c r="J377" s="2">
        <v>0</v>
      </c>
      <c r="K377" s="2">
        <v>0</v>
      </c>
      <c r="L377" s="2">
        <v>2.0840000000000001</v>
      </c>
      <c r="M377" s="2">
        <v>2.7919999999999998</v>
      </c>
      <c r="N377" s="3">
        <v>3530000</v>
      </c>
      <c r="O377" s="3">
        <v>0</v>
      </c>
      <c r="P377" s="3">
        <v>0</v>
      </c>
      <c r="Q377" s="3">
        <v>0</v>
      </c>
    </row>
    <row r="378" spans="1:17" x14ac:dyDescent="0.2">
      <c r="A378" s="2" t="s">
        <v>976</v>
      </c>
      <c r="B378" s="2">
        <v>1</v>
      </c>
      <c r="C378" s="2">
        <v>0</v>
      </c>
      <c r="D378" s="2">
        <v>8.85</v>
      </c>
      <c r="E378" s="2">
        <v>6.4849999999999994</v>
      </c>
      <c r="F378" s="2">
        <v>0.192</v>
      </c>
      <c r="G378" s="2">
        <v>0.14099999999999999</v>
      </c>
      <c r="H378" s="2">
        <v>0.73437499999999989</v>
      </c>
      <c r="I378" s="2">
        <v>0.83589999999999998</v>
      </c>
      <c r="J378" s="2">
        <v>0</v>
      </c>
      <c r="K378" s="2">
        <v>0</v>
      </c>
      <c r="L378" s="2">
        <v>0</v>
      </c>
      <c r="M378" s="2">
        <v>3.4710000000000001</v>
      </c>
      <c r="N378" s="3">
        <v>6140000</v>
      </c>
      <c r="O378" s="3">
        <v>549</v>
      </c>
      <c r="P378" s="3">
        <v>0</v>
      </c>
      <c r="Q378" s="3">
        <v>0</v>
      </c>
    </row>
    <row r="379" spans="1:17" x14ac:dyDescent="0.2">
      <c r="A379" s="2" t="s">
        <v>1012</v>
      </c>
      <c r="B379" s="2">
        <v>1</v>
      </c>
      <c r="C379" s="2">
        <v>0</v>
      </c>
      <c r="D379" s="2">
        <v>9.1300000000000008</v>
      </c>
      <c r="E379" s="2">
        <v>5.83</v>
      </c>
      <c r="F379" s="2">
        <v>0.73899999999999999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1.3069999999999999</v>
      </c>
      <c r="M379" s="2">
        <v>4.0590000000000002</v>
      </c>
      <c r="N379" s="3">
        <v>6000000</v>
      </c>
      <c r="O379" s="3">
        <v>0</v>
      </c>
      <c r="P379" s="3">
        <v>0</v>
      </c>
      <c r="Q379" s="3">
        <v>0</v>
      </c>
    </row>
    <row r="380" spans="1:17" x14ac:dyDescent="0.2">
      <c r="A380" s="2" t="s">
        <v>1048</v>
      </c>
      <c r="B380" s="2">
        <v>1</v>
      </c>
      <c r="C380" s="2">
        <v>0</v>
      </c>
      <c r="D380" s="2">
        <v>8.81</v>
      </c>
      <c r="E380" s="2">
        <v>6.2015000000000002</v>
      </c>
      <c r="F380" s="2">
        <v>1.0309999999999999</v>
      </c>
      <c r="G380" s="2">
        <v>0.28199999999999997</v>
      </c>
      <c r="H380" s="2">
        <v>0.27352085354025218</v>
      </c>
      <c r="I380" s="2">
        <v>0</v>
      </c>
      <c r="J380" s="2">
        <v>0</v>
      </c>
      <c r="K380" s="2">
        <v>0</v>
      </c>
      <c r="L380" s="2">
        <v>1.484</v>
      </c>
      <c r="M380" s="2">
        <v>5.2409999999999997</v>
      </c>
      <c r="N380" s="3">
        <v>9620000</v>
      </c>
      <c r="O380" s="3">
        <v>0</v>
      </c>
      <c r="P380" s="3">
        <v>0</v>
      </c>
      <c r="Q380" s="3">
        <v>0</v>
      </c>
    </row>
    <row r="381" spans="1:17" x14ac:dyDescent="0.2">
      <c r="A381" s="2" t="s">
        <v>1084</v>
      </c>
      <c r="B381" s="2">
        <v>1</v>
      </c>
      <c r="C381" s="2">
        <v>10</v>
      </c>
      <c r="D381" s="2">
        <v>8.6199999999999992</v>
      </c>
      <c r="E381" s="2">
        <v>7.2720000000000002</v>
      </c>
      <c r="F381" s="2">
        <v>1.0049999999999999</v>
      </c>
      <c r="G381" s="2">
        <v>0.16500000000000001</v>
      </c>
      <c r="H381" s="2">
        <v>0.16417910447761197</v>
      </c>
      <c r="I381" s="2">
        <v>8.3999999999999995E-3</v>
      </c>
      <c r="J381" s="2">
        <v>0</v>
      </c>
      <c r="K381" s="2">
        <v>0</v>
      </c>
      <c r="L381" s="2">
        <v>2.794</v>
      </c>
      <c r="M381" s="2">
        <v>3.8210000000000002</v>
      </c>
      <c r="N381" s="3">
        <v>6850000</v>
      </c>
      <c r="O381" s="3">
        <v>0</v>
      </c>
      <c r="P381" s="3">
        <v>0</v>
      </c>
      <c r="Q381" s="3">
        <v>0</v>
      </c>
    </row>
    <row r="382" spans="1:17" x14ac:dyDescent="0.2">
      <c r="A382" s="2" t="s">
        <v>1120</v>
      </c>
      <c r="B382" s="2">
        <v>1</v>
      </c>
      <c r="C382" s="2">
        <v>74</v>
      </c>
      <c r="D382" s="2">
        <v>8.36</v>
      </c>
      <c r="E382" s="2">
        <v>6.2350000000000003</v>
      </c>
      <c r="F382" s="2">
        <v>1.0209999999999999</v>
      </c>
      <c r="G382" s="2">
        <v>0.104</v>
      </c>
      <c r="H382" s="2">
        <v>0.10186092066601371</v>
      </c>
      <c r="I382" s="2"/>
      <c r="J382" s="2">
        <v>3.4000000000000002E-2</v>
      </c>
      <c r="K382" s="2">
        <v>5.7999999999999996E-3</v>
      </c>
      <c r="L382" s="2">
        <v>1.96</v>
      </c>
      <c r="M382" s="2">
        <v>5.024</v>
      </c>
      <c r="N382" s="3">
        <v>440000</v>
      </c>
      <c r="O382" s="3">
        <v>0</v>
      </c>
      <c r="P382" s="3">
        <v>0</v>
      </c>
      <c r="Q382" s="3">
        <v>0</v>
      </c>
    </row>
    <row r="383" spans="1:17" x14ac:dyDescent="0.2">
      <c r="A383" s="2" t="s">
        <v>653</v>
      </c>
      <c r="B383" s="2">
        <v>1</v>
      </c>
      <c r="C383" s="2">
        <v>0</v>
      </c>
      <c r="D383" s="2">
        <v>8.4</v>
      </c>
      <c r="E383" s="2">
        <v>6.7220000000000004</v>
      </c>
      <c r="F383" s="2">
        <v>1.3759999999999999</v>
      </c>
      <c r="G383" s="2">
        <v>0.441</v>
      </c>
      <c r="H383" s="2">
        <v>0.32049418604651164</v>
      </c>
      <c r="I383" s="2">
        <v>1.4237E-2</v>
      </c>
      <c r="J383" s="2">
        <v>1.2E-2</v>
      </c>
      <c r="K383" s="2">
        <v>1.8E-3</v>
      </c>
      <c r="L383" s="2">
        <v>1.385</v>
      </c>
      <c r="M383" s="2">
        <v>2.355</v>
      </c>
      <c r="N383" s="3">
        <v>645000</v>
      </c>
      <c r="O383" s="3">
        <v>0</v>
      </c>
      <c r="P383" s="3">
        <v>0</v>
      </c>
      <c r="Q383" s="3">
        <v>0</v>
      </c>
    </row>
    <row r="384" spans="1:17" x14ac:dyDescent="0.2">
      <c r="A384" s="2" t="s">
        <v>689</v>
      </c>
      <c r="B384" s="2">
        <v>1</v>
      </c>
      <c r="C384" s="2">
        <v>41</v>
      </c>
      <c r="D384" s="2">
        <v>8.9</v>
      </c>
      <c r="E384" s="2">
        <v>6.6079999999999997</v>
      </c>
      <c r="F384" s="2">
        <v>1.714</v>
      </c>
      <c r="G384" s="2">
        <v>0.17199999999999999</v>
      </c>
      <c r="H384" s="2">
        <v>0.10035005834305717</v>
      </c>
      <c r="I384" s="2"/>
      <c r="J384" s="2">
        <v>1.9E-2</v>
      </c>
      <c r="K384" s="2">
        <v>1.84E-2</v>
      </c>
      <c r="L384" s="2">
        <v>1.456</v>
      </c>
      <c r="M384" s="2">
        <v>3.5070000000000001</v>
      </c>
      <c r="N384" s="3">
        <v>6520000</v>
      </c>
      <c r="O384" s="3">
        <v>0</v>
      </c>
      <c r="P384" s="3">
        <v>0</v>
      </c>
      <c r="Q384" s="3">
        <v>0</v>
      </c>
    </row>
    <row r="385" spans="1:17" x14ac:dyDescent="0.2">
      <c r="A385" s="2" t="s">
        <v>724</v>
      </c>
      <c r="B385" s="2">
        <v>1</v>
      </c>
      <c r="C385" s="2">
        <v>97</v>
      </c>
      <c r="D385" s="2">
        <v>9.1300000000000008</v>
      </c>
      <c r="E385" s="2">
        <v>13.76</v>
      </c>
      <c r="F385" s="2">
        <v>1.387</v>
      </c>
      <c r="G385" s="2">
        <v>0.32700000000000001</v>
      </c>
      <c r="H385" s="2">
        <v>0.23576063446286952</v>
      </c>
      <c r="I385" s="2">
        <v>1.1200000000000001</v>
      </c>
      <c r="J385" s="2">
        <v>0</v>
      </c>
      <c r="K385" s="2">
        <v>2.5999999999999999E-3</v>
      </c>
      <c r="L385" s="2">
        <v>1.671</v>
      </c>
      <c r="M385" s="2">
        <v>4.0229999999999997</v>
      </c>
      <c r="N385" s="3">
        <v>4350000</v>
      </c>
      <c r="O385" s="3">
        <v>1860</v>
      </c>
      <c r="P385" s="3">
        <v>0</v>
      </c>
      <c r="Q385" s="3">
        <v>0</v>
      </c>
    </row>
    <row r="386" spans="1:17" x14ac:dyDescent="0.2">
      <c r="A386" s="2" t="s">
        <v>760</v>
      </c>
      <c r="B386" s="2">
        <v>1</v>
      </c>
      <c r="C386" s="2">
        <v>63</v>
      </c>
      <c r="D386" s="2">
        <v>8.3000000000000007</v>
      </c>
      <c r="E386" s="2">
        <v>5.4580000000000002</v>
      </c>
      <c r="F386" s="2">
        <v>1.0069999999999999</v>
      </c>
      <c r="G386" s="2">
        <v>0.36399999999999999</v>
      </c>
      <c r="H386" s="2">
        <v>0.36146971201588879</v>
      </c>
      <c r="I386" s="2">
        <v>0</v>
      </c>
      <c r="J386" s="2">
        <v>0</v>
      </c>
      <c r="K386" s="2">
        <v>4.4999999999999997E-3</v>
      </c>
      <c r="L386" s="2">
        <v>1.2210000000000001</v>
      </c>
      <c r="M386" s="2">
        <v>3.8</v>
      </c>
      <c r="N386" s="3">
        <v>3150000</v>
      </c>
      <c r="O386" s="3">
        <v>2320</v>
      </c>
      <c r="P386" s="3">
        <v>0</v>
      </c>
      <c r="Q386" s="3">
        <v>0</v>
      </c>
    </row>
    <row r="387" spans="1:17" x14ac:dyDescent="0.2">
      <c r="A387" s="2" t="s">
        <v>796</v>
      </c>
      <c r="B387" s="2">
        <v>1</v>
      </c>
      <c r="C387" s="2">
        <v>260</v>
      </c>
      <c r="D387" s="2">
        <v>8.5</v>
      </c>
      <c r="E387" s="2">
        <v>5.1479999999999997</v>
      </c>
      <c r="F387" s="2">
        <v>1.2150000000000001</v>
      </c>
      <c r="G387" s="2">
        <v>0.26100000000000001</v>
      </c>
      <c r="H387" s="2">
        <v>0.21481481481481482</v>
      </c>
      <c r="I387" s="2">
        <v>6.6100000000000006E-2</v>
      </c>
      <c r="J387" s="2">
        <v>0</v>
      </c>
      <c r="K387" s="2">
        <v>2.7000000000000001E-3</v>
      </c>
      <c r="L387" s="2">
        <v>1.0609999999999999</v>
      </c>
      <c r="M387" s="2">
        <v>3.2080000000000002</v>
      </c>
      <c r="N387" s="3">
        <v>6900000</v>
      </c>
      <c r="O387" s="3">
        <v>0</v>
      </c>
      <c r="P387" s="3">
        <v>0</v>
      </c>
      <c r="Q387" s="3">
        <v>0</v>
      </c>
    </row>
    <row r="388" spans="1:17" x14ac:dyDescent="0.2">
      <c r="A388" s="2" t="s">
        <v>832</v>
      </c>
      <c r="B388" s="2">
        <v>1</v>
      </c>
      <c r="C388" s="2">
        <v>1100</v>
      </c>
      <c r="D388" s="2">
        <v>8.7200000000000006</v>
      </c>
      <c r="E388" s="2">
        <v>6.3449999999999998</v>
      </c>
      <c r="F388" s="2">
        <v>1.2390000000000001</v>
      </c>
      <c r="G388" s="2">
        <v>0.50600000000000001</v>
      </c>
      <c r="H388" s="2">
        <v>0.40839386602098465</v>
      </c>
      <c r="I388" s="2">
        <v>2.7199999999999998E-2</v>
      </c>
      <c r="J388" s="2">
        <v>1E-3</v>
      </c>
      <c r="K388" s="2">
        <v>3.3E-3</v>
      </c>
      <c r="L388" s="2">
        <v>0.80900000000000005</v>
      </c>
      <c r="M388" s="2">
        <v>2.13</v>
      </c>
      <c r="N388" s="3">
        <v>2180000</v>
      </c>
      <c r="O388" s="3">
        <v>0</v>
      </c>
      <c r="P388" s="3">
        <v>0</v>
      </c>
      <c r="Q388" s="3">
        <v>0</v>
      </c>
    </row>
    <row r="389" spans="1:17" x14ac:dyDescent="0.2">
      <c r="A389" s="2" t="s">
        <v>868</v>
      </c>
      <c r="B389" s="2">
        <v>2</v>
      </c>
      <c r="C389" s="2">
        <v>660</v>
      </c>
      <c r="D389" s="2">
        <v>8.2799999999999994</v>
      </c>
      <c r="E389" s="2">
        <v>6.6470000000000002</v>
      </c>
      <c r="F389" s="2">
        <v>1.177</v>
      </c>
      <c r="G389" s="2">
        <v>0.438</v>
      </c>
      <c r="H389" s="2">
        <v>0.3721325403568394</v>
      </c>
      <c r="I389" s="2">
        <v>2.9100000000000001E-2</v>
      </c>
      <c r="J389" s="2">
        <v>1.6E-2</v>
      </c>
      <c r="K389" s="2">
        <v>3.7000000000000002E-3</v>
      </c>
      <c r="L389" s="2">
        <v>0</v>
      </c>
      <c r="M389" s="2">
        <v>3.04</v>
      </c>
      <c r="N389" s="3">
        <v>2610000</v>
      </c>
      <c r="O389" s="3">
        <v>0</v>
      </c>
      <c r="P389" s="3">
        <v>0</v>
      </c>
      <c r="Q389" s="3">
        <v>0</v>
      </c>
    </row>
    <row r="390" spans="1:17" x14ac:dyDescent="0.2">
      <c r="A390" s="2" t="s">
        <v>904</v>
      </c>
      <c r="B390" s="2">
        <v>1</v>
      </c>
      <c r="C390" s="2">
        <v>150</v>
      </c>
      <c r="D390" s="2">
        <v>8.5</v>
      </c>
      <c r="E390" s="2">
        <v>5.7729999999999997</v>
      </c>
      <c r="F390" s="2">
        <v>0.95254068716094031</v>
      </c>
      <c r="G390" s="2">
        <v>0.11600000000000001</v>
      </c>
      <c r="H390" s="2">
        <v>0.12177957494470865</v>
      </c>
      <c r="I390" s="2">
        <v>1E-3</v>
      </c>
      <c r="J390" s="2">
        <v>3.5999999999999997E-2</v>
      </c>
      <c r="K390" s="2">
        <v>0</v>
      </c>
      <c r="L390" s="2">
        <v>0.997</v>
      </c>
      <c r="M390" s="2">
        <v>3.4809999999999999</v>
      </c>
      <c r="N390" s="3">
        <v>3900000</v>
      </c>
      <c r="O390" s="3">
        <v>0</v>
      </c>
      <c r="P390" s="3">
        <v>0</v>
      </c>
      <c r="Q390" s="3">
        <v>0</v>
      </c>
    </row>
    <row r="391" spans="1:17" x14ac:dyDescent="0.2">
      <c r="A391" s="2" t="s">
        <v>618</v>
      </c>
      <c r="B391" s="2">
        <v>1</v>
      </c>
      <c r="C391" s="2">
        <v>41</v>
      </c>
      <c r="D391" s="2">
        <v>8.4</v>
      </c>
      <c r="E391" s="2">
        <v>6.9109999999999996</v>
      </c>
      <c r="F391" s="2">
        <v>1.333</v>
      </c>
      <c r="G391" s="2">
        <v>0.68799999999999994</v>
      </c>
      <c r="H391" s="2">
        <v>0.5161290322580645</v>
      </c>
      <c r="I391" s="2">
        <v>0.17499999999999999</v>
      </c>
      <c r="J391" s="2">
        <v>0.121</v>
      </c>
      <c r="K391" s="2">
        <v>0</v>
      </c>
      <c r="L391" s="2">
        <v>30.300999999999998</v>
      </c>
      <c r="M391" s="2">
        <v>0</v>
      </c>
      <c r="N391" s="3">
        <v>791000</v>
      </c>
      <c r="O391" s="3">
        <v>1620</v>
      </c>
      <c r="P391" s="3">
        <v>0</v>
      </c>
      <c r="Q391" s="3">
        <v>0</v>
      </c>
    </row>
    <row r="392" spans="1:17" x14ac:dyDescent="0.2">
      <c r="A392" s="2" t="s">
        <v>941</v>
      </c>
      <c r="B392" s="2">
        <v>2</v>
      </c>
      <c r="C392" s="2">
        <v>0</v>
      </c>
      <c r="D392" s="2">
        <v>8.4</v>
      </c>
      <c r="E392" s="2">
        <v>7.1</v>
      </c>
      <c r="F392" s="2">
        <v>1.9E-2</v>
      </c>
      <c r="G392" s="2">
        <v>0.20499999999999999</v>
      </c>
      <c r="H392" s="2">
        <v>10.789473684210526</v>
      </c>
      <c r="I392" s="2">
        <v>0</v>
      </c>
      <c r="J392" s="2">
        <v>0.15</v>
      </c>
      <c r="K392" s="2">
        <v>8.6E-3</v>
      </c>
      <c r="L392" s="2">
        <v>30.074999999999999</v>
      </c>
      <c r="M392" s="2">
        <v>64.763000000000005</v>
      </c>
      <c r="N392" s="3">
        <v>2080000</v>
      </c>
      <c r="O392" s="3">
        <v>12300</v>
      </c>
      <c r="P392" s="3">
        <v>0</v>
      </c>
      <c r="Q392" s="3">
        <v>0</v>
      </c>
    </row>
    <row r="393" spans="1:17" x14ac:dyDescent="0.2">
      <c r="A393" s="2" t="s">
        <v>977</v>
      </c>
      <c r="B393" s="2">
        <v>2</v>
      </c>
      <c r="C393" s="2">
        <v>10</v>
      </c>
      <c r="D393" s="2">
        <v>9.09</v>
      </c>
      <c r="E393" s="2">
        <v>7.7590000000000003</v>
      </c>
      <c r="F393" s="2">
        <v>0.23799999999999999</v>
      </c>
      <c r="G393" s="2">
        <v>0.249</v>
      </c>
      <c r="H393" s="2">
        <v>1.046218487394958</v>
      </c>
      <c r="I393" s="2">
        <v>0</v>
      </c>
      <c r="J393" s="2">
        <v>0</v>
      </c>
      <c r="K393" s="2">
        <v>6.3E-3</v>
      </c>
      <c r="L393" s="2">
        <v>14.673</v>
      </c>
      <c r="M393" s="2">
        <v>59.978000000000002</v>
      </c>
      <c r="N393" s="3">
        <v>1450000</v>
      </c>
      <c r="O393" s="3">
        <v>0</v>
      </c>
      <c r="P393" s="3">
        <v>0</v>
      </c>
      <c r="Q393" s="3">
        <v>0</v>
      </c>
    </row>
    <row r="394" spans="1:17" x14ac:dyDescent="0.2">
      <c r="A394" s="2" t="s">
        <v>1013</v>
      </c>
      <c r="B394" s="2">
        <v>2</v>
      </c>
      <c r="C394" s="2">
        <v>86</v>
      </c>
      <c r="D394" s="2">
        <v>9.01</v>
      </c>
      <c r="E394" s="2">
        <v>6.8739999999999997</v>
      </c>
      <c r="F394" s="2">
        <v>0.78900000000000003</v>
      </c>
      <c r="G394" s="2">
        <v>0</v>
      </c>
      <c r="H394" s="2">
        <v>0</v>
      </c>
      <c r="I394" s="2">
        <v>0</v>
      </c>
      <c r="J394" s="2">
        <v>0</v>
      </c>
      <c r="K394" s="2">
        <v>9.1999999999999998E-3</v>
      </c>
      <c r="L394" s="2">
        <v>18.861000000000001</v>
      </c>
      <c r="M394" s="2">
        <v>57.631</v>
      </c>
      <c r="N394" s="3">
        <v>8400000</v>
      </c>
      <c r="O394" s="3">
        <v>40800</v>
      </c>
      <c r="P394" s="3">
        <v>0</v>
      </c>
      <c r="Q394" s="3">
        <v>0</v>
      </c>
    </row>
    <row r="395" spans="1:17" x14ac:dyDescent="0.2">
      <c r="A395" s="2" t="s">
        <v>1049</v>
      </c>
      <c r="B395" s="2">
        <v>2</v>
      </c>
      <c r="C395" s="2">
        <v>20</v>
      </c>
      <c r="D395" s="2">
        <v>8.6999999999999993</v>
      </c>
      <c r="E395" s="2">
        <v>6.4539999999999997</v>
      </c>
      <c r="F395" s="2">
        <v>1.091</v>
      </c>
      <c r="G395" s="2">
        <v>0.307</v>
      </c>
      <c r="H395" s="2">
        <v>0.28139321723189736</v>
      </c>
      <c r="I395" s="2">
        <v>0</v>
      </c>
      <c r="J395" s="2">
        <v>0.27900000000000003</v>
      </c>
      <c r="K395" s="2">
        <v>1.32E-2</v>
      </c>
      <c r="L395" s="2">
        <v>24.404</v>
      </c>
      <c r="M395" s="2">
        <v>62.848999999999997</v>
      </c>
      <c r="N395" s="3">
        <v>7740000</v>
      </c>
      <c r="O395" s="3">
        <v>40400</v>
      </c>
      <c r="P395" s="3">
        <v>0</v>
      </c>
      <c r="Q395" s="3">
        <v>0</v>
      </c>
    </row>
    <row r="396" spans="1:17" x14ac:dyDescent="0.2">
      <c r="A396" s="2" t="s">
        <v>1085</v>
      </c>
      <c r="B396" s="2">
        <v>1</v>
      </c>
      <c r="C396" s="2">
        <v>280</v>
      </c>
      <c r="D396" s="2">
        <v>8.5</v>
      </c>
      <c r="E396" s="2">
        <v>7.8959999999999999</v>
      </c>
      <c r="F396" s="2">
        <v>1.0269999999999999</v>
      </c>
      <c r="G396" s="2">
        <v>0.17899999999999999</v>
      </c>
      <c r="H396" s="2">
        <v>0.17429406037000975</v>
      </c>
      <c r="I396" s="2">
        <v>3.2500000000000001E-2</v>
      </c>
      <c r="J396" s="2">
        <v>2E-3</v>
      </c>
      <c r="K396" s="2">
        <v>2.0199999999999999E-2</v>
      </c>
      <c r="L396" s="2">
        <v>23.779</v>
      </c>
      <c r="M396" s="2">
        <v>61.991</v>
      </c>
      <c r="N396" s="3">
        <v>4300000</v>
      </c>
      <c r="O396" s="3">
        <v>16100</v>
      </c>
      <c r="P396" s="3">
        <v>0</v>
      </c>
      <c r="Q396" s="3">
        <v>0</v>
      </c>
    </row>
    <row r="397" spans="1:17" x14ac:dyDescent="0.2">
      <c r="A397" s="2" t="s">
        <v>1121</v>
      </c>
      <c r="B397" s="2">
        <v>2</v>
      </c>
      <c r="C397" s="2">
        <v>63</v>
      </c>
      <c r="D397" s="2">
        <v>8.4</v>
      </c>
      <c r="E397" s="2">
        <v>3.2210000000000001</v>
      </c>
      <c r="F397" s="2">
        <v>1.0009999999999999</v>
      </c>
      <c r="G397" s="2">
        <v>0.11700000000000001</v>
      </c>
      <c r="H397" s="2">
        <v>0.11688311688311691</v>
      </c>
      <c r="I397" s="2"/>
      <c r="J397" s="2">
        <v>3.9E-2</v>
      </c>
      <c r="K397" s="2">
        <v>2.4400000000000002E-2</v>
      </c>
      <c r="L397" s="2">
        <v>21.992999999999999</v>
      </c>
      <c r="M397" s="2">
        <v>64.867999999999995</v>
      </c>
      <c r="N397" s="3">
        <v>4260000</v>
      </c>
      <c r="O397" s="3">
        <v>43100</v>
      </c>
      <c r="P397" s="3">
        <v>0</v>
      </c>
      <c r="Q397" s="3">
        <v>0</v>
      </c>
    </row>
    <row r="398" spans="1:17" x14ac:dyDescent="0.2">
      <c r="A398" s="2" t="s">
        <v>654</v>
      </c>
      <c r="B398" s="2">
        <v>1</v>
      </c>
      <c r="C398" s="2">
        <v>31</v>
      </c>
      <c r="D398" s="2">
        <v>8</v>
      </c>
      <c r="E398" s="2">
        <v>8.0830000000000002</v>
      </c>
      <c r="F398" s="2">
        <v>1.2470000000000001</v>
      </c>
      <c r="G398" s="2">
        <v>0.77500000000000002</v>
      </c>
      <c r="H398" s="2">
        <v>0.6214915797914996</v>
      </c>
      <c r="I398" s="2">
        <v>8.6120000000000002E-2</v>
      </c>
      <c r="J398" s="2">
        <v>0.14399999999999999</v>
      </c>
      <c r="K398" s="2">
        <v>1.6199999999999999E-2</v>
      </c>
      <c r="L398" s="2">
        <v>27.547999999999998</v>
      </c>
      <c r="M398" s="2">
        <v>0</v>
      </c>
      <c r="N398" s="3">
        <v>835000</v>
      </c>
      <c r="O398" s="3">
        <v>2210</v>
      </c>
      <c r="P398" s="3">
        <v>0</v>
      </c>
      <c r="Q398" s="3">
        <v>0</v>
      </c>
    </row>
    <row r="399" spans="1:17" x14ac:dyDescent="0.2">
      <c r="A399" s="2" t="s">
        <v>690</v>
      </c>
      <c r="B399" s="2">
        <v>1</v>
      </c>
      <c r="C399" s="2">
        <v>30</v>
      </c>
      <c r="D399" s="2">
        <v>8.1999999999999993</v>
      </c>
      <c r="E399" s="2">
        <v>7.2720000000000002</v>
      </c>
      <c r="F399" s="2">
        <v>1.331</v>
      </c>
      <c r="G399" s="2">
        <v>0.64700000000000002</v>
      </c>
      <c r="H399" s="2">
        <v>0.48610067618332087</v>
      </c>
      <c r="I399" s="2">
        <v>0.45900000000000002</v>
      </c>
      <c r="J399" s="2">
        <v>0.11600000000000001</v>
      </c>
      <c r="K399" s="2">
        <v>1.3100000000000001E-2</v>
      </c>
      <c r="L399" s="2">
        <v>29.202999999999999</v>
      </c>
      <c r="M399" s="2">
        <v>43.694000000000003</v>
      </c>
      <c r="N399" s="3">
        <v>1500000</v>
      </c>
      <c r="O399" s="3">
        <v>3740</v>
      </c>
      <c r="P399" s="3">
        <v>0</v>
      </c>
      <c r="Q399" s="3">
        <v>0</v>
      </c>
    </row>
    <row r="400" spans="1:17" x14ac:dyDescent="0.2">
      <c r="A400" s="2" t="s">
        <v>725</v>
      </c>
      <c r="B400" s="2">
        <v>2</v>
      </c>
      <c r="C400" s="2">
        <v>20</v>
      </c>
      <c r="D400" s="2">
        <v>8.1</v>
      </c>
      <c r="E400" s="2">
        <v>5.81</v>
      </c>
      <c r="F400" s="2">
        <v>1.111</v>
      </c>
      <c r="G400" s="2">
        <v>0.66600000000000004</v>
      </c>
      <c r="H400" s="2">
        <v>0.59945994599459951</v>
      </c>
      <c r="I400" s="2">
        <v>0.36599999999999999</v>
      </c>
      <c r="J400" s="2">
        <v>8.1000000000000003E-2</v>
      </c>
      <c r="K400" s="2">
        <v>1.44E-2</v>
      </c>
      <c r="L400" s="2">
        <v>28.056999999999999</v>
      </c>
      <c r="M400" s="2">
        <v>52.164000000000001</v>
      </c>
      <c r="N400" s="3">
        <v>2890000</v>
      </c>
      <c r="O400" s="3">
        <v>33600</v>
      </c>
      <c r="P400" s="3">
        <v>0</v>
      </c>
      <c r="Q400" s="3">
        <v>0</v>
      </c>
    </row>
    <row r="401" spans="1:17" x14ac:dyDescent="0.2">
      <c r="A401" s="2" t="s">
        <v>761</v>
      </c>
      <c r="B401" s="2">
        <v>2</v>
      </c>
      <c r="C401" s="2">
        <v>41</v>
      </c>
      <c r="D401" s="2">
        <v>7.81</v>
      </c>
      <c r="E401" s="2">
        <v>5.3</v>
      </c>
      <c r="F401" s="2">
        <v>0.99199999999999999</v>
      </c>
      <c r="G401" s="2">
        <v>0.67200000000000004</v>
      </c>
      <c r="H401" s="2">
        <v>0.67741935483870974</v>
      </c>
      <c r="I401" s="2">
        <v>0.23699999999999999</v>
      </c>
      <c r="J401" s="2">
        <v>0.32100000000000001</v>
      </c>
      <c r="K401" s="2">
        <v>2.52E-2</v>
      </c>
      <c r="L401" s="2">
        <v>26.295999999999999</v>
      </c>
      <c r="M401" s="2">
        <v>59.688000000000002</v>
      </c>
      <c r="N401" s="3">
        <v>2180000</v>
      </c>
      <c r="O401" s="3">
        <v>14900</v>
      </c>
      <c r="P401" s="3">
        <v>0</v>
      </c>
      <c r="Q401" s="3">
        <v>0</v>
      </c>
    </row>
    <row r="402" spans="1:17" x14ac:dyDescent="0.2">
      <c r="A402" s="2" t="s">
        <v>797</v>
      </c>
      <c r="B402" s="2">
        <v>2</v>
      </c>
      <c r="C402" s="2">
        <v>0</v>
      </c>
      <c r="D402" s="2">
        <v>8.0299999999999994</v>
      </c>
      <c r="E402" s="2">
        <v>4.1449999999999996</v>
      </c>
      <c r="F402" s="2">
        <v>1.2589999999999999</v>
      </c>
      <c r="G402" s="2">
        <v>0.438</v>
      </c>
      <c r="H402" s="2">
        <v>0.34789515488482925</v>
      </c>
      <c r="I402" s="2">
        <v>7.5899999999999995E-2</v>
      </c>
      <c r="J402" s="2">
        <v>0.41899999999999998</v>
      </c>
      <c r="K402" s="2">
        <v>7.6E-3</v>
      </c>
      <c r="L402" s="2">
        <v>10.56</v>
      </c>
      <c r="M402" s="2">
        <v>50.134</v>
      </c>
      <c r="N402" s="3">
        <v>1630000</v>
      </c>
      <c r="O402" s="3">
        <v>10500</v>
      </c>
      <c r="P402" s="3">
        <v>0</v>
      </c>
      <c r="Q402" s="3">
        <v>0</v>
      </c>
    </row>
    <row r="403" spans="1:17" x14ac:dyDescent="0.2">
      <c r="A403" s="2" t="s">
        <v>833</v>
      </c>
      <c r="B403" s="2">
        <v>2</v>
      </c>
      <c r="C403" s="2">
        <v>31</v>
      </c>
      <c r="D403" s="2">
        <v>8.3000000000000007</v>
      </c>
      <c r="E403" s="2">
        <v>6.0149999999999997</v>
      </c>
      <c r="F403" s="2">
        <v>1.0469999999999999</v>
      </c>
      <c r="G403" s="2">
        <v>0.56000000000000005</v>
      </c>
      <c r="H403" s="2">
        <v>0.53486150907354357</v>
      </c>
      <c r="I403" s="2">
        <v>5.3600000000000002E-2</v>
      </c>
      <c r="J403" s="2">
        <v>0.251</v>
      </c>
      <c r="K403" s="2">
        <v>2.9600000000000001E-2</v>
      </c>
      <c r="L403" s="2">
        <v>24.655000000000001</v>
      </c>
      <c r="M403" s="2">
        <v>51.106000000000002</v>
      </c>
      <c r="N403" s="3">
        <v>1360000</v>
      </c>
      <c r="O403" s="3">
        <v>4970</v>
      </c>
      <c r="P403" s="3">
        <v>0</v>
      </c>
      <c r="Q403" s="3">
        <v>0</v>
      </c>
    </row>
    <row r="404" spans="1:17" x14ac:dyDescent="0.2">
      <c r="A404" s="2" t="s">
        <v>869</v>
      </c>
      <c r="B404" s="2">
        <v>2</v>
      </c>
      <c r="C404" s="2">
        <v>10</v>
      </c>
      <c r="D404" s="2">
        <v>8.4</v>
      </c>
      <c r="E404" s="2">
        <v>6.9969999999999999</v>
      </c>
      <c r="F404" s="2">
        <v>1.0349999999999999</v>
      </c>
      <c r="G404" s="2">
        <v>0.60199999999999998</v>
      </c>
      <c r="H404" s="2">
        <v>0.58164251207729467</v>
      </c>
      <c r="I404" s="2">
        <v>2.8299999999999999E-2</v>
      </c>
      <c r="J404" s="2">
        <v>0.32300000000000001</v>
      </c>
      <c r="K404" s="2">
        <v>2.87E-2</v>
      </c>
      <c r="L404" s="2">
        <v>25.187999999999999</v>
      </c>
      <c r="M404" s="2">
        <v>48.027999999999999</v>
      </c>
      <c r="N404" s="3">
        <v>1870000</v>
      </c>
      <c r="O404" s="3">
        <v>8580</v>
      </c>
      <c r="P404" s="3">
        <v>0</v>
      </c>
      <c r="Q404" s="3">
        <v>0</v>
      </c>
    </row>
    <row r="405" spans="1:17" x14ac:dyDescent="0.2">
      <c r="A405" s="2" t="s">
        <v>905</v>
      </c>
      <c r="B405" s="2">
        <v>2</v>
      </c>
      <c r="C405" s="2">
        <v>0</v>
      </c>
      <c r="D405" s="2">
        <v>8.6</v>
      </c>
      <c r="E405" s="2">
        <v>5.53</v>
      </c>
      <c r="F405" s="2">
        <v>1.8034538878842676</v>
      </c>
      <c r="G405" s="2">
        <v>0.16500000000000001</v>
      </c>
      <c r="H405" s="2">
        <v>9.1491111088828958E-2</v>
      </c>
      <c r="I405" s="2">
        <v>2.81E-2</v>
      </c>
      <c r="J405" s="2">
        <v>5.8999999999999997E-2</v>
      </c>
      <c r="K405" s="2">
        <v>2.0199999999999999E-2</v>
      </c>
      <c r="L405" s="2">
        <v>19.794</v>
      </c>
      <c r="M405" s="2">
        <v>54.851999999999997</v>
      </c>
      <c r="N405" s="3">
        <v>2670000</v>
      </c>
      <c r="O405" s="3">
        <v>23200</v>
      </c>
      <c r="P405" s="3">
        <v>0</v>
      </c>
      <c r="Q405" s="3">
        <v>0</v>
      </c>
    </row>
    <row r="406" spans="1:17" x14ac:dyDescent="0.2">
      <c r="A406" s="2" t="s">
        <v>619</v>
      </c>
      <c r="B406" s="2">
        <v>1</v>
      </c>
      <c r="C406" s="2">
        <v>160</v>
      </c>
      <c r="D406" s="2">
        <v>8.4</v>
      </c>
      <c r="E406" s="2">
        <v>6.9180000000000001</v>
      </c>
      <c r="F406" s="2">
        <v>1.2509999999999999</v>
      </c>
      <c r="G406" s="2">
        <v>0.66300000000000003</v>
      </c>
      <c r="H406" s="2">
        <v>0.52997601918465231</v>
      </c>
      <c r="I406" s="2">
        <v>0.16700000000000001</v>
      </c>
      <c r="J406" s="2">
        <v>0.16400000000000001</v>
      </c>
      <c r="K406" s="2">
        <v>0</v>
      </c>
      <c r="L406" s="2">
        <v>29.231000000000002</v>
      </c>
      <c r="M406" s="2">
        <v>0</v>
      </c>
      <c r="N406" s="3">
        <v>771000</v>
      </c>
      <c r="O406" s="3">
        <v>7690</v>
      </c>
      <c r="P406" s="3">
        <v>0</v>
      </c>
      <c r="Q406" s="3">
        <v>0</v>
      </c>
    </row>
    <row r="407" spans="1:17" x14ac:dyDescent="0.2">
      <c r="A407" s="2" t="s">
        <v>942</v>
      </c>
      <c r="B407" s="2">
        <v>2</v>
      </c>
      <c r="C407" s="2">
        <v>0</v>
      </c>
      <c r="D407" s="2">
        <v>8.4</v>
      </c>
      <c r="E407" s="2">
        <v>7.2869999999999999</v>
      </c>
      <c r="F407" s="2">
        <v>0</v>
      </c>
      <c r="G407" s="2">
        <v>0.23300000000000001</v>
      </c>
      <c r="H407" s="2"/>
      <c r="I407" s="2">
        <v>0</v>
      </c>
      <c r="J407" s="2">
        <v>0.127</v>
      </c>
      <c r="K407" s="2">
        <v>1.1599999999999999E-2</v>
      </c>
      <c r="L407" s="2">
        <v>30.221</v>
      </c>
      <c r="M407" s="2">
        <v>61.606000000000002</v>
      </c>
      <c r="N407" s="3">
        <v>3000000</v>
      </c>
      <c r="O407" s="3">
        <v>16500</v>
      </c>
      <c r="P407" s="3">
        <v>0</v>
      </c>
      <c r="Q407" s="3">
        <v>0</v>
      </c>
    </row>
    <row r="408" spans="1:17" x14ac:dyDescent="0.2">
      <c r="A408" s="2" t="s">
        <v>978</v>
      </c>
      <c r="B408" s="2">
        <v>1</v>
      </c>
      <c r="C408" s="2">
        <v>10</v>
      </c>
      <c r="D408" s="2">
        <v>8.6999999999999993</v>
      </c>
      <c r="E408" s="2">
        <v>6.7949999999999999</v>
      </c>
      <c r="F408" s="2">
        <v>0.45500000000000002</v>
      </c>
      <c r="G408" s="2">
        <v>0.34200000000000003</v>
      </c>
      <c r="H408" s="2">
        <v>0.75164835164835164</v>
      </c>
      <c r="I408" s="2">
        <v>0</v>
      </c>
      <c r="J408" s="2">
        <v>0</v>
      </c>
      <c r="K408" s="2">
        <v>9.1999999999999998E-3</v>
      </c>
      <c r="L408" s="2">
        <v>16.34</v>
      </c>
      <c r="M408" s="2">
        <v>59.997</v>
      </c>
      <c r="N408" s="3">
        <v>3070000</v>
      </c>
      <c r="O408" s="3">
        <v>12400</v>
      </c>
      <c r="P408" s="3">
        <v>0</v>
      </c>
      <c r="Q408" s="3">
        <v>0</v>
      </c>
    </row>
    <row r="409" spans="1:17" x14ac:dyDescent="0.2">
      <c r="A409" s="2" t="s">
        <v>1014</v>
      </c>
      <c r="B409" s="2">
        <v>2</v>
      </c>
      <c r="C409" s="2">
        <v>86</v>
      </c>
      <c r="D409" s="2">
        <v>8.09</v>
      </c>
      <c r="E409" s="2">
        <v>6.9530000000000003</v>
      </c>
      <c r="F409" s="2">
        <v>0.73499999999999999</v>
      </c>
      <c r="G409" s="2">
        <v>0</v>
      </c>
      <c r="H409" s="2">
        <v>0</v>
      </c>
      <c r="I409" s="2">
        <v>0</v>
      </c>
      <c r="J409" s="2">
        <v>0</v>
      </c>
      <c r="K409" s="2">
        <v>8.8999999999999999E-3</v>
      </c>
      <c r="L409" s="2">
        <v>18.486999999999998</v>
      </c>
      <c r="M409" s="2">
        <v>61.613999999999997</v>
      </c>
      <c r="N409" s="3">
        <v>6330000</v>
      </c>
      <c r="O409" s="3">
        <v>30800</v>
      </c>
      <c r="P409" s="3">
        <v>0</v>
      </c>
      <c r="Q409" s="3">
        <v>0</v>
      </c>
    </row>
    <row r="410" spans="1:17" x14ac:dyDescent="0.2">
      <c r="A410" s="2" t="s">
        <v>1050</v>
      </c>
      <c r="B410" s="2">
        <v>2</v>
      </c>
      <c r="C410" s="2">
        <v>0</v>
      </c>
      <c r="D410" s="2">
        <v>8.6</v>
      </c>
      <c r="E410" s="2">
        <v>6.524</v>
      </c>
      <c r="F410" s="2">
        <v>1.004</v>
      </c>
      <c r="G410" s="2">
        <v>0.33400000000000002</v>
      </c>
      <c r="H410" s="2">
        <v>0.33266932270916338</v>
      </c>
      <c r="I410" s="2">
        <v>0</v>
      </c>
      <c r="J410" s="2">
        <v>0.29199999999999998</v>
      </c>
      <c r="K410" s="2">
        <v>1.49E-2</v>
      </c>
      <c r="L410" s="2">
        <v>24.300999999999998</v>
      </c>
      <c r="M410" s="2">
        <v>59.457000000000001</v>
      </c>
      <c r="N410" s="3">
        <v>7720000</v>
      </c>
      <c r="O410" s="3">
        <v>61800</v>
      </c>
      <c r="P410" s="3">
        <v>0</v>
      </c>
      <c r="Q410" s="3">
        <v>0</v>
      </c>
    </row>
    <row r="411" spans="1:17" x14ac:dyDescent="0.2">
      <c r="A411" s="2" t="s">
        <v>1086</v>
      </c>
      <c r="B411" s="2">
        <v>1</v>
      </c>
      <c r="C411" s="2">
        <v>180</v>
      </c>
      <c r="D411" s="2">
        <v>8.6</v>
      </c>
      <c r="E411" s="2">
        <v>7.6020000000000003</v>
      </c>
      <c r="F411" s="2">
        <v>1.115</v>
      </c>
      <c r="G411" s="2">
        <v>0.16600000000000001</v>
      </c>
      <c r="H411" s="2">
        <v>0.14887892376681616</v>
      </c>
      <c r="I411" s="2">
        <v>6.4299999999999996E-2</v>
      </c>
      <c r="J411" s="2">
        <v>0.219</v>
      </c>
      <c r="K411" s="2">
        <v>2.3E-2</v>
      </c>
      <c r="L411" s="2">
        <v>23.718</v>
      </c>
      <c r="M411" s="2">
        <v>58.021999999999998</v>
      </c>
      <c r="N411" s="3">
        <v>2540000</v>
      </c>
      <c r="O411" s="3">
        <v>9740</v>
      </c>
      <c r="P411" s="3">
        <v>0</v>
      </c>
      <c r="Q411" s="3">
        <v>0</v>
      </c>
    </row>
    <row r="412" spans="1:17" x14ac:dyDescent="0.2">
      <c r="A412" s="2" t="s">
        <v>1122</v>
      </c>
      <c r="B412" s="2">
        <v>2</v>
      </c>
      <c r="C412" s="2">
        <v>41</v>
      </c>
      <c r="D412" s="2">
        <v>8.5</v>
      </c>
      <c r="E412" s="2">
        <v>7.0869999999999997</v>
      </c>
      <c r="F412" s="2">
        <v>1.032</v>
      </c>
      <c r="G412" s="2">
        <v>0.12</v>
      </c>
      <c r="H412" s="2">
        <v>0.11627906976744186</v>
      </c>
      <c r="I412" s="2"/>
      <c r="J412" s="2">
        <v>4.8000000000000001E-2</v>
      </c>
      <c r="K412" s="2">
        <v>2.3699999999999999E-2</v>
      </c>
      <c r="L412" s="2">
        <v>23.666</v>
      </c>
      <c r="M412" s="2">
        <v>63.292000000000002</v>
      </c>
      <c r="N412" s="3">
        <v>5070000</v>
      </c>
      <c r="O412" s="3">
        <v>46700</v>
      </c>
      <c r="P412" s="3">
        <v>0</v>
      </c>
      <c r="Q412" s="3">
        <v>0</v>
      </c>
    </row>
    <row r="413" spans="1:17" x14ac:dyDescent="0.2">
      <c r="A413" s="2" t="s">
        <v>655</v>
      </c>
      <c r="B413" s="2">
        <v>1</v>
      </c>
      <c r="C413" s="2">
        <v>31</v>
      </c>
      <c r="D413" s="2">
        <v>8</v>
      </c>
      <c r="E413" s="2">
        <v>8.3460000000000001</v>
      </c>
      <c r="F413" s="2">
        <v>1.2629999999999999</v>
      </c>
      <c r="G413" s="2">
        <v>0.85</v>
      </c>
      <c r="H413" s="2">
        <v>0.67300079176563743</v>
      </c>
      <c r="I413" s="2">
        <v>8.4012000000000003E-2</v>
      </c>
      <c r="J413" s="2">
        <v>0.13900000000000001</v>
      </c>
      <c r="K413" s="2">
        <v>1.7299999999999999E-2</v>
      </c>
      <c r="L413" s="2">
        <v>27.439</v>
      </c>
      <c r="M413" s="2">
        <v>0</v>
      </c>
      <c r="N413" s="3">
        <v>1110000</v>
      </c>
      <c r="O413" s="3">
        <v>2030</v>
      </c>
      <c r="P413" s="3">
        <v>0</v>
      </c>
      <c r="Q413" s="3">
        <v>0</v>
      </c>
    </row>
    <row r="414" spans="1:17" x14ac:dyDescent="0.2">
      <c r="A414" s="2" t="s">
        <v>691</v>
      </c>
      <c r="B414" s="2">
        <v>1</v>
      </c>
      <c r="C414" s="2">
        <v>10</v>
      </c>
      <c r="D414" s="2">
        <v>8.1999999999999993</v>
      </c>
      <c r="E414" s="2">
        <v>7.673</v>
      </c>
      <c r="F414" s="2">
        <v>1.3340000000000001</v>
      </c>
      <c r="G414" s="2">
        <v>0.69899999999999995</v>
      </c>
      <c r="H414" s="2">
        <v>0.52398800599700146</v>
      </c>
      <c r="I414" s="2">
        <v>0.44</v>
      </c>
      <c r="J414" s="2">
        <v>0.111</v>
      </c>
      <c r="K414" s="2">
        <v>1.4999999999999999E-2</v>
      </c>
      <c r="L414" s="2">
        <v>29.753</v>
      </c>
      <c r="M414" s="2">
        <v>44.142000000000003</v>
      </c>
      <c r="N414" s="3">
        <v>2080000</v>
      </c>
      <c r="O414" s="3">
        <v>5510</v>
      </c>
      <c r="P414" s="3">
        <v>0</v>
      </c>
      <c r="Q414" s="3">
        <v>0</v>
      </c>
    </row>
    <row r="415" spans="1:17" x14ac:dyDescent="0.2">
      <c r="A415" s="2" t="s">
        <v>726</v>
      </c>
      <c r="B415" s="2">
        <v>1</v>
      </c>
      <c r="C415" s="2">
        <v>41</v>
      </c>
      <c r="D415" s="2">
        <v>8.3000000000000007</v>
      </c>
      <c r="E415" s="2">
        <v>5.7960000000000003</v>
      </c>
      <c r="F415" s="2">
        <v>1.1339999999999999</v>
      </c>
      <c r="G415" s="2">
        <v>0.77900000000000003</v>
      </c>
      <c r="H415" s="2">
        <v>0.68694885361552038</v>
      </c>
      <c r="I415" s="2">
        <v>0.23799999999999999</v>
      </c>
      <c r="J415" s="2">
        <v>8.7999999999999995E-2</v>
      </c>
      <c r="K415" s="2">
        <v>1.7899999999999999E-2</v>
      </c>
      <c r="L415" s="2">
        <v>28.454999999999998</v>
      </c>
      <c r="M415" s="2">
        <v>51.972999999999999</v>
      </c>
      <c r="N415" s="3">
        <v>2090000</v>
      </c>
      <c r="O415" s="3">
        <v>14700</v>
      </c>
      <c r="P415" s="3">
        <v>0</v>
      </c>
      <c r="Q415" s="3">
        <v>0</v>
      </c>
    </row>
    <row r="416" spans="1:17" x14ac:dyDescent="0.2">
      <c r="A416" s="2" t="s">
        <v>762</v>
      </c>
      <c r="B416" s="2">
        <v>2</v>
      </c>
      <c r="C416" s="2">
        <v>98</v>
      </c>
      <c r="D416" s="2">
        <v>7.08</v>
      </c>
      <c r="E416" s="2">
        <v>5.1849999999999996</v>
      </c>
      <c r="F416" s="2">
        <v>0.95299999999999996</v>
      </c>
      <c r="G416" s="2">
        <v>0.66100000000000003</v>
      </c>
      <c r="H416" s="2">
        <v>0.69359916054564541</v>
      </c>
      <c r="I416" s="2">
        <v>0.25700000000000001</v>
      </c>
      <c r="J416" s="2">
        <v>0.33800000000000002</v>
      </c>
      <c r="K416" s="2">
        <v>2.4500000000000001E-2</v>
      </c>
      <c r="L416" s="2">
        <v>26.071000000000002</v>
      </c>
      <c r="M416" s="2">
        <v>51.597999999999999</v>
      </c>
      <c r="N416" s="3">
        <v>2570000</v>
      </c>
      <c r="O416" s="3">
        <v>13200</v>
      </c>
      <c r="P416" s="3">
        <v>0</v>
      </c>
      <c r="Q416" s="3">
        <v>0</v>
      </c>
    </row>
    <row r="417" spans="1:17" x14ac:dyDescent="0.2">
      <c r="A417" s="2" t="s">
        <v>798</v>
      </c>
      <c r="B417" s="2">
        <v>2</v>
      </c>
      <c r="C417" s="2">
        <v>86</v>
      </c>
      <c r="D417" s="2">
        <v>8.35</v>
      </c>
      <c r="E417" s="2">
        <v>4.8479999999999999</v>
      </c>
      <c r="F417" s="2">
        <v>1.2569999999999999</v>
      </c>
      <c r="G417" s="2">
        <v>0.46800000000000003</v>
      </c>
      <c r="H417" s="2">
        <v>0.37231503579952274</v>
      </c>
      <c r="I417" s="2">
        <v>5.1299999999999998E-2</v>
      </c>
      <c r="J417" s="2">
        <v>0.34100000000000003</v>
      </c>
      <c r="K417" s="2">
        <v>2.7699999999999999E-2</v>
      </c>
      <c r="L417" s="2">
        <v>25.478000000000002</v>
      </c>
      <c r="M417" s="2">
        <v>49.985999999999997</v>
      </c>
      <c r="N417" s="3">
        <v>3260000</v>
      </c>
      <c r="O417" s="3">
        <v>18600</v>
      </c>
      <c r="P417" s="3">
        <v>0</v>
      </c>
      <c r="Q417" s="3">
        <v>0</v>
      </c>
    </row>
    <row r="418" spans="1:17" x14ac:dyDescent="0.2">
      <c r="A418" s="2" t="s">
        <v>834</v>
      </c>
      <c r="B418" s="2">
        <v>2</v>
      </c>
      <c r="C418" s="2">
        <v>31</v>
      </c>
      <c r="D418" s="2">
        <v>8.4</v>
      </c>
      <c r="E418" s="2">
        <v>5.98</v>
      </c>
      <c r="F418" s="2">
        <v>1.159</v>
      </c>
      <c r="G418" s="2">
        <v>0.46600000000000003</v>
      </c>
      <c r="H418" s="2">
        <v>0.40207075064710956</v>
      </c>
      <c r="I418" s="2">
        <v>5.79E-2</v>
      </c>
      <c r="J418" s="2">
        <v>0.20399999999999999</v>
      </c>
      <c r="K418" s="2">
        <v>2.7099999999999999E-2</v>
      </c>
      <c r="L418" s="2">
        <v>25.087</v>
      </c>
      <c r="M418" s="2">
        <v>55.972999999999999</v>
      </c>
      <c r="N418" s="3">
        <v>1310000</v>
      </c>
      <c r="O418" s="3">
        <v>4350</v>
      </c>
      <c r="P418" s="3">
        <v>0</v>
      </c>
      <c r="Q418" s="3">
        <v>0</v>
      </c>
    </row>
    <row r="419" spans="1:17" x14ac:dyDescent="0.2">
      <c r="A419" s="2" t="s">
        <v>870</v>
      </c>
      <c r="B419" s="2">
        <v>2</v>
      </c>
      <c r="C419" s="2">
        <v>10</v>
      </c>
      <c r="D419" s="2">
        <v>8.5</v>
      </c>
      <c r="E419" s="2">
        <v>7.4390000000000001</v>
      </c>
      <c r="F419" s="2">
        <v>1.206</v>
      </c>
      <c r="G419" s="2">
        <v>0.64200000000000002</v>
      </c>
      <c r="H419" s="2">
        <v>0.53233830845771146</v>
      </c>
      <c r="I419" s="2">
        <v>4.5999999999999999E-2</v>
      </c>
      <c r="J419" s="2">
        <v>0.27300000000000002</v>
      </c>
      <c r="K419" s="2">
        <v>2.7900000000000001E-2</v>
      </c>
      <c r="L419" s="2">
        <v>25.629000000000001</v>
      </c>
      <c r="M419" s="2">
        <v>52.392000000000003</v>
      </c>
      <c r="N419" s="3">
        <v>1140000</v>
      </c>
      <c r="O419" s="3">
        <v>13700</v>
      </c>
      <c r="P419" s="3">
        <v>0</v>
      </c>
      <c r="Q419" s="3">
        <v>0</v>
      </c>
    </row>
    <row r="420" spans="1:17" x14ac:dyDescent="0.2">
      <c r="A420" s="2" t="s">
        <v>906</v>
      </c>
      <c r="B420" s="2">
        <v>2</v>
      </c>
      <c r="C420" s="2">
        <v>0</v>
      </c>
      <c r="D420" s="2">
        <v>8.6</v>
      </c>
      <c r="E420" s="2">
        <v>5.5410000000000004</v>
      </c>
      <c r="F420" s="2">
        <v>1.9694394213381554</v>
      </c>
      <c r="G420" s="2">
        <v>0.17599999999999999</v>
      </c>
      <c r="H420" s="2">
        <v>8.9365531172527768E-2</v>
      </c>
      <c r="I420" s="2">
        <v>3.2399999999999998E-2</v>
      </c>
      <c r="J420" s="2">
        <v>5.3999999999999999E-2</v>
      </c>
      <c r="K420" s="2">
        <v>2.06E-2</v>
      </c>
      <c r="L420" s="2">
        <v>20.457000000000001</v>
      </c>
      <c r="M420" s="2">
        <v>53.701000000000001</v>
      </c>
      <c r="N420" s="3">
        <v>1800000</v>
      </c>
      <c r="O420" s="3">
        <v>20000</v>
      </c>
      <c r="P420" s="3">
        <v>0</v>
      </c>
      <c r="Q420" s="3">
        <v>0</v>
      </c>
    </row>
    <row r="421" spans="1:17" x14ac:dyDescent="0.2">
      <c r="A421" s="2" t="s">
        <v>620</v>
      </c>
      <c r="B421" s="2">
        <v>1</v>
      </c>
      <c r="C421" s="2">
        <v>0</v>
      </c>
      <c r="D421" s="2">
        <v>8.1</v>
      </c>
      <c r="E421" s="2">
        <v>5.4349999999999996</v>
      </c>
      <c r="F421" s="2">
        <v>1.2609999999999999</v>
      </c>
      <c r="G421" s="2">
        <v>0.47599999999999998</v>
      </c>
      <c r="H421" s="2">
        <v>0.37747819191118159</v>
      </c>
      <c r="I421" s="2">
        <v>2E-3</v>
      </c>
      <c r="J421" s="2">
        <v>1.57</v>
      </c>
      <c r="K421" s="2"/>
      <c r="L421" s="2">
        <v>25.422999999999998</v>
      </c>
      <c r="M421" s="2">
        <v>17.113</v>
      </c>
      <c r="N421" s="3">
        <v>1040000</v>
      </c>
      <c r="O421" s="3">
        <v>0</v>
      </c>
      <c r="P421" s="3">
        <v>0</v>
      </c>
      <c r="Q421" s="3">
        <v>0</v>
      </c>
    </row>
    <row r="422" spans="1:17" x14ac:dyDescent="0.2">
      <c r="A422" s="2" t="s">
        <v>943</v>
      </c>
      <c r="B422" s="2">
        <v>1</v>
      </c>
      <c r="C422" s="2">
        <v>0</v>
      </c>
      <c r="D422" s="2">
        <v>8.3000000000000007</v>
      </c>
      <c r="E422" s="2">
        <v>6.0149999999999997</v>
      </c>
      <c r="F422" s="2">
        <v>6.4000000000000001E-2</v>
      </c>
      <c r="G422" s="2">
        <v>0.16200000000000001</v>
      </c>
      <c r="H422" s="2">
        <v>2.53125</v>
      </c>
      <c r="I422" s="2">
        <v>3.7000000000000002E-3</v>
      </c>
      <c r="J422" s="2">
        <v>0</v>
      </c>
      <c r="K422" s="2">
        <v>0</v>
      </c>
      <c r="L422" s="2">
        <v>24.24</v>
      </c>
      <c r="M422" s="2">
        <v>14.795</v>
      </c>
      <c r="N422" s="3">
        <v>7110000</v>
      </c>
      <c r="O422" s="3">
        <v>41100</v>
      </c>
      <c r="P422" s="3">
        <v>0</v>
      </c>
      <c r="Q422" s="3">
        <v>0</v>
      </c>
    </row>
    <row r="423" spans="1:17" x14ac:dyDescent="0.2">
      <c r="A423" s="2" t="s">
        <v>979</v>
      </c>
      <c r="B423" s="2">
        <v>1</v>
      </c>
      <c r="C423" s="2">
        <v>0</v>
      </c>
      <c r="D423" s="2">
        <v>8.6</v>
      </c>
      <c r="E423" s="2">
        <v>6.3570000000000002</v>
      </c>
      <c r="F423" s="2">
        <v>8.2000000000000003E-2</v>
      </c>
      <c r="G423" s="2">
        <v>0.20100000000000001</v>
      </c>
      <c r="H423" s="2">
        <v>2.4512195121951219</v>
      </c>
      <c r="I423" s="2">
        <v>0</v>
      </c>
      <c r="J423" s="2">
        <v>0</v>
      </c>
      <c r="K423" s="2">
        <v>0</v>
      </c>
      <c r="L423" s="2">
        <v>10.782999999999999</v>
      </c>
      <c r="M423" s="2">
        <v>13.717000000000001</v>
      </c>
      <c r="N423" s="3">
        <v>12600000</v>
      </c>
      <c r="O423" s="3">
        <v>66600</v>
      </c>
      <c r="P423" s="3">
        <v>0</v>
      </c>
      <c r="Q423" s="3">
        <v>0</v>
      </c>
    </row>
    <row r="424" spans="1:17" x14ac:dyDescent="0.2">
      <c r="A424" s="2" t="s">
        <v>1015</v>
      </c>
      <c r="B424" s="2">
        <v>1</v>
      </c>
      <c r="C424" s="2">
        <v>0</v>
      </c>
      <c r="D424" s="2">
        <v>8.86</v>
      </c>
      <c r="E424" s="2">
        <v>5.1719999999999997</v>
      </c>
      <c r="F424" s="2">
        <v>0.74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16.331</v>
      </c>
      <c r="M424" s="2">
        <v>13.741</v>
      </c>
      <c r="N424" s="3">
        <v>10500000</v>
      </c>
      <c r="O424" s="3">
        <v>113000</v>
      </c>
      <c r="P424" s="3">
        <v>0</v>
      </c>
      <c r="Q424" s="3">
        <v>0</v>
      </c>
    </row>
    <row r="425" spans="1:17" x14ac:dyDescent="0.2">
      <c r="A425" s="2" t="s">
        <v>1051</v>
      </c>
      <c r="B425" s="2">
        <v>2</v>
      </c>
      <c r="C425" s="2">
        <v>0</v>
      </c>
      <c r="D425" s="2">
        <v>8.1999999999999993</v>
      </c>
      <c r="E425" s="2">
        <v>5.2009999999999996</v>
      </c>
      <c r="F425" s="2">
        <v>1.0209999999999999</v>
      </c>
      <c r="G425" s="2">
        <v>0.32900000000000001</v>
      </c>
      <c r="H425" s="2">
        <v>0.32223310479921652</v>
      </c>
      <c r="I425" s="2">
        <v>2.7099999999999999E-2</v>
      </c>
      <c r="J425" s="2">
        <v>3.5000000000000003E-2</v>
      </c>
      <c r="K425" s="2">
        <v>8.9999999999999998E-4</v>
      </c>
      <c r="L425" s="2">
        <v>23.427</v>
      </c>
      <c r="M425" s="2">
        <v>15.949</v>
      </c>
      <c r="N425" s="3">
        <v>20900000</v>
      </c>
      <c r="O425" s="3">
        <v>48300</v>
      </c>
      <c r="P425" s="3">
        <v>0</v>
      </c>
      <c r="Q425" s="3">
        <v>0</v>
      </c>
    </row>
    <row r="426" spans="1:17" x14ac:dyDescent="0.2">
      <c r="A426" s="2" t="s">
        <v>1087</v>
      </c>
      <c r="B426" s="2">
        <v>1</v>
      </c>
      <c r="C426" s="2">
        <v>0</v>
      </c>
      <c r="D426" s="2">
        <v>8.3000000000000007</v>
      </c>
      <c r="E426" s="2">
        <v>6.1189999999999998</v>
      </c>
      <c r="F426" s="2">
        <v>1.1299999999999999</v>
      </c>
      <c r="G426" s="2">
        <v>0.193</v>
      </c>
      <c r="H426" s="2">
        <v>0.17079646017699118</v>
      </c>
      <c r="I426" s="2">
        <v>1.0999999999999999E-2</v>
      </c>
      <c r="J426" s="2">
        <v>0</v>
      </c>
      <c r="K426" s="2">
        <v>3.5000000000000001E-3</v>
      </c>
      <c r="L426" s="2">
        <v>24.605</v>
      </c>
      <c r="M426" s="2">
        <v>13.637</v>
      </c>
      <c r="N426" s="3">
        <v>11800000</v>
      </c>
      <c r="O426" s="3">
        <v>41200</v>
      </c>
      <c r="P426" s="3">
        <v>0</v>
      </c>
      <c r="Q426" s="3">
        <v>0</v>
      </c>
    </row>
    <row r="427" spans="1:17" x14ac:dyDescent="0.2">
      <c r="A427" s="2" t="s">
        <v>1123</v>
      </c>
      <c r="B427" s="2">
        <v>1</v>
      </c>
      <c r="C427" s="2">
        <v>0</v>
      </c>
      <c r="D427" s="2">
        <v>8.3000000000000007</v>
      </c>
      <c r="E427" s="2">
        <v>5.657</v>
      </c>
      <c r="F427" s="2">
        <v>1.145</v>
      </c>
      <c r="G427" s="2">
        <v>2.9000000000000001E-2</v>
      </c>
      <c r="H427" s="2">
        <v>2.5327510917030567E-2</v>
      </c>
      <c r="I427" s="2"/>
      <c r="J427" s="2">
        <v>4.3999999999999997E-2</v>
      </c>
      <c r="K427" s="2">
        <v>2.8999999999999998E-3</v>
      </c>
      <c r="L427" s="2">
        <v>24.384</v>
      </c>
      <c r="M427" s="2">
        <v>14.696</v>
      </c>
      <c r="N427" s="3">
        <v>12500000</v>
      </c>
      <c r="O427" s="3">
        <v>35700</v>
      </c>
      <c r="P427" s="3">
        <v>0</v>
      </c>
      <c r="Q427" s="3">
        <v>0</v>
      </c>
    </row>
    <row r="428" spans="1:17" x14ac:dyDescent="0.2">
      <c r="A428" s="2" t="s">
        <v>656</v>
      </c>
      <c r="B428" s="2">
        <v>1</v>
      </c>
      <c r="C428" s="2">
        <v>10</v>
      </c>
      <c r="D428" s="2">
        <v>8</v>
      </c>
      <c r="E428" s="2">
        <v>5.5289999999999999</v>
      </c>
      <c r="F428" s="2">
        <v>1.31</v>
      </c>
      <c r="G428" s="2">
        <v>0.44900000000000001</v>
      </c>
      <c r="H428" s="2">
        <v>0.34274809160305342</v>
      </c>
      <c r="I428" s="2">
        <v>3.6513999999999998E-2</v>
      </c>
      <c r="J428" s="2">
        <v>0.02</v>
      </c>
      <c r="K428" s="2">
        <v>3.3999999999999998E-3</v>
      </c>
      <c r="L428" s="2">
        <v>23.643000000000001</v>
      </c>
      <c r="M428" s="2">
        <v>16.004000000000001</v>
      </c>
      <c r="N428" s="3">
        <v>1180000</v>
      </c>
      <c r="O428" s="3">
        <v>0</v>
      </c>
      <c r="P428" s="3">
        <v>0</v>
      </c>
      <c r="Q428" s="3">
        <v>0</v>
      </c>
    </row>
    <row r="429" spans="1:17" x14ac:dyDescent="0.2">
      <c r="A429" s="2" t="s">
        <v>692</v>
      </c>
      <c r="B429" s="2">
        <v>1</v>
      </c>
      <c r="C429" s="2">
        <v>0</v>
      </c>
      <c r="D429" s="2">
        <v>8.3000000000000007</v>
      </c>
      <c r="E429" s="2">
        <v>5.3209999999999997</v>
      </c>
      <c r="F429" s="2">
        <v>1.6930000000000001</v>
      </c>
      <c r="G429" s="2">
        <v>0.189</v>
      </c>
      <c r="H429" s="2">
        <v>0.11163614884819846</v>
      </c>
      <c r="I429" s="2"/>
      <c r="J429" s="2">
        <v>2.8000000000000001E-2</v>
      </c>
      <c r="K429" s="2">
        <v>1.8700000000000001E-2</v>
      </c>
      <c r="L429" s="2">
        <v>24.542999999999999</v>
      </c>
      <c r="M429" s="2">
        <v>14.683999999999999</v>
      </c>
      <c r="N429" s="3">
        <v>4640000</v>
      </c>
      <c r="O429" s="3">
        <v>9730</v>
      </c>
      <c r="P429" s="3">
        <v>0</v>
      </c>
      <c r="Q429" s="3">
        <v>0</v>
      </c>
    </row>
    <row r="430" spans="1:17" x14ac:dyDescent="0.2">
      <c r="A430" s="2" t="s">
        <v>727</v>
      </c>
      <c r="B430" s="2">
        <v>1</v>
      </c>
      <c r="C430" s="2">
        <v>0</v>
      </c>
      <c r="D430" s="2">
        <v>8.3000000000000007</v>
      </c>
      <c r="E430" s="2">
        <v>4.8639999999999999</v>
      </c>
      <c r="F430" s="2">
        <v>1.4450000000000001</v>
      </c>
      <c r="G430" s="2">
        <v>0.497</v>
      </c>
      <c r="H430" s="2">
        <v>0.34394463667820069</v>
      </c>
      <c r="I430" s="2">
        <v>1.044</v>
      </c>
      <c r="J430" s="2">
        <v>8.0000000000000002E-3</v>
      </c>
      <c r="K430" s="2">
        <v>5.1999999999999998E-3</v>
      </c>
      <c r="L430" s="2">
        <v>25.317</v>
      </c>
      <c r="M430" s="2">
        <v>16.713000000000001</v>
      </c>
      <c r="N430" s="3">
        <v>319</v>
      </c>
      <c r="O430" s="3">
        <v>0</v>
      </c>
      <c r="P430" s="3">
        <v>0</v>
      </c>
      <c r="Q430" s="3">
        <v>0</v>
      </c>
    </row>
    <row r="431" spans="1:17" x14ac:dyDescent="0.2">
      <c r="A431" s="2" t="s">
        <v>763</v>
      </c>
      <c r="B431" s="2">
        <v>1</v>
      </c>
      <c r="C431" s="2">
        <v>85</v>
      </c>
      <c r="D431" s="2">
        <v>7.98</v>
      </c>
      <c r="E431" s="2">
        <v>4.7960000000000003</v>
      </c>
      <c r="F431" s="2">
        <v>0.99199999999999999</v>
      </c>
      <c r="G431" s="2">
        <v>0.46700000000000003</v>
      </c>
      <c r="H431" s="2">
        <v>0.47076612903225812</v>
      </c>
      <c r="I431" s="2">
        <v>1.7999999999999999E-2</v>
      </c>
      <c r="J431" s="2">
        <v>1.0999999999999999E-2</v>
      </c>
      <c r="K431" s="2">
        <v>5.1000000000000004E-3</v>
      </c>
      <c r="L431" s="2">
        <v>24.372</v>
      </c>
      <c r="M431" s="2">
        <v>14.795</v>
      </c>
      <c r="N431" s="3">
        <v>5590000</v>
      </c>
      <c r="O431" s="3">
        <v>843</v>
      </c>
      <c r="P431" s="3">
        <v>0</v>
      </c>
      <c r="Q431" s="3">
        <v>0</v>
      </c>
    </row>
    <row r="432" spans="1:17" x14ac:dyDescent="0.2">
      <c r="A432" s="2" t="s">
        <v>799</v>
      </c>
      <c r="B432" s="2">
        <v>1</v>
      </c>
      <c r="C432" s="2">
        <v>110</v>
      </c>
      <c r="D432" s="2">
        <v>8.31</v>
      </c>
      <c r="E432" s="2">
        <v>4.306</v>
      </c>
      <c r="F432" s="2">
        <v>1.306</v>
      </c>
      <c r="G432" s="2">
        <v>0.39900000000000002</v>
      </c>
      <c r="H432" s="2">
        <v>0.30551301684532928</v>
      </c>
      <c r="I432" s="2">
        <v>0.27129999999999999</v>
      </c>
      <c r="J432" s="2">
        <v>5.3999999999999999E-2</v>
      </c>
      <c r="K432" s="2">
        <v>5.3E-3</v>
      </c>
      <c r="L432" s="2">
        <v>24.079000000000001</v>
      </c>
      <c r="M432" s="2">
        <v>13.356999999999999</v>
      </c>
      <c r="N432" s="3">
        <v>5130000</v>
      </c>
      <c r="O432" s="3">
        <v>31900</v>
      </c>
      <c r="P432" s="3">
        <v>0</v>
      </c>
      <c r="Q432" s="3">
        <v>0</v>
      </c>
    </row>
    <row r="433" spans="1:17" x14ac:dyDescent="0.2">
      <c r="A433" s="2" t="s">
        <v>835</v>
      </c>
      <c r="B433" s="2">
        <v>1</v>
      </c>
      <c r="C433" s="2">
        <v>52</v>
      </c>
      <c r="D433" s="2">
        <v>8.1999999999999993</v>
      </c>
      <c r="E433" s="2">
        <v>5.9359999999999999</v>
      </c>
      <c r="F433" s="2">
        <v>1.1619999999999999</v>
      </c>
      <c r="G433" s="2">
        <v>0.52</v>
      </c>
      <c r="H433" s="2">
        <v>0.44750430292598969</v>
      </c>
      <c r="I433" s="2">
        <v>3.5999999999999997E-2</v>
      </c>
      <c r="J433" s="2">
        <v>7.0000000000000007E-2</v>
      </c>
      <c r="K433" s="2">
        <v>6.4999999999999997E-3</v>
      </c>
      <c r="L433" s="2">
        <v>22.51</v>
      </c>
      <c r="M433" s="2">
        <v>12.602</v>
      </c>
      <c r="N433" s="3">
        <v>3850000</v>
      </c>
      <c r="O433" s="3">
        <v>12100</v>
      </c>
      <c r="P433" s="3">
        <v>0</v>
      </c>
      <c r="Q433" s="3">
        <v>0</v>
      </c>
    </row>
    <row r="434" spans="1:17" x14ac:dyDescent="0.2">
      <c r="A434" s="2" t="s">
        <v>871</v>
      </c>
      <c r="B434" s="2">
        <v>2</v>
      </c>
      <c r="C434" s="2">
        <v>41</v>
      </c>
      <c r="D434" s="2">
        <v>8.4</v>
      </c>
      <c r="E434" s="2">
        <v>5.867</v>
      </c>
      <c r="F434" s="2">
        <v>1.1970000000000001</v>
      </c>
      <c r="G434" s="2">
        <v>0.57599999999999996</v>
      </c>
      <c r="H434" s="2">
        <v>0.48120300751879691</v>
      </c>
      <c r="I434" s="2">
        <v>2.4799999999999999E-2</v>
      </c>
      <c r="J434" s="2">
        <v>7.6999999999999999E-2</v>
      </c>
      <c r="K434" s="2">
        <v>6.1000000000000004E-3</v>
      </c>
      <c r="L434" s="2">
        <v>15.999000000000001</v>
      </c>
      <c r="M434" s="2">
        <v>11.319000000000001</v>
      </c>
      <c r="N434" s="3">
        <v>4980000</v>
      </c>
      <c r="O434" s="3">
        <v>25000</v>
      </c>
      <c r="P434" s="3">
        <v>0</v>
      </c>
      <c r="Q434" s="3">
        <v>0</v>
      </c>
    </row>
    <row r="435" spans="1:17" x14ac:dyDescent="0.2">
      <c r="A435" s="2" t="s">
        <v>907</v>
      </c>
      <c r="B435" s="2">
        <v>1</v>
      </c>
      <c r="C435" s="2">
        <v>0</v>
      </c>
      <c r="D435" s="2">
        <v>8.5</v>
      </c>
      <c r="E435" s="2">
        <v>4.8390000000000004</v>
      </c>
      <c r="F435" s="2">
        <v>0.86682640144665468</v>
      </c>
      <c r="G435" s="2">
        <v>0.129</v>
      </c>
      <c r="H435" s="2">
        <v>0.14881872516193634</v>
      </c>
      <c r="I435" s="2">
        <v>0</v>
      </c>
      <c r="J435" s="2">
        <v>3.4000000000000002E-2</v>
      </c>
      <c r="K435" s="2">
        <v>2.5999999999999999E-3</v>
      </c>
      <c r="L435" s="2">
        <v>23.738</v>
      </c>
      <c r="M435" s="2">
        <v>13.012</v>
      </c>
      <c r="N435" s="3">
        <v>7590000</v>
      </c>
      <c r="O435" s="3">
        <v>35600</v>
      </c>
      <c r="P435" s="3">
        <v>0</v>
      </c>
      <c r="Q435" s="3">
        <v>0</v>
      </c>
    </row>
    <row r="436" spans="1:17" x14ac:dyDescent="0.2">
      <c r="A436" s="2" t="s">
        <v>621</v>
      </c>
      <c r="B436" s="2">
        <v>1</v>
      </c>
      <c r="C436" s="2">
        <v>20</v>
      </c>
      <c r="D436" s="2">
        <v>8.4</v>
      </c>
      <c r="E436" s="2">
        <v>5.4649999999999999</v>
      </c>
      <c r="F436" s="2">
        <v>1.4319999999999999</v>
      </c>
      <c r="G436" s="2">
        <v>0.56100000000000005</v>
      </c>
      <c r="H436" s="2">
        <v>0.39175977653631289</v>
      </c>
      <c r="I436" s="2">
        <v>5.2999999999999999E-2</v>
      </c>
      <c r="J436" s="2">
        <v>0.20399999999999999</v>
      </c>
      <c r="K436" s="2">
        <v>0</v>
      </c>
      <c r="L436" s="2">
        <v>14.801</v>
      </c>
      <c r="M436" s="2">
        <v>8.8989999999999991</v>
      </c>
      <c r="N436" s="3">
        <v>1090000</v>
      </c>
      <c r="O436" s="3">
        <v>4450</v>
      </c>
      <c r="P436" s="3">
        <v>0</v>
      </c>
      <c r="Q436" s="3">
        <v>0</v>
      </c>
    </row>
    <row r="437" spans="1:17" x14ac:dyDescent="0.2">
      <c r="A437" s="2" t="s">
        <v>944</v>
      </c>
      <c r="B437" s="2">
        <v>2</v>
      </c>
      <c r="C437" s="2">
        <v>31</v>
      </c>
      <c r="D437" s="2">
        <v>8.9</v>
      </c>
      <c r="E437" s="2">
        <v>5.0830000000000002</v>
      </c>
      <c r="F437" s="2">
        <v>9.8000000000000004E-2</v>
      </c>
      <c r="G437" s="2">
        <v>0.223</v>
      </c>
      <c r="H437" s="2">
        <v>2.2755102040816326</v>
      </c>
      <c r="I437" s="2">
        <v>5.5300000000000002E-2</v>
      </c>
      <c r="J437" s="2">
        <v>0.111</v>
      </c>
      <c r="K437" s="2">
        <v>6.4999999999999997E-3</v>
      </c>
      <c r="L437" s="2">
        <v>11.590999999999999</v>
      </c>
      <c r="M437" s="2">
        <v>12.631</v>
      </c>
      <c r="N437" s="3">
        <v>2750000</v>
      </c>
      <c r="O437" s="3">
        <v>12300</v>
      </c>
      <c r="P437" s="3">
        <v>0</v>
      </c>
      <c r="Q437" s="3">
        <v>0</v>
      </c>
    </row>
    <row r="438" spans="1:17" x14ac:dyDescent="0.2">
      <c r="A438" s="2" t="s">
        <v>980</v>
      </c>
      <c r="B438" s="2">
        <v>1</v>
      </c>
      <c r="C438" s="2">
        <v>10</v>
      </c>
      <c r="D438" s="2">
        <v>9.49</v>
      </c>
      <c r="E438" s="2">
        <v>6.4329999999999998</v>
      </c>
      <c r="F438" s="2">
        <v>0.17799999999999999</v>
      </c>
      <c r="G438" s="2">
        <v>0.214</v>
      </c>
      <c r="H438" s="2">
        <v>1.202247191011236</v>
      </c>
      <c r="I438" s="2">
        <v>0</v>
      </c>
      <c r="J438" s="2">
        <v>0</v>
      </c>
      <c r="K438" s="2">
        <v>6.4999999999999997E-3</v>
      </c>
      <c r="L438" s="2">
        <v>5.2380000000000004</v>
      </c>
      <c r="M438" s="2">
        <v>14.772</v>
      </c>
      <c r="N438" s="3">
        <v>3450000</v>
      </c>
      <c r="O438" s="3">
        <v>13000</v>
      </c>
      <c r="P438" s="3">
        <v>0</v>
      </c>
      <c r="Q438" s="3">
        <v>0</v>
      </c>
    </row>
    <row r="439" spans="1:17" x14ac:dyDescent="0.2">
      <c r="A439" s="2" t="s">
        <v>1016</v>
      </c>
      <c r="B439" s="2">
        <v>2</v>
      </c>
      <c r="C439" s="2">
        <v>360</v>
      </c>
      <c r="D439" s="2">
        <v>9.36</v>
      </c>
      <c r="E439" s="2">
        <v>5.7859999999999996</v>
      </c>
      <c r="F439" s="2">
        <v>0.77400000000000002</v>
      </c>
      <c r="G439" s="2">
        <v>0</v>
      </c>
      <c r="H439" s="2">
        <v>0</v>
      </c>
      <c r="I439" s="2">
        <v>0</v>
      </c>
      <c r="J439" s="2">
        <v>0</v>
      </c>
      <c r="K439" s="2">
        <v>6.4000000000000003E-3</v>
      </c>
      <c r="L439" s="2">
        <v>10.316000000000001</v>
      </c>
      <c r="M439" s="2">
        <v>14.863</v>
      </c>
      <c r="N439" s="3">
        <v>5230000</v>
      </c>
      <c r="O439" s="3">
        <v>211000</v>
      </c>
      <c r="P439" s="3">
        <v>0</v>
      </c>
      <c r="Q439" s="3">
        <v>0</v>
      </c>
    </row>
    <row r="440" spans="1:17" x14ac:dyDescent="0.2">
      <c r="A440" s="2" t="s">
        <v>1052</v>
      </c>
      <c r="B440" s="2">
        <v>1</v>
      </c>
      <c r="C440" s="2">
        <v>150</v>
      </c>
      <c r="D440" s="2">
        <v>9.11</v>
      </c>
      <c r="E440" s="2">
        <v>5.6029999999999998</v>
      </c>
      <c r="F440" s="2">
        <v>1.1719999999999999</v>
      </c>
      <c r="G440" s="2">
        <v>0.30299999999999999</v>
      </c>
      <c r="H440" s="2">
        <v>0.25853242320819114</v>
      </c>
      <c r="I440" s="2">
        <v>0</v>
      </c>
      <c r="J440" s="2">
        <v>0.26300000000000001</v>
      </c>
      <c r="K440" s="2">
        <v>1.0500000000000001E-2</v>
      </c>
      <c r="L440" s="2">
        <v>13.749000000000001</v>
      </c>
      <c r="M440" s="2">
        <v>13.965999999999999</v>
      </c>
      <c r="N440" s="3">
        <v>5280000</v>
      </c>
      <c r="O440" s="3">
        <v>5420</v>
      </c>
      <c r="P440" s="3">
        <v>0</v>
      </c>
      <c r="Q440" s="3">
        <v>0</v>
      </c>
    </row>
    <row r="441" spans="1:17" x14ac:dyDescent="0.2">
      <c r="A441" s="2" t="s">
        <v>1088</v>
      </c>
      <c r="B441" s="2">
        <v>1</v>
      </c>
      <c r="C441" s="2">
        <v>3300</v>
      </c>
      <c r="D441" s="2">
        <v>7.69</v>
      </c>
      <c r="E441" s="2">
        <v>5.2590000000000003</v>
      </c>
      <c r="F441" s="2">
        <v>1.1599999999999999</v>
      </c>
      <c r="G441" s="2">
        <v>0.23699999999999999</v>
      </c>
      <c r="H441" s="2">
        <v>0.2043103448275862</v>
      </c>
      <c r="I441" s="2">
        <v>0.61439999999999995</v>
      </c>
      <c r="J441" s="2">
        <v>0</v>
      </c>
      <c r="K441" s="2">
        <v>1.32E-2</v>
      </c>
      <c r="L441" s="2">
        <v>13.922000000000001</v>
      </c>
      <c r="M441" s="2">
        <v>9.3109999999999999</v>
      </c>
      <c r="N441" s="3">
        <v>15000000</v>
      </c>
      <c r="O441" s="3">
        <v>9160</v>
      </c>
      <c r="P441" s="3">
        <v>0</v>
      </c>
      <c r="Q441" s="3">
        <v>0</v>
      </c>
    </row>
    <row r="442" spans="1:17" x14ac:dyDescent="0.2">
      <c r="A442" s="2" t="s">
        <v>1124</v>
      </c>
      <c r="B442" s="2">
        <v>2</v>
      </c>
      <c r="C442" s="2">
        <v>400</v>
      </c>
      <c r="D442" s="2">
        <v>8.9</v>
      </c>
      <c r="E442" s="2">
        <v>6.0049999999999999</v>
      </c>
      <c r="F442" s="2">
        <v>1.147</v>
      </c>
      <c r="G442" s="2">
        <v>0</v>
      </c>
      <c r="H442" s="2">
        <v>0</v>
      </c>
      <c r="I442" s="2"/>
      <c r="J442" s="2">
        <v>0.09</v>
      </c>
      <c r="K442" s="2">
        <v>1.7399999999999999E-2</v>
      </c>
      <c r="L442" s="2">
        <v>12.79</v>
      </c>
      <c r="M442" s="2">
        <v>10.564</v>
      </c>
      <c r="N442" s="3">
        <v>0</v>
      </c>
      <c r="O442" s="3">
        <v>0</v>
      </c>
      <c r="P442" s="3">
        <v>0</v>
      </c>
      <c r="Q442" s="3">
        <v>0</v>
      </c>
    </row>
    <row r="443" spans="1:17" x14ac:dyDescent="0.2">
      <c r="A443" s="2" t="s">
        <v>657</v>
      </c>
      <c r="B443" s="2">
        <v>1</v>
      </c>
      <c r="C443" s="2">
        <v>84</v>
      </c>
      <c r="D443" s="2">
        <v>8.4</v>
      </c>
      <c r="E443" s="2">
        <v>5.39</v>
      </c>
      <c r="F443" s="2">
        <v>1.276</v>
      </c>
      <c r="G443" s="2">
        <v>0.46200000000000002</v>
      </c>
      <c r="H443" s="2">
        <v>0.36206896551724138</v>
      </c>
      <c r="I443" s="2">
        <v>1.1508000000000001E-2</v>
      </c>
      <c r="J443" s="2">
        <v>3.5000000000000003E-2</v>
      </c>
      <c r="K443" s="2">
        <v>8.6999999999999994E-3</v>
      </c>
      <c r="L443" s="2">
        <v>12.724</v>
      </c>
      <c r="M443" s="2">
        <v>7.9960000000000004</v>
      </c>
      <c r="N443" s="3">
        <v>1120000</v>
      </c>
      <c r="O443" s="3">
        <v>1820</v>
      </c>
      <c r="P443" s="3">
        <v>0</v>
      </c>
      <c r="Q443" s="3">
        <v>0</v>
      </c>
    </row>
    <row r="444" spans="1:17" x14ac:dyDescent="0.2">
      <c r="A444" s="2" t="s">
        <v>693</v>
      </c>
      <c r="B444" s="2">
        <v>1</v>
      </c>
      <c r="C444" s="2">
        <v>52</v>
      </c>
      <c r="D444" s="2">
        <v>8.4</v>
      </c>
      <c r="E444" s="2">
        <v>4.6790000000000003</v>
      </c>
      <c r="F444" s="2">
        <v>1.319</v>
      </c>
      <c r="G444" s="2">
        <v>0.40300000000000002</v>
      </c>
      <c r="H444" s="2">
        <v>0.30553449583017439</v>
      </c>
      <c r="I444" s="2">
        <v>8.9999999999999993E-3</v>
      </c>
      <c r="J444" s="2">
        <v>3.5999999999999997E-2</v>
      </c>
      <c r="K444" s="2">
        <v>2.8E-3</v>
      </c>
      <c r="L444" s="2">
        <v>13.425000000000001</v>
      </c>
      <c r="M444" s="2">
        <v>7.4240000000000004</v>
      </c>
      <c r="N444" s="3">
        <v>1710000</v>
      </c>
      <c r="O444" s="3">
        <v>5340</v>
      </c>
      <c r="P444" s="3">
        <v>0</v>
      </c>
      <c r="Q444" s="3">
        <v>0</v>
      </c>
    </row>
    <row r="445" spans="1:17" x14ac:dyDescent="0.2">
      <c r="A445" s="2" t="s">
        <v>728</v>
      </c>
      <c r="B445" s="2">
        <v>1</v>
      </c>
      <c r="C445" s="2">
        <v>10</v>
      </c>
      <c r="D445" s="2">
        <v>8.9</v>
      </c>
      <c r="E445" s="2">
        <v>4.101</v>
      </c>
      <c r="F445" s="2">
        <v>1.165</v>
      </c>
      <c r="G445" s="2">
        <v>0.46800000000000003</v>
      </c>
      <c r="H445" s="2">
        <v>0.40171673819742493</v>
      </c>
      <c r="I445" s="2">
        <v>1E-3</v>
      </c>
      <c r="J445" s="2">
        <v>8.1000000000000003E-2</v>
      </c>
      <c r="K445" s="2">
        <v>0.01</v>
      </c>
      <c r="L445" s="2">
        <v>13.23</v>
      </c>
      <c r="M445" s="2">
        <v>9.8680000000000003</v>
      </c>
      <c r="N445" s="3">
        <v>2560000</v>
      </c>
      <c r="O445" s="3">
        <v>2770</v>
      </c>
      <c r="P445" s="3">
        <v>0</v>
      </c>
      <c r="Q445" s="3">
        <v>0</v>
      </c>
    </row>
    <row r="446" spans="1:17" x14ac:dyDescent="0.2">
      <c r="A446" s="2" t="s">
        <v>764</v>
      </c>
      <c r="B446" s="2">
        <v>1</v>
      </c>
      <c r="C446" s="2">
        <v>190</v>
      </c>
      <c r="D446" s="2">
        <v>8.5</v>
      </c>
      <c r="E446" s="2">
        <v>4.008</v>
      </c>
      <c r="F446" s="2">
        <v>0.97699999999999998</v>
      </c>
      <c r="G446" s="2">
        <v>0.58599999999999997</v>
      </c>
      <c r="H446" s="2">
        <v>0.59979529170931423</v>
      </c>
      <c r="I446" s="2">
        <v>0</v>
      </c>
      <c r="J446" s="2">
        <v>7.1999999999999995E-2</v>
      </c>
      <c r="K446" s="2">
        <v>9.1000000000000004E-3</v>
      </c>
      <c r="L446" s="2">
        <v>13.029</v>
      </c>
      <c r="M446" s="2">
        <v>12.154</v>
      </c>
      <c r="N446" s="3">
        <v>88000</v>
      </c>
      <c r="O446" s="3">
        <v>0</v>
      </c>
      <c r="P446" s="3">
        <v>0</v>
      </c>
      <c r="Q446" s="3">
        <v>0</v>
      </c>
    </row>
    <row r="447" spans="1:17" x14ac:dyDescent="0.2">
      <c r="A447" s="2" t="s">
        <v>800</v>
      </c>
      <c r="B447" s="2">
        <v>1</v>
      </c>
      <c r="C447" s="2">
        <v>10</v>
      </c>
      <c r="D447" s="2">
        <v>8.4</v>
      </c>
      <c r="E447" s="2">
        <v>3.867</v>
      </c>
      <c r="F447" s="2">
        <v>1.0740000000000001</v>
      </c>
      <c r="G447" s="2">
        <v>0.39700000000000002</v>
      </c>
      <c r="H447" s="2">
        <v>0.36964618249534448</v>
      </c>
      <c r="I447" s="2">
        <v>5.7099999999999998E-2</v>
      </c>
      <c r="J447" s="2">
        <v>0.19</v>
      </c>
      <c r="K447" s="2">
        <v>2.64E-2</v>
      </c>
      <c r="L447" s="2">
        <v>12.898</v>
      </c>
      <c r="M447" s="2">
        <v>6.61</v>
      </c>
      <c r="N447" s="3">
        <v>2120000</v>
      </c>
      <c r="O447" s="3">
        <v>5490</v>
      </c>
      <c r="P447" s="3">
        <v>0</v>
      </c>
      <c r="Q447" s="3">
        <v>0</v>
      </c>
    </row>
    <row r="448" spans="1:17" x14ac:dyDescent="0.2">
      <c r="A448" s="2" t="s">
        <v>836</v>
      </c>
      <c r="B448" s="2">
        <v>1</v>
      </c>
      <c r="C448" s="2">
        <v>340</v>
      </c>
      <c r="D448" s="2">
        <v>8.7200000000000006</v>
      </c>
      <c r="E448" s="2">
        <v>4.58</v>
      </c>
      <c r="F448" s="2">
        <v>1.1930000000000001</v>
      </c>
      <c r="G448" s="2">
        <v>0.59</v>
      </c>
      <c r="H448" s="2">
        <v>0.49455155071248946</v>
      </c>
      <c r="I448" s="2">
        <v>4.0899999999999999E-2</v>
      </c>
      <c r="J448" s="2">
        <v>9.2999999999999999E-2</v>
      </c>
      <c r="K448" s="2">
        <v>2.2700000000000001E-2</v>
      </c>
      <c r="L448" s="2">
        <v>10.403</v>
      </c>
      <c r="M448" s="2">
        <v>7.2210000000000001</v>
      </c>
      <c r="N448" s="3">
        <v>2940000</v>
      </c>
      <c r="O448" s="3">
        <v>16100</v>
      </c>
      <c r="P448" s="3">
        <v>0</v>
      </c>
      <c r="Q448" s="3">
        <v>0</v>
      </c>
    </row>
    <row r="449" spans="1:17" x14ac:dyDescent="0.2">
      <c r="A449" s="2" t="s">
        <v>872</v>
      </c>
      <c r="B449" s="2">
        <v>2</v>
      </c>
      <c r="C449" s="2">
        <v>10</v>
      </c>
      <c r="D449" s="2">
        <v>8.24</v>
      </c>
      <c r="E449" s="2">
        <v>5.2610000000000001</v>
      </c>
      <c r="F449" s="2">
        <v>1.2</v>
      </c>
      <c r="G449" s="2">
        <v>0.49299999999999999</v>
      </c>
      <c r="H449" s="2">
        <v>0.41083333333333333</v>
      </c>
      <c r="I449" s="2">
        <v>2.7099999999999999E-2</v>
      </c>
      <c r="J449" s="2">
        <v>0.28499999999999998</v>
      </c>
      <c r="K449" s="2">
        <v>3.56E-2</v>
      </c>
      <c r="L449" s="2">
        <v>13.589</v>
      </c>
      <c r="M449" s="2">
        <v>5.7370000000000001</v>
      </c>
      <c r="N449" s="3">
        <v>1750000</v>
      </c>
      <c r="O449" s="3">
        <v>45500</v>
      </c>
      <c r="P449" s="3">
        <v>0</v>
      </c>
      <c r="Q449" s="3">
        <v>0</v>
      </c>
    </row>
    <row r="450" spans="1:17" x14ac:dyDescent="0.2">
      <c r="A450" s="2" t="s">
        <v>908</v>
      </c>
      <c r="B450" s="2">
        <v>2</v>
      </c>
      <c r="C450" s="2">
        <v>0</v>
      </c>
      <c r="D450" s="2">
        <v>8.5</v>
      </c>
      <c r="E450" s="2">
        <v>6.3319999999999999</v>
      </c>
      <c r="F450" s="2">
        <v>1.3145388788426762</v>
      </c>
      <c r="G450" s="2">
        <v>0.193</v>
      </c>
      <c r="H450" s="2">
        <v>0.1468195449418109</v>
      </c>
      <c r="I450" s="2">
        <v>0</v>
      </c>
      <c r="J450" s="2">
        <v>4.0000000000000001E-3</v>
      </c>
      <c r="K450" s="2">
        <v>2.2000000000000001E-3</v>
      </c>
      <c r="L450" s="2">
        <v>9.1660000000000004</v>
      </c>
      <c r="M450" s="2">
        <v>8.0640000000000001</v>
      </c>
      <c r="N450" s="3">
        <v>2440000</v>
      </c>
      <c r="O450" s="3">
        <v>60200</v>
      </c>
      <c r="P450" s="3">
        <v>0</v>
      </c>
      <c r="Q450" s="3">
        <v>0</v>
      </c>
    </row>
    <row r="451" spans="1:17" x14ac:dyDescent="0.2">
      <c r="A451" s="2" t="s">
        <v>622</v>
      </c>
      <c r="B451" s="2">
        <v>1</v>
      </c>
      <c r="C451" s="2">
        <v>10</v>
      </c>
      <c r="D451" s="2">
        <v>7.9</v>
      </c>
      <c r="E451" s="2">
        <v>7.6420000000000003</v>
      </c>
      <c r="F451" s="2">
        <v>1.173</v>
      </c>
      <c r="G451" s="2">
        <v>0.44400000000000001</v>
      </c>
      <c r="H451" s="2">
        <v>0.37851662404092073</v>
      </c>
      <c r="I451" s="2">
        <v>1.2999999999999999E-2</v>
      </c>
      <c r="J451" s="2">
        <v>3.7999999999999999E-2</v>
      </c>
      <c r="K451" s="2"/>
      <c r="L451" s="2">
        <v>5.7770000000000001</v>
      </c>
      <c r="M451" s="2">
        <v>7.3970000000000002</v>
      </c>
      <c r="N451" s="3">
        <v>1640000</v>
      </c>
      <c r="O451" s="3">
        <v>0</v>
      </c>
      <c r="P451" s="3">
        <v>0</v>
      </c>
      <c r="Q451" s="3">
        <v>0</v>
      </c>
    </row>
    <row r="452" spans="1:17" x14ac:dyDescent="0.2">
      <c r="A452" s="2" t="s">
        <v>945</v>
      </c>
      <c r="B452" s="2">
        <v>2</v>
      </c>
      <c r="C452" s="2">
        <v>10</v>
      </c>
      <c r="D452" s="2">
        <v>8</v>
      </c>
      <c r="E452" s="2">
        <v>9.1489999999999991</v>
      </c>
      <c r="F452" s="2">
        <v>0</v>
      </c>
      <c r="G452" s="2">
        <v>0</v>
      </c>
      <c r="H452" s="2"/>
      <c r="I452" s="2">
        <v>1.6125</v>
      </c>
      <c r="J452" s="2">
        <v>0</v>
      </c>
      <c r="K452" s="2">
        <v>8.0000000000000004E-4</v>
      </c>
      <c r="L452" s="2">
        <v>6.7439999999999998</v>
      </c>
      <c r="M452" s="2">
        <v>6.5019999999999998</v>
      </c>
      <c r="N452" s="3">
        <v>4160000</v>
      </c>
      <c r="O452" s="3">
        <v>0</v>
      </c>
      <c r="P452" s="3">
        <v>0</v>
      </c>
      <c r="Q452" s="3">
        <v>0</v>
      </c>
    </row>
    <row r="453" spans="1:17" x14ac:dyDescent="0.2">
      <c r="A453" s="2" t="s">
        <v>981</v>
      </c>
      <c r="B453" s="2">
        <v>1</v>
      </c>
      <c r="C453" s="2">
        <v>52</v>
      </c>
      <c r="D453" s="2">
        <v>8.5</v>
      </c>
      <c r="E453" s="2">
        <v>9.093</v>
      </c>
      <c r="F453" s="2">
        <v>0.107</v>
      </c>
      <c r="G453" s="2">
        <v>0.13800000000000001</v>
      </c>
      <c r="H453" s="2">
        <v>1.2897196261682244</v>
      </c>
      <c r="I453" s="2">
        <v>0.92569999999999997</v>
      </c>
      <c r="J453" s="2">
        <v>1.3109999999999999</v>
      </c>
      <c r="K453" s="2">
        <v>1.1000000000000001E-3</v>
      </c>
      <c r="L453" s="2">
        <v>0</v>
      </c>
      <c r="M453" s="2">
        <v>8.1489999999999991</v>
      </c>
      <c r="N453" s="3">
        <v>6400000</v>
      </c>
      <c r="O453" s="3">
        <v>143</v>
      </c>
      <c r="P453" s="3">
        <v>0</v>
      </c>
      <c r="Q453" s="3">
        <v>0</v>
      </c>
    </row>
    <row r="454" spans="1:17" x14ac:dyDescent="0.2">
      <c r="A454" s="2" t="s">
        <v>1017</v>
      </c>
      <c r="B454" s="2">
        <v>2</v>
      </c>
      <c r="C454" s="2">
        <v>0</v>
      </c>
      <c r="D454" s="2">
        <v>8.2899999999999991</v>
      </c>
      <c r="E454" s="2">
        <v>7.5149999999999997</v>
      </c>
      <c r="F454" s="2">
        <v>0.78800000000000003</v>
      </c>
      <c r="G454" s="2">
        <v>0</v>
      </c>
      <c r="H454" s="2">
        <v>0</v>
      </c>
      <c r="I454" s="2">
        <v>2.5999999999999999E-3</v>
      </c>
      <c r="J454" s="2">
        <v>1.1220000000000001</v>
      </c>
      <c r="K454" s="2">
        <v>0.17935878250000001</v>
      </c>
      <c r="L454" s="2">
        <v>3.8530000000000002</v>
      </c>
      <c r="M454" s="2">
        <v>6.9729999999999999</v>
      </c>
      <c r="N454" s="3">
        <v>15400000</v>
      </c>
      <c r="O454" s="3">
        <v>0</v>
      </c>
      <c r="P454" s="3">
        <v>0</v>
      </c>
      <c r="Q454" s="3">
        <v>0</v>
      </c>
    </row>
    <row r="455" spans="1:17" x14ac:dyDescent="0.2">
      <c r="A455" s="2" t="s">
        <v>1053</v>
      </c>
      <c r="B455" s="2">
        <v>1</v>
      </c>
      <c r="C455" s="2">
        <v>10</v>
      </c>
      <c r="D455" s="2">
        <v>7.84</v>
      </c>
      <c r="E455" s="2">
        <v>4.2839999999999998</v>
      </c>
      <c r="F455" s="2">
        <v>1.1739999999999999</v>
      </c>
      <c r="G455" s="2">
        <v>0.36799999999999999</v>
      </c>
      <c r="H455" s="2">
        <v>0.31345826235093699</v>
      </c>
      <c r="I455" s="2">
        <v>8.2600000000000007E-2</v>
      </c>
      <c r="J455" s="2">
        <v>0.06</v>
      </c>
      <c r="K455" s="2">
        <v>2.23E-2</v>
      </c>
      <c r="L455" s="2">
        <v>14.961</v>
      </c>
      <c r="M455" s="2">
        <v>10.551</v>
      </c>
      <c r="N455" s="3">
        <v>18700000</v>
      </c>
      <c r="O455" s="3">
        <v>0</v>
      </c>
      <c r="P455" s="3">
        <v>0</v>
      </c>
      <c r="Q455" s="3">
        <v>0</v>
      </c>
    </row>
    <row r="456" spans="1:17" x14ac:dyDescent="0.2">
      <c r="A456" s="2" t="s">
        <v>1089</v>
      </c>
      <c r="B456" s="2">
        <v>1</v>
      </c>
      <c r="C456" s="2">
        <v>31</v>
      </c>
      <c r="D456" s="2">
        <v>7.64</v>
      </c>
      <c r="E456" s="2">
        <v>8.6229999999999993</v>
      </c>
      <c r="F456" s="2">
        <v>1.1859999999999999</v>
      </c>
      <c r="G456" s="2">
        <v>0.08</v>
      </c>
      <c r="H456" s="2">
        <v>6.7453625632377751E-2</v>
      </c>
      <c r="I456" s="2">
        <v>0.501</v>
      </c>
      <c r="J456" s="2">
        <v>3.9E-2</v>
      </c>
      <c r="K456" s="2">
        <v>2.7000000000000001E-3</v>
      </c>
      <c r="L456" s="2">
        <v>7.9950000000000001</v>
      </c>
      <c r="M456" s="2">
        <v>6.3369999999999997</v>
      </c>
      <c r="N456" s="3">
        <v>24100000</v>
      </c>
      <c r="O456" s="3">
        <v>0</v>
      </c>
      <c r="P456" s="3">
        <v>0</v>
      </c>
      <c r="Q456" s="3">
        <v>0</v>
      </c>
    </row>
    <row r="457" spans="1:17" x14ac:dyDescent="0.2">
      <c r="A457" s="2" t="s">
        <v>1125</v>
      </c>
      <c r="B457" s="2">
        <v>1</v>
      </c>
      <c r="C457" s="2">
        <v>20</v>
      </c>
      <c r="D457" s="2">
        <v>7.53</v>
      </c>
      <c r="E457" s="2">
        <v>7.8</v>
      </c>
      <c r="F457" s="2">
        <v>1.0580000000000001</v>
      </c>
      <c r="G457" s="2">
        <v>9.2999999999999999E-2</v>
      </c>
      <c r="H457" s="2">
        <v>8.7901701323251411E-2</v>
      </c>
      <c r="I457" s="2"/>
      <c r="J457" s="2">
        <v>3.6999999999999998E-2</v>
      </c>
      <c r="K457" s="2">
        <v>5.8999999999999999E-3</v>
      </c>
      <c r="L457" s="2">
        <v>6.1710000000000003</v>
      </c>
      <c r="M457" s="2">
        <v>7.1349999999999998</v>
      </c>
      <c r="N457" s="3">
        <v>270000</v>
      </c>
      <c r="O457" s="3">
        <v>0</v>
      </c>
      <c r="P457" s="3">
        <v>0</v>
      </c>
      <c r="Q457" s="3">
        <v>0</v>
      </c>
    </row>
    <row r="458" spans="1:17" x14ac:dyDescent="0.2">
      <c r="A458" s="2" t="s">
        <v>658</v>
      </c>
      <c r="B458" s="2">
        <v>1</v>
      </c>
      <c r="C458" s="2">
        <v>31</v>
      </c>
      <c r="D458" s="2">
        <v>7.8</v>
      </c>
      <c r="E458" s="2">
        <v>8.8309999999999995</v>
      </c>
      <c r="F458" s="2">
        <v>1.212</v>
      </c>
      <c r="G458" s="2">
        <v>0.44900000000000001</v>
      </c>
      <c r="H458" s="2">
        <v>0.37046204620462048</v>
      </c>
      <c r="I458" s="2">
        <v>3.1668000000000002E-2</v>
      </c>
      <c r="J458" s="2">
        <v>1.4E-2</v>
      </c>
      <c r="K458" s="2">
        <v>4.4000000000000003E-3</v>
      </c>
      <c r="L458" s="2">
        <v>5.4980000000000002</v>
      </c>
      <c r="M458" s="2">
        <v>6.2329999999999997</v>
      </c>
      <c r="N458" s="3">
        <v>929000</v>
      </c>
      <c r="O458" s="3">
        <v>0</v>
      </c>
      <c r="P458" s="3">
        <v>0</v>
      </c>
      <c r="Q458" s="3">
        <v>0</v>
      </c>
    </row>
    <row r="459" spans="1:17" x14ac:dyDescent="0.2">
      <c r="A459" s="2" t="s">
        <v>694</v>
      </c>
      <c r="B459" s="2">
        <v>1</v>
      </c>
      <c r="C459" s="2">
        <v>0</v>
      </c>
      <c r="D459" s="2">
        <v>8.1300000000000008</v>
      </c>
      <c r="E459" s="2">
        <v>8.3620000000000001</v>
      </c>
      <c r="F459" s="2">
        <v>1.8520000000000001</v>
      </c>
      <c r="G459" s="2">
        <v>0.34499999999999997</v>
      </c>
      <c r="H459" s="2">
        <v>0.18628509719222461</v>
      </c>
      <c r="I459" s="2"/>
      <c r="J459" s="2">
        <v>2.3E-2</v>
      </c>
      <c r="K459" s="2">
        <v>1.9300000000000001E-2</v>
      </c>
      <c r="L459" s="2">
        <v>15.926</v>
      </c>
      <c r="M459" s="2">
        <v>6.8049999999999997</v>
      </c>
      <c r="N459" s="3">
        <v>5790000</v>
      </c>
      <c r="O459" s="3">
        <v>668</v>
      </c>
      <c r="P459" s="3">
        <v>0</v>
      </c>
      <c r="Q459" s="3">
        <v>0</v>
      </c>
    </row>
    <row r="460" spans="1:17" x14ac:dyDescent="0.2">
      <c r="A460" s="2" t="s">
        <v>729</v>
      </c>
      <c r="B460" s="2">
        <v>1</v>
      </c>
      <c r="C460" s="2">
        <v>20</v>
      </c>
      <c r="D460" s="2">
        <v>8.9</v>
      </c>
      <c r="E460" s="2">
        <v>7.1509999999999998</v>
      </c>
      <c r="F460" s="2">
        <v>1.4219999999999999</v>
      </c>
      <c r="G460" s="2">
        <v>0.48599999999999999</v>
      </c>
      <c r="H460" s="2">
        <v>0.34177215189873417</v>
      </c>
      <c r="I460" s="2">
        <v>0.54800000000000004</v>
      </c>
      <c r="J460" s="2">
        <v>8.0000000000000002E-3</v>
      </c>
      <c r="K460" s="2">
        <v>5.0000000000000001E-3</v>
      </c>
      <c r="L460" s="2">
        <v>5.798</v>
      </c>
      <c r="M460" s="2">
        <v>8.7539999999999996</v>
      </c>
      <c r="N460" s="3">
        <v>1180000</v>
      </c>
      <c r="O460" s="3">
        <v>286</v>
      </c>
      <c r="P460" s="3">
        <v>0</v>
      </c>
      <c r="Q460" s="3">
        <v>0</v>
      </c>
    </row>
    <row r="461" spans="1:17" x14ac:dyDescent="0.2">
      <c r="A461" s="2" t="s">
        <v>765</v>
      </c>
      <c r="B461" s="2">
        <v>2</v>
      </c>
      <c r="C461" s="2">
        <v>10</v>
      </c>
      <c r="D461" s="2">
        <v>8</v>
      </c>
      <c r="E461" s="2">
        <v>6.9249999999999998</v>
      </c>
      <c r="F461" s="2">
        <v>1.008</v>
      </c>
      <c r="G461" s="2">
        <v>0.28000000000000003</v>
      </c>
      <c r="H461" s="2">
        <v>0.27777777777777779</v>
      </c>
      <c r="I461" s="2">
        <v>0</v>
      </c>
      <c r="J461" s="2">
        <v>1.4E-2</v>
      </c>
      <c r="K461" s="2">
        <v>5.4000000000000003E-3</v>
      </c>
      <c r="L461" s="2">
        <v>5.6749999999999998</v>
      </c>
      <c r="M461" s="2">
        <v>6.62</v>
      </c>
      <c r="N461" s="3">
        <v>3010000</v>
      </c>
      <c r="O461" s="3">
        <v>799</v>
      </c>
      <c r="P461" s="3">
        <v>0</v>
      </c>
      <c r="Q461" s="3">
        <v>0</v>
      </c>
    </row>
    <row r="462" spans="1:17" x14ac:dyDescent="0.2">
      <c r="A462" s="2" t="s">
        <v>801</v>
      </c>
      <c r="B462" s="2">
        <v>1</v>
      </c>
      <c r="C462" s="2">
        <v>31</v>
      </c>
      <c r="D462" s="2">
        <v>7.9</v>
      </c>
      <c r="E462" s="2">
        <v>6.5970000000000004</v>
      </c>
      <c r="F462" s="2">
        <v>1.2629999999999999</v>
      </c>
      <c r="G462" s="2">
        <v>0.36199999999999999</v>
      </c>
      <c r="H462" s="2">
        <v>0.28661916072842442</v>
      </c>
      <c r="I462" s="2">
        <v>9.1399999999999995E-2</v>
      </c>
      <c r="J462" s="2">
        <v>1E-3</v>
      </c>
      <c r="K462" s="2">
        <v>5.4000000000000003E-3</v>
      </c>
      <c r="L462" s="2">
        <v>5.7210000000000001</v>
      </c>
      <c r="M462" s="2">
        <v>5.9420000000000002</v>
      </c>
      <c r="N462" s="3">
        <v>1390000</v>
      </c>
      <c r="O462" s="3">
        <v>336</v>
      </c>
      <c r="P462" s="3">
        <v>0</v>
      </c>
      <c r="Q462" s="3">
        <v>0</v>
      </c>
    </row>
    <row r="463" spans="1:17" x14ac:dyDescent="0.2">
      <c r="A463" s="2" t="s">
        <v>837</v>
      </c>
      <c r="B463" s="2">
        <v>1</v>
      </c>
      <c r="C463" s="2">
        <v>41</v>
      </c>
      <c r="D463" s="2">
        <v>7.82</v>
      </c>
      <c r="E463" s="2">
        <v>7.4649999999999999</v>
      </c>
      <c r="F463" s="2">
        <v>1.087</v>
      </c>
      <c r="G463" s="2">
        <v>0.39600000000000002</v>
      </c>
      <c r="H463" s="2">
        <v>0.36430542778288871</v>
      </c>
      <c r="I463" s="2">
        <v>3.1800000000000002E-2</v>
      </c>
      <c r="J463" s="2">
        <v>4.9000000000000002E-2</v>
      </c>
      <c r="K463" s="2">
        <v>3.7000000000000002E-3</v>
      </c>
      <c r="L463" s="2">
        <v>4.9080000000000004</v>
      </c>
      <c r="M463" s="2">
        <v>5.1760000000000002</v>
      </c>
      <c r="N463" s="3">
        <v>1030000</v>
      </c>
      <c r="O463" s="3">
        <v>0</v>
      </c>
      <c r="P463" s="3">
        <v>0</v>
      </c>
      <c r="Q463" s="3">
        <v>0</v>
      </c>
    </row>
    <row r="464" spans="1:17" x14ac:dyDescent="0.2">
      <c r="A464" s="2" t="s">
        <v>873</v>
      </c>
      <c r="B464" s="2">
        <v>1</v>
      </c>
      <c r="C464" s="2">
        <v>20</v>
      </c>
      <c r="D464" s="2">
        <v>7.83</v>
      </c>
      <c r="E464" s="2">
        <v>8.2379999999999995</v>
      </c>
      <c r="F464" s="2">
        <v>1.1759999999999999</v>
      </c>
      <c r="G464" s="2">
        <v>0.60699999999999998</v>
      </c>
      <c r="H464" s="2">
        <v>0.516156462585034</v>
      </c>
      <c r="I464" s="2">
        <v>2.6599999999999999E-2</v>
      </c>
      <c r="J464" s="2">
        <v>1.4999999999999999E-2</v>
      </c>
      <c r="K464" s="2">
        <v>4.7999999999999996E-3</v>
      </c>
      <c r="L464" s="2">
        <v>0</v>
      </c>
      <c r="M464" s="2">
        <v>5.9960000000000004</v>
      </c>
      <c r="N464" s="3">
        <v>466000</v>
      </c>
      <c r="O464" s="3">
        <v>0</v>
      </c>
      <c r="P464" s="3">
        <v>0</v>
      </c>
      <c r="Q464" s="3">
        <v>0</v>
      </c>
    </row>
    <row r="465" spans="1:17" x14ac:dyDescent="0.2">
      <c r="A465" s="2" t="s">
        <v>909</v>
      </c>
      <c r="B465" s="2">
        <v>1</v>
      </c>
      <c r="C465" s="2">
        <v>10</v>
      </c>
      <c r="D465" s="2">
        <v>8.3000000000000007</v>
      </c>
      <c r="E465" s="2">
        <v>7.0750000000000002</v>
      </c>
      <c r="F465" s="2">
        <v>0.8894213381555155</v>
      </c>
      <c r="G465" s="2">
        <v>0.15</v>
      </c>
      <c r="H465" s="2">
        <v>0.168648978347057</v>
      </c>
      <c r="I465" s="2">
        <v>1.49E-2</v>
      </c>
      <c r="J465" s="2">
        <v>5.5E-2</v>
      </c>
      <c r="K465" s="2">
        <v>1.6999999999999999E-3</v>
      </c>
      <c r="L465" s="2">
        <v>6.0919999999999996</v>
      </c>
      <c r="M465" s="2">
        <v>7.2709999999999999</v>
      </c>
      <c r="N465" s="3">
        <v>733000</v>
      </c>
      <c r="O465" s="3">
        <v>0</v>
      </c>
      <c r="P465" s="3">
        <v>0</v>
      </c>
      <c r="Q465" s="3">
        <v>0</v>
      </c>
    </row>
    <row r="466" spans="1:17" x14ac:dyDescent="0.2">
      <c r="A466" s="2" t="s">
        <v>623</v>
      </c>
      <c r="B466" s="2">
        <v>1</v>
      </c>
      <c r="C466" s="2">
        <v>30</v>
      </c>
      <c r="D466" s="2">
        <v>8.1999999999999993</v>
      </c>
      <c r="E466" s="2">
        <v>5.117</v>
      </c>
      <c r="F466" s="2">
        <v>1.224</v>
      </c>
      <c r="G466" s="2">
        <v>0.94299999999999995</v>
      </c>
      <c r="H466" s="2">
        <v>0.77042483660130712</v>
      </c>
      <c r="I466" s="2">
        <v>0.57899999999999996</v>
      </c>
      <c r="J466" s="2">
        <v>2.069</v>
      </c>
      <c r="K466" s="2"/>
      <c r="L466" s="2">
        <v>15.368</v>
      </c>
      <c r="M466" s="2">
        <v>14.456</v>
      </c>
      <c r="N466" s="3">
        <v>1620000</v>
      </c>
      <c r="O466" s="3">
        <v>0</v>
      </c>
      <c r="P466" s="3">
        <v>0</v>
      </c>
      <c r="Q466" s="3">
        <v>0</v>
      </c>
    </row>
    <row r="467" spans="1:17" x14ac:dyDescent="0.2">
      <c r="A467" s="2" t="s">
        <v>946</v>
      </c>
      <c r="B467" s="2">
        <v>2</v>
      </c>
      <c r="C467" s="2">
        <v>20</v>
      </c>
      <c r="D467" s="2">
        <v>7.93</v>
      </c>
      <c r="E467" s="2">
        <v>4.7439999999999998</v>
      </c>
      <c r="F467" s="2">
        <v>8.3000000000000004E-2</v>
      </c>
      <c r="G467" s="2">
        <v>6.0999999999999999E-2</v>
      </c>
      <c r="H467" s="2">
        <v>0.7349397590361445</v>
      </c>
      <c r="I467" s="2">
        <v>1.3573999999999999</v>
      </c>
      <c r="J467" s="2">
        <v>1.5645587109999997</v>
      </c>
      <c r="K467" s="2">
        <v>8.5199999999999998E-2</v>
      </c>
      <c r="L467" s="2">
        <v>14.103</v>
      </c>
      <c r="M467" s="2">
        <v>17.466000000000001</v>
      </c>
      <c r="N467" s="3">
        <v>12900000</v>
      </c>
      <c r="O467" s="3">
        <v>38100</v>
      </c>
      <c r="P467" s="3">
        <v>0</v>
      </c>
      <c r="Q467" s="3">
        <v>0</v>
      </c>
    </row>
    <row r="468" spans="1:17" x14ac:dyDescent="0.2">
      <c r="A468" s="2" t="s">
        <v>982</v>
      </c>
      <c r="B468" s="2">
        <v>2</v>
      </c>
      <c r="C468" s="2">
        <v>0</v>
      </c>
      <c r="D468" s="2">
        <v>8.4</v>
      </c>
      <c r="E468" s="2">
        <v>8.1579999999999995</v>
      </c>
      <c r="F468" s="2">
        <v>8.6999999999999994E-2</v>
      </c>
      <c r="G468" s="2">
        <v>0.19500000000000001</v>
      </c>
      <c r="H468" s="2">
        <v>2.2413793103448278</v>
      </c>
      <c r="I468" s="2">
        <v>0.96030000000000004</v>
      </c>
      <c r="J468" s="2">
        <v>0.69499999999999995</v>
      </c>
      <c r="K468" s="2">
        <v>8.7400000000000005E-2</v>
      </c>
      <c r="L468" s="2">
        <v>3.7829999999999999</v>
      </c>
      <c r="M468" s="2">
        <v>19.039000000000001</v>
      </c>
      <c r="N468" s="3">
        <v>141000000</v>
      </c>
      <c r="O468" s="3">
        <v>646000</v>
      </c>
      <c r="P468" s="3">
        <v>0</v>
      </c>
      <c r="Q468" s="3">
        <v>0</v>
      </c>
    </row>
    <row r="469" spans="1:17" x14ac:dyDescent="0.2">
      <c r="A469" s="2" t="s">
        <v>1018</v>
      </c>
      <c r="B469" s="2">
        <v>2</v>
      </c>
      <c r="C469" s="2">
        <v>10</v>
      </c>
      <c r="D469" s="2">
        <v>8.3000000000000007</v>
      </c>
      <c r="E469" s="2">
        <v>4.5919999999999996</v>
      </c>
      <c r="F469" s="2">
        <v>0.74099999999999999</v>
      </c>
      <c r="G469" s="2">
        <v>0</v>
      </c>
      <c r="H469" s="2">
        <v>0</v>
      </c>
      <c r="I469" s="2">
        <v>5.8999999999999999E-3</v>
      </c>
      <c r="J469" s="2">
        <v>1.171</v>
      </c>
      <c r="K469" s="2">
        <v>0.17731433799999999</v>
      </c>
      <c r="L469" s="2">
        <v>9.3010000000000002</v>
      </c>
      <c r="M469" s="2">
        <v>16.757999999999999</v>
      </c>
      <c r="N469" s="3">
        <v>147000000</v>
      </c>
      <c r="O469" s="3">
        <v>639000</v>
      </c>
      <c r="P469" s="3">
        <v>0</v>
      </c>
      <c r="Q469" s="3">
        <v>0</v>
      </c>
    </row>
    <row r="470" spans="1:17" x14ac:dyDescent="0.2">
      <c r="A470" s="2" t="s">
        <v>1054</v>
      </c>
      <c r="B470" s="2">
        <v>2</v>
      </c>
      <c r="C470" s="2">
        <v>10</v>
      </c>
      <c r="D470" s="2">
        <v>8.6999999999999993</v>
      </c>
      <c r="E470" s="2">
        <v>4.0750000000000002</v>
      </c>
      <c r="F470" s="2">
        <v>1.17</v>
      </c>
      <c r="G470" s="2">
        <v>0.24099999999999999</v>
      </c>
      <c r="H470" s="2">
        <v>0.205982905982906</v>
      </c>
      <c r="I470" s="2">
        <v>0.51339999999999997</v>
      </c>
      <c r="J470" s="2">
        <v>0.67100000000000004</v>
      </c>
      <c r="K470" s="2">
        <v>0.1646</v>
      </c>
      <c r="L470" s="2">
        <v>13.603</v>
      </c>
      <c r="M470" s="2">
        <v>18.363</v>
      </c>
      <c r="N470" s="3">
        <v>21000000</v>
      </c>
      <c r="O470" s="3">
        <v>116000</v>
      </c>
      <c r="P470" s="3">
        <v>0</v>
      </c>
      <c r="Q470" s="3">
        <v>0</v>
      </c>
    </row>
    <row r="471" spans="1:17" x14ac:dyDescent="0.2">
      <c r="A471" s="2" t="s">
        <v>1090</v>
      </c>
      <c r="B471" s="2">
        <v>1</v>
      </c>
      <c r="C471" s="2">
        <v>5500</v>
      </c>
      <c r="D471" s="2">
        <v>8.1</v>
      </c>
      <c r="E471" s="2">
        <v>4.7969999999999997</v>
      </c>
      <c r="F471" s="2">
        <v>1.0940000000000001</v>
      </c>
      <c r="G471" s="2">
        <v>0.249</v>
      </c>
      <c r="H471" s="2">
        <v>0.22760511882998169</v>
      </c>
      <c r="I471" s="2">
        <v>0.22670000000000001</v>
      </c>
      <c r="J471" s="2">
        <v>0.443</v>
      </c>
      <c r="K471" s="2">
        <v>9.2600000000000002E-2</v>
      </c>
      <c r="L471" s="2">
        <v>15.069000000000001</v>
      </c>
      <c r="M471" s="2">
        <v>13.888</v>
      </c>
      <c r="N471" s="3">
        <v>27100000</v>
      </c>
      <c r="O471" s="3">
        <v>66200</v>
      </c>
      <c r="P471" s="3">
        <v>0</v>
      </c>
      <c r="Q471" s="3">
        <v>0</v>
      </c>
    </row>
    <row r="472" spans="1:17" x14ac:dyDescent="0.2">
      <c r="A472" s="2" t="s">
        <v>1126</v>
      </c>
      <c r="B472" s="2">
        <v>1</v>
      </c>
      <c r="C472" s="2">
        <v>41</v>
      </c>
      <c r="D472" s="2">
        <v>8.4</v>
      </c>
      <c r="E472" s="2">
        <v>4.3760000000000003</v>
      </c>
      <c r="F472" s="2">
        <v>0.995</v>
      </c>
      <c r="G472" s="2">
        <v>0.16400000000000001</v>
      </c>
      <c r="H472" s="2">
        <v>0.16482412060301507</v>
      </c>
      <c r="I472" s="2"/>
      <c r="J472" s="2">
        <v>0.318</v>
      </c>
      <c r="K472" s="2">
        <v>0.1089</v>
      </c>
      <c r="L472" s="2">
        <v>14.115</v>
      </c>
      <c r="M472" s="2">
        <v>15.536</v>
      </c>
      <c r="N472" s="3">
        <v>0</v>
      </c>
      <c r="O472" s="3">
        <v>0</v>
      </c>
      <c r="P472" s="3">
        <v>0</v>
      </c>
      <c r="Q472" s="3">
        <v>0</v>
      </c>
    </row>
    <row r="473" spans="1:17" x14ac:dyDescent="0.2">
      <c r="A473" s="2" t="s">
        <v>659</v>
      </c>
      <c r="B473" s="2">
        <v>1</v>
      </c>
      <c r="C473" s="2">
        <v>10</v>
      </c>
      <c r="D473" s="2">
        <v>8.6999999999999993</v>
      </c>
      <c r="E473" s="2">
        <v>4.7060000000000004</v>
      </c>
      <c r="F473" s="2">
        <v>1.3280000000000001</v>
      </c>
      <c r="G473" s="2">
        <v>0.48199999999999998</v>
      </c>
      <c r="H473" s="2">
        <v>0.36295180722891562</v>
      </c>
      <c r="I473" s="2">
        <v>2.2294999999999999E-2</v>
      </c>
      <c r="J473" s="2">
        <v>1.8939999999999999</v>
      </c>
      <c r="K473" s="2">
        <v>0.13950000000000001</v>
      </c>
      <c r="L473" s="2">
        <v>16.452000000000002</v>
      </c>
      <c r="M473" s="2">
        <v>14.967000000000001</v>
      </c>
      <c r="N473" s="3">
        <v>4000000</v>
      </c>
      <c r="O473" s="3">
        <v>682</v>
      </c>
      <c r="P473" s="3">
        <v>0</v>
      </c>
      <c r="Q473" s="3">
        <v>0</v>
      </c>
    </row>
    <row r="474" spans="1:17" x14ac:dyDescent="0.2">
      <c r="A474" s="2" t="s">
        <v>695</v>
      </c>
      <c r="B474" s="2">
        <v>1</v>
      </c>
      <c r="C474" s="2">
        <v>0</v>
      </c>
      <c r="D474" s="2">
        <v>7.9</v>
      </c>
      <c r="E474" s="2">
        <v>4.492</v>
      </c>
      <c r="F474" s="2">
        <v>1.8140000000000001</v>
      </c>
      <c r="G474" s="2">
        <v>0.27400000000000002</v>
      </c>
      <c r="H474" s="2">
        <v>0.15104740904079383</v>
      </c>
      <c r="I474" s="2"/>
      <c r="J474" s="2">
        <v>1.7230000000000001</v>
      </c>
      <c r="K474" s="2">
        <v>0.14580000000000001</v>
      </c>
      <c r="L474" s="2">
        <v>14.992000000000001</v>
      </c>
      <c r="M474" s="2">
        <v>13.148999999999999</v>
      </c>
      <c r="N474" s="3">
        <v>8470000</v>
      </c>
      <c r="O474" s="3">
        <v>3020</v>
      </c>
      <c r="P474" s="3">
        <v>0</v>
      </c>
      <c r="Q474" s="3">
        <v>0</v>
      </c>
    </row>
    <row r="475" spans="1:17" x14ac:dyDescent="0.2">
      <c r="A475" s="2" t="s">
        <v>730</v>
      </c>
      <c r="B475" s="2">
        <v>1</v>
      </c>
      <c r="C475" s="2">
        <v>10</v>
      </c>
      <c r="D475" s="2">
        <v>8.1</v>
      </c>
      <c r="E475" s="2">
        <v>3.718</v>
      </c>
      <c r="F475" s="2">
        <v>1.587</v>
      </c>
      <c r="G475" s="2">
        <v>0.45</v>
      </c>
      <c r="H475" s="2">
        <v>0.28355387523629488</v>
      </c>
      <c r="I475" s="2">
        <v>0.72799999999999998</v>
      </c>
      <c r="J475" s="2">
        <v>1.5269999999999999</v>
      </c>
      <c r="K475" s="2">
        <v>0.1331</v>
      </c>
      <c r="L475" s="2">
        <v>15.422000000000001</v>
      </c>
      <c r="M475" s="2">
        <v>14.824999999999999</v>
      </c>
      <c r="N475" s="3">
        <v>5390000</v>
      </c>
      <c r="O475" s="3">
        <v>2860</v>
      </c>
      <c r="P475" s="3">
        <v>0</v>
      </c>
      <c r="Q475" s="3">
        <v>0</v>
      </c>
    </row>
    <row r="476" spans="1:17" x14ac:dyDescent="0.2">
      <c r="A476" s="2" t="s">
        <v>766</v>
      </c>
      <c r="B476" s="2">
        <v>1</v>
      </c>
      <c r="C476" s="2">
        <v>20</v>
      </c>
      <c r="D476" s="2">
        <v>8.3000000000000007</v>
      </c>
      <c r="E476" s="2">
        <v>3.3119999999999998</v>
      </c>
      <c r="F476" s="2">
        <v>1.1499999999999999</v>
      </c>
      <c r="G476" s="2">
        <v>0.48499999999999999</v>
      </c>
      <c r="H476" s="2">
        <v>0.42173913043478262</v>
      </c>
      <c r="I476" s="2">
        <v>5.0999999999999997E-2</v>
      </c>
      <c r="J476" s="2">
        <v>1.913</v>
      </c>
      <c r="K476" s="2">
        <v>0.1096</v>
      </c>
      <c r="L476" s="2">
        <v>14.647</v>
      </c>
      <c r="M476" s="2">
        <v>12.856999999999999</v>
      </c>
      <c r="N476" s="3">
        <v>6270000</v>
      </c>
      <c r="O476" s="3">
        <v>5800</v>
      </c>
      <c r="P476" s="3">
        <v>0</v>
      </c>
      <c r="Q476" s="3">
        <v>0</v>
      </c>
    </row>
    <row r="477" spans="1:17" x14ac:dyDescent="0.2">
      <c r="A477" s="2" t="s">
        <v>802</v>
      </c>
      <c r="B477" s="2">
        <v>1</v>
      </c>
      <c r="C477" s="2">
        <v>110</v>
      </c>
      <c r="D477" s="2">
        <v>8.4</v>
      </c>
      <c r="E477" s="2">
        <v>3.0640000000000001</v>
      </c>
      <c r="F477" s="2">
        <v>1.2330000000000001</v>
      </c>
      <c r="G477" s="2">
        <v>0.374</v>
      </c>
      <c r="H477" s="2">
        <v>0.30332522303325221</v>
      </c>
      <c r="I477" s="2">
        <v>5.2200000000000003E-2</v>
      </c>
      <c r="J477" s="2">
        <v>2.63</v>
      </c>
      <c r="K477" s="2">
        <v>0.1135</v>
      </c>
      <c r="L477" s="2">
        <v>13.968</v>
      </c>
      <c r="M477" s="2">
        <v>14.048999999999999</v>
      </c>
      <c r="N477" s="3">
        <v>8280000</v>
      </c>
      <c r="O477" s="3">
        <v>5890</v>
      </c>
      <c r="P477" s="3">
        <v>0</v>
      </c>
      <c r="Q477" s="3">
        <v>0</v>
      </c>
    </row>
    <row r="478" spans="1:17" x14ac:dyDescent="0.2">
      <c r="A478" s="2" t="s">
        <v>838</v>
      </c>
      <c r="B478" s="2">
        <v>1</v>
      </c>
      <c r="C478" s="2">
        <v>63</v>
      </c>
      <c r="D478" s="2">
        <v>8.1999999999999993</v>
      </c>
      <c r="E478" s="2">
        <v>3.774</v>
      </c>
      <c r="F478" s="2">
        <v>1.1220000000000001</v>
      </c>
      <c r="G478" s="2">
        <v>0.437</v>
      </c>
      <c r="H478" s="2">
        <v>0.38948306595365417</v>
      </c>
      <c r="I478" s="2">
        <v>4.3099999999999999E-2</v>
      </c>
      <c r="J478" s="2">
        <v>3.403</v>
      </c>
      <c r="K478" s="2">
        <v>0.10340000000000001</v>
      </c>
      <c r="L478" s="2">
        <v>12.670999999999999</v>
      </c>
      <c r="M478" s="2">
        <v>12.645</v>
      </c>
      <c r="N478" s="3">
        <v>3420000</v>
      </c>
      <c r="O478" s="3">
        <v>3850</v>
      </c>
      <c r="P478" s="3">
        <v>0</v>
      </c>
      <c r="Q478" s="3">
        <v>0</v>
      </c>
    </row>
    <row r="479" spans="1:17" x14ac:dyDescent="0.2">
      <c r="A479" s="2" t="s">
        <v>874</v>
      </c>
      <c r="B479" s="2">
        <v>2</v>
      </c>
      <c r="C479" s="2">
        <v>52</v>
      </c>
      <c r="D479" s="2">
        <v>8.2200000000000006</v>
      </c>
      <c r="E479" s="2">
        <v>3.9540000000000002</v>
      </c>
      <c r="F479" s="2">
        <v>1.202</v>
      </c>
      <c r="G479" s="2">
        <v>0.47399999999999998</v>
      </c>
      <c r="H479" s="2">
        <v>0.39434276206322794</v>
      </c>
      <c r="I479" s="2">
        <v>4.1000000000000002E-2</v>
      </c>
      <c r="J479" s="2">
        <v>1.7350000000000001</v>
      </c>
      <c r="K479" s="2">
        <v>0.21590000000000001</v>
      </c>
      <c r="L479" s="2">
        <v>2.5819999999999999</v>
      </c>
      <c r="M479" s="2">
        <v>13.260999999999999</v>
      </c>
      <c r="N479" s="3">
        <v>2120000</v>
      </c>
      <c r="O479" s="3">
        <v>1180</v>
      </c>
      <c r="P479" s="3">
        <v>0</v>
      </c>
      <c r="Q479" s="3">
        <v>0</v>
      </c>
    </row>
    <row r="480" spans="1:17" x14ac:dyDescent="0.2">
      <c r="A480" s="2" t="s">
        <v>910</v>
      </c>
      <c r="B480" s="2">
        <v>2</v>
      </c>
      <c r="C480" s="2">
        <v>20</v>
      </c>
      <c r="D480" s="2">
        <v>8.68</v>
      </c>
      <c r="E480" s="2">
        <v>3.8069999999999999</v>
      </c>
      <c r="F480" s="2">
        <v>0.89122965641952967</v>
      </c>
      <c r="G480" s="2">
        <v>0.17899999999999999</v>
      </c>
      <c r="H480" s="2">
        <v>0.20084609921882929</v>
      </c>
      <c r="I480" s="2">
        <v>7.3000000000000001E-3</v>
      </c>
      <c r="J480" s="2">
        <v>2.5209999999999999</v>
      </c>
      <c r="K480" s="2">
        <v>8.5000000000000006E-2</v>
      </c>
      <c r="L480" s="2">
        <v>13.743</v>
      </c>
      <c r="M480" s="2">
        <v>14.882999999999999</v>
      </c>
      <c r="N480" s="3">
        <v>10600000</v>
      </c>
      <c r="O480" s="3">
        <v>9980</v>
      </c>
      <c r="P480" s="3">
        <v>0</v>
      </c>
      <c r="Q480" s="3">
        <v>0</v>
      </c>
    </row>
    <row r="481" spans="1:17" x14ac:dyDescent="0.2">
      <c r="A481" s="2" t="s">
        <v>624</v>
      </c>
      <c r="B481" s="2">
        <v>1</v>
      </c>
      <c r="C481" s="2">
        <v>41</v>
      </c>
      <c r="D481" s="2">
        <v>8.3000000000000007</v>
      </c>
      <c r="E481" s="2">
        <v>3.9169999999999998</v>
      </c>
      <c r="F481" s="2">
        <v>1.5920000000000001</v>
      </c>
      <c r="G481" s="2">
        <v>0.47099999999999997</v>
      </c>
      <c r="H481" s="2">
        <v>0.29585427135678388</v>
      </c>
      <c r="I481" s="2">
        <v>5.2999999999999999E-2</v>
      </c>
      <c r="J481" s="2">
        <v>3.6030000000000002</v>
      </c>
      <c r="K481" s="2">
        <v>0</v>
      </c>
      <c r="L481" s="2">
        <v>8.9149999999999991</v>
      </c>
      <c r="M481" s="2">
        <v>9.7270000000000003</v>
      </c>
      <c r="N481" s="3">
        <v>306000</v>
      </c>
      <c r="O481" s="3">
        <v>0</v>
      </c>
      <c r="P481" s="3">
        <v>0</v>
      </c>
      <c r="Q481" s="3">
        <v>0</v>
      </c>
    </row>
    <row r="482" spans="1:17" x14ac:dyDescent="0.2">
      <c r="A482" s="2" t="s">
        <v>947</v>
      </c>
      <c r="B482" s="2">
        <v>1</v>
      </c>
      <c r="C482" s="2">
        <v>10</v>
      </c>
      <c r="D482" s="2">
        <v>8.4</v>
      </c>
      <c r="E482" s="2">
        <v>3.706</v>
      </c>
      <c r="F482" s="2">
        <v>3.7999999999999999E-2</v>
      </c>
      <c r="G482" s="2">
        <v>0.2</v>
      </c>
      <c r="H482" s="2">
        <v>5.2631578947368425</v>
      </c>
      <c r="I482" s="2">
        <v>0</v>
      </c>
      <c r="J482" s="2">
        <v>2.8290000000000002</v>
      </c>
      <c r="K482" s="2">
        <v>9.2499999999999999E-2</v>
      </c>
      <c r="L482" s="2">
        <v>13.427</v>
      </c>
      <c r="M482" s="2">
        <v>8.6379999999999999</v>
      </c>
      <c r="N482" s="3">
        <v>3090000</v>
      </c>
      <c r="O482" s="3">
        <v>7760</v>
      </c>
      <c r="P482" s="3">
        <v>0</v>
      </c>
      <c r="Q482" s="3">
        <v>0</v>
      </c>
    </row>
    <row r="483" spans="1:17" x14ac:dyDescent="0.2">
      <c r="A483" s="2" t="s">
        <v>983</v>
      </c>
      <c r="B483" s="2">
        <v>1</v>
      </c>
      <c r="C483" s="2">
        <v>10</v>
      </c>
      <c r="D483" s="2">
        <v>8.81</v>
      </c>
      <c r="E483" s="2">
        <v>1.4750000000000001</v>
      </c>
      <c r="F483" s="2">
        <v>0.311</v>
      </c>
      <c r="G483" s="2">
        <v>0.23599999999999999</v>
      </c>
      <c r="H483" s="2">
        <v>0.7588424437299035</v>
      </c>
      <c r="I483" s="2">
        <v>0</v>
      </c>
      <c r="J483" s="2">
        <v>1.885</v>
      </c>
      <c r="K483" s="2">
        <v>6.9699999999999998E-2</v>
      </c>
      <c r="L483" s="2">
        <v>4.8230000000000004</v>
      </c>
      <c r="M483" s="2">
        <v>8.8780000000000001</v>
      </c>
      <c r="N483" s="3">
        <v>4610000</v>
      </c>
      <c r="O483" s="3">
        <v>10300</v>
      </c>
      <c r="P483" s="3">
        <v>0</v>
      </c>
      <c r="Q483" s="3">
        <v>0</v>
      </c>
    </row>
    <row r="484" spans="1:17" x14ac:dyDescent="0.2">
      <c r="A484" s="2" t="s">
        <v>1019</v>
      </c>
      <c r="B484" s="2">
        <v>1</v>
      </c>
      <c r="C484" s="2">
        <v>10</v>
      </c>
      <c r="D484" s="2">
        <v>8.8699999999999992</v>
      </c>
      <c r="E484" s="2">
        <v>3.3330000000000002</v>
      </c>
      <c r="F484" s="2">
        <v>0.79</v>
      </c>
      <c r="G484" s="2">
        <v>0</v>
      </c>
      <c r="H484" s="2">
        <v>0</v>
      </c>
      <c r="I484" s="2">
        <v>0</v>
      </c>
      <c r="J484" s="2">
        <v>0.9725230079999998</v>
      </c>
      <c r="K484" s="2">
        <v>7.1199999999999999E-2</v>
      </c>
      <c r="L484" s="2">
        <v>7.1980000000000004</v>
      </c>
      <c r="M484" s="2">
        <v>9.4949999999999992</v>
      </c>
      <c r="N484" s="3">
        <v>4790000</v>
      </c>
      <c r="O484" s="3">
        <v>7490</v>
      </c>
      <c r="P484" s="3">
        <v>0</v>
      </c>
      <c r="Q484" s="3">
        <v>0</v>
      </c>
    </row>
    <row r="485" spans="1:17" x14ac:dyDescent="0.2">
      <c r="A485" s="2" t="s">
        <v>1055</v>
      </c>
      <c r="B485" s="2">
        <v>1</v>
      </c>
      <c r="C485" s="2">
        <v>0</v>
      </c>
      <c r="D485" s="2">
        <v>9.09</v>
      </c>
      <c r="E485" s="2">
        <v>3.7349999999999999</v>
      </c>
      <c r="F485" s="2">
        <v>1.0920000000000001</v>
      </c>
      <c r="G485" s="2">
        <v>0.29199999999999998</v>
      </c>
      <c r="H485" s="2">
        <v>0.26739926739926734</v>
      </c>
      <c r="I485" s="2">
        <v>0</v>
      </c>
      <c r="J485" s="2">
        <v>1.002</v>
      </c>
      <c r="K485" s="2">
        <v>6.0100000000000001E-2</v>
      </c>
      <c r="L485" s="2">
        <v>8.7690000000000001</v>
      </c>
      <c r="M485" s="2">
        <v>11.287000000000001</v>
      </c>
      <c r="N485" s="3">
        <v>4750000</v>
      </c>
      <c r="O485" s="3">
        <v>6750</v>
      </c>
      <c r="P485" s="3">
        <v>0</v>
      </c>
      <c r="Q485" s="3">
        <v>0</v>
      </c>
    </row>
    <row r="486" spans="1:17" x14ac:dyDescent="0.2">
      <c r="A486" s="2" t="s">
        <v>1091</v>
      </c>
      <c r="B486" s="2">
        <v>1</v>
      </c>
      <c r="C486" s="2">
        <v>41</v>
      </c>
      <c r="D486" s="2">
        <v>8.26</v>
      </c>
      <c r="E486" s="2">
        <v>3.2890000000000001</v>
      </c>
      <c r="F486" s="2">
        <v>1.0760000000000001</v>
      </c>
      <c r="G486" s="2">
        <v>0.19600000000000001</v>
      </c>
      <c r="H486" s="2">
        <v>0.18215613382899629</v>
      </c>
      <c r="I486" s="2">
        <v>0.4622</v>
      </c>
      <c r="J486" s="2">
        <v>0.79900000000000004</v>
      </c>
      <c r="K486" s="2">
        <v>9.11E-2</v>
      </c>
      <c r="L486" s="2">
        <v>9.1519999999999992</v>
      </c>
      <c r="M486" s="2">
        <v>9.3369999999999997</v>
      </c>
      <c r="N486" s="3">
        <v>6710000</v>
      </c>
      <c r="O486" s="3">
        <v>25300</v>
      </c>
      <c r="P486" s="3">
        <v>0</v>
      </c>
      <c r="Q486" s="3">
        <v>0</v>
      </c>
    </row>
    <row r="487" spans="1:17" x14ac:dyDescent="0.2">
      <c r="A487" s="2" t="s">
        <v>1127</v>
      </c>
      <c r="B487" s="2">
        <v>1</v>
      </c>
      <c r="C487" s="2">
        <v>110</v>
      </c>
      <c r="D487" s="2">
        <v>8.5</v>
      </c>
      <c r="E487" s="2">
        <v>3.3149999999999999</v>
      </c>
      <c r="F487" s="2">
        <v>1.036</v>
      </c>
      <c r="G487" s="2">
        <v>0.107</v>
      </c>
      <c r="H487" s="2">
        <v>0.10328185328185327</v>
      </c>
      <c r="I487" s="2"/>
      <c r="J487" s="2">
        <v>0.82799999999999996</v>
      </c>
      <c r="K487" s="2">
        <v>6.7100000000000007E-2</v>
      </c>
      <c r="L487" s="2">
        <v>7.9290000000000003</v>
      </c>
      <c r="M487" s="2">
        <v>9.1289999999999996</v>
      </c>
      <c r="N487" s="3">
        <v>0</v>
      </c>
      <c r="O487" s="3">
        <v>0</v>
      </c>
      <c r="P487" s="3">
        <v>0</v>
      </c>
      <c r="Q487" s="3">
        <v>0</v>
      </c>
    </row>
    <row r="488" spans="1:17" x14ac:dyDescent="0.2">
      <c r="A488" s="2" t="s">
        <v>660</v>
      </c>
      <c r="B488" s="2">
        <v>1</v>
      </c>
      <c r="C488" s="2">
        <v>31</v>
      </c>
      <c r="D488" s="2"/>
      <c r="E488" s="2">
        <v>3.2749999999999999</v>
      </c>
      <c r="F488" s="2">
        <v>1.248</v>
      </c>
      <c r="G488" s="2">
        <v>0.46899999999999997</v>
      </c>
      <c r="H488" s="2">
        <v>0.37580128205128205</v>
      </c>
      <c r="I488" s="2">
        <v>1.6840999999999998E-2</v>
      </c>
      <c r="J488" s="2">
        <v>3.4870000000000001</v>
      </c>
      <c r="K488" s="2">
        <v>9.7699999999999995E-2</v>
      </c>
      <c r="L488" s="2">
        <v>8.2309999999999999</v>
      </c>
      <c r="M488" s="2">
        <v>11.163</v>
      </c>
      <c r="N488" s="3">
        <v>1460000</v>
      </c>
      <c r="O488" s="3">
        <v>511</v>
      </c>
      <c r="P488" s="3">
        <v>0</v>
      </c>
      <c r="Q488" s="3">
        <v>0</v>
      </c>
    </row>
    <row r="489" spans="1:17" x14ac:dyDescent="0.2">
      <c r="A489" s="2" t="s">
        <v>696</v>
      </c>
      <c r="B489" s="2">
        <v>1</v>
      </c>
      <c r="C489" s="2">
        <v>52</v>
      </c>
      <c r="D489" s="2">
        <v>8.1</v>
      </c>
      <c r="E489" s="2">
        <v>2.86</v>
      </c>
      <c r="F489" s="2">
        <v>1.302</v>
      </c>
      <c r="G489" s="2">
        <v>0.36599999999999999</v>
      </c>
      <c r="H489" s="2">
        <v>0.28110599078341014</v>
      </c>
      <c r="I489" s="2">
        <v>3.3000000000000002E-2</v>
      </c>
      <c r="J489" s="2">
        <v>2.875</v>
      </c>
      <c r="K489" s="2">
        <v>8.48E-2</v>
      </c>
      <c r="L489" s="2">
        <v>8.4130000000000003</v>
      </c>
      <c r="M489" s="2">
        <v>9.1219999999999999</v>
      </c>
      <c r="N489" s="3">
        <v>1320000</v>
      </c>
      <c r="O489" s="3">
        <v>579</v>
      </c>
      <c r="P489" s="3">
        <v>0</v>
      </c>
      <c r="Q489" s="3">
        <v>0</v>
      </c>
    </row>
    <row r="490" spans="1:17" x14ac:dyDescent="0.2">
      <c r="A490" s="2" t="s">
        <v>731</v>
      </c>
      <c r="B490" s="2">
        <v>1</v>
      </c>
      <c r="C490" s="2">
        <v>180</v>
      </c>
      <c r="D490" s="2">
        <v>8.8000000000000007</v>
      </c>
      <c r="E490" s="2">
        <v>2.5150000000000001</v>
      </c>
      <c r="F490" s="2">
        <v>1.0940000000000001</v>
      </c>
      <c r="G490" s="2">
        <v>0.621</v>
      </c>
      <c r="H490" s="2">
        <v>0.56764168190127962</v>
      </c>
      <c r="I490" s="2">
        <v>7.6999999999999999E-2</v>
      </c>
      <c r="J490" s="2">
        <v>2.202</v>
      </c>
      <c r="K490" s="2">
        <v>7.6600000000000001E-2</v>
      </c>
      <c r="L490" s="2">
        <v>8.3620000000000001</v>
      </c>
      <c r="M490" s="2">
        <v>10.723000000000001</v>
      </c>
      <c r="N490" s="3">
        <v>10800000</v>
      </c>
      <c r="O490" s="3">
        <v>4890</v>
      </c>
      <c r="P490" s="3">
        <v>0</v>
      </c>
      <c r="Q490" s="3">
        <v>0</v>
      </c>
    </row>
    <row r="491" spans="1:17" x14ac:dyDescent="0.2">
      <c r="A491" s="2" t="s">
        <v>767</v>
      </c>
      <c r="B491" s="2">
        <v>1</v>
      </c>
      <c r="C491" s="2">
        <v>500</v>
      </c>
      <c r="D491" s="2">
        <v>8.1</v>
      </c>
      <c r="E491" s="2">
        <v>2.5950000000000002</v>
      </c>
      <c r="F491" s="2">
        <v>0.94499999999999995</v>
      </c>
      <c r="G491" s="2">
        <v>0.47499999999999998</v>
      </c>
      <c r="H491" s="2">
        <v>0.50264550264550267</v>
      </c>
      <c r="I491" s="2">
        <v>3.5000000000000003E-2</v>
      </c>
      <c r="J491" s="2">
        <v>2.7869999999999999</v>
      </c>
      <c r="K491" s="2">
        <v>9.4100000000000003E-2</v>
      </c>
      <c r="L491" s="2">
        <v>8.2270000000000003</v>
      </c>
      <c r="M491" s="2">
        <v>11.362</v>
      </c>
      <c r="N491" s="3">
        <v>0</v>
      </c>
      <c r="O491" s="3">
        <v>0</v>
      </c>
      <c r="P491" s="3">
        <v>0</v>
      </c>
      <c r="Q491" s="3">
        <v>0</v>
      </c>
    </row>
    <row r="492" spans="1:17" x14ac:dyDescent="0.2">
      <c r="A492" s="2" t="s">
        <v>803</v>
      </c>
      <c r="B492" s="2">
        <v>1</v>
      </c>
      <c r="C492" s="2">
        <v>41</v>
      </c>
      <c r="D492" s="2">
        <v>8.4</v>
      </c>
      <c r="E492" s="2">
        <v>3.3780000000000001</v>
      </c>
      <c r="F492" s="2">
        <v>1.22</v>
      </c>
      <c r="G492" s="2">
        <v>0.42599999999999999</v>
      </c>
      <c r="H492" s="2">
        <v>0.34918032786885245</v>
      </c>
      <c r="I492" s="2">
        <v>7.8899999999999998E-2</v>
      </c>
      <c r="J492" s="2">
        <v>4.58</v>
      </c>
      <c r="K492" s="2">
        <v>7.3000000000000001E-3</v>
      </c>
      <c r="L492" s="2">
        <v>31.315999999999999</v>
      </c>
      <c r="M492" s="2">
        <v>10.706</v>
      </c>
      <c r="N492" s="3">
        <v>5760000</v>
      </c>
      <c r="O492" s="3">
        <v>1520</v>
      </c>
      <c r="P492" s="3">
        <v>0</v>
      </c>
      <c r="Q492" s="3">
        <v>0</v>
      </c>
    </row>
    <row r="493" spans="1:17" x14ac:dyDescent="0.2">
      <c r="A493" s="2" t="s">
        <v>839</v>
      </c>
      <c r="B493" s="2">
        <v>1</v>
      </c>
      <c r="C493" s="2">
        <v>52</v>
      </c>
      <c r="D493" s="2">
        <v>8.5</v>
      </c>
      <c r="E493" s="2">
        <v>3.629</v>
      </c>
      <c r="F493" s="2">
        <v>1.149</v>
      </c>
      <c r="G493" s="2">
        <v>0.54</v>
      </c>
      <c r="H493" s="2">
        <v>0.4699738903394256</v>
      </c>
      <c r="I493" s="2">
        <v>1.3992</v>
      </c>
      <c r="J493" s="2">
        <v>4.6870000000000003</v>
      </c>
      <c r="K493" s="2">
        <v>0.1169</v>
      </c>
      <c r="L493" s="2">
        <v>6.875</v>
      </c>
      <c r="M493" s="2">
        <v>9.7880000000000003</v>
      </c>
      <c r="N493" s="3">
        <v>2230000</v>
      </c>
      <c r="O493" s="3">
        <v>495</v>
      </c>
      <c r="P493" s="3">
        <v>0</v>
      </c>
      <c r="Q493" s="3">
        <v>0</v>
      </c>
    </row>
    <row r="494" spans="1:17" x14ac:dyDescent="0.2">
      <c r="A494" s="2" t="s">
        <v>875</v>
      </c>
      <c r="B494" s="2">
        <v>1</v>
      </c>
      <c r="C494" s="2">
        <v>0</v>
      </c>
      <c r="D494" s="2">
        <v>8.1</v>
      </c>
      <c r="E494" s="2">
        <v>3.4830000000000001</v>
      </c>
      <c r="F494" s="2">
        <v>1.093</v>
      </c>
      <c r="G494" s="2">
        <v>0.48</v>
      </c>
      <c r="H494" s="2">
        <v>0.43915827996340345</v>
      </c>
      <c r="I494" s="2">
        <v>2.0400000000000001E-2</v>
      </c>
      <c r="J494" s="2">
        <v>4.6349999999999998</v>
      </c>
      <c r="K494" s="2">
        <v>0.1105</v>
      </c>
      <c r="L494" s="2">
        <v>9.0960000000000001</v>
      </c>
      <c r="M494" s="2">
        <v>8.1210000000000004</v>
      </c>
      <c r="N494" s="3">
        <v>3280000</v>
      </c>
      <c r="O494" s="3">
        <v>1050</v>
      </c>
      <c r="P494" s="3">
        <v>0</v>
      </c>
      <c r="Q494" s="3">
        <v>0</v>
      </c>
    </row>
    <row r="495" spans="1:17" x14ac:dyDescent="0.2">
      <c r="A495" s="2" t="s">
        <v>911</v>
      </c>
      <c r="B495" s="2">
        <v>1</v>
      </c>
      <c r="C495" s="2">
        <v>120</v>
      </c>
      <c r="D495" s="2">
        <v>8.3000000000000007</v>
      </c>
      <c r="E495" s="2">
        <v>2.8159999999999998</v>
      </c>
      <c r="F495" s="2">
        <v>1.5159403254972876</v>
      </c>
      <c r="G495" s="2">
        <v>0.17699999999999999</v>
      </c>
      <c r="H495" s="2">
        <v>0.11675921342216231</v>
      </c>
      <c r="I495" s="2">
        <v>5.8999999999999999E-3</v>
      </c>
      <c r="J495" s="2">
        <v>4.1319999999999997</v>
      </c>
      <c r="K495" s="2">
        <v>0.1103</v>
      </c>
      <c r="L495" s="2">
        <v>6.242</v>
      </c>
      <c r="M495" s="2">
        <v>7.7729999999999997</v>
      </c>
      <c r="N495" s="3">
        <v>4480000</v>
      </c>
      <c r="O495" s="3">
        <v>11100</v>
      </c>
      <c r="P495" s="3">
        <v>0</v>
      </c>
      <c r="Q495" s="3">
        <v>0</v>
      </c>
    </row>
    <row r="496" spans="1:17" x14ac:dyDescent="0.2">
      <c r="A496" s="2" t="s">
        <v>625</v>
      </c>
      <c r="B496" s="2">
        <v>1</v>
      </c>
      <c r="C496" s="2">
        <v>73</v>
      </c>
      <c r="D496" s="2">
        <v>8</v>
      </c>
      <c r="E496" s="2">
        <v>23.37</v>
      </c>
      <c r="F496" s="2">
        <v>1.214</v>
      </c>
      <c r="G496" s="2">
        <v>0.499</v>
      </c>
      <c r="H496" s="2">
        <v>0.41103789126853379</v>
      </c>
      <c r="I496" s="2">
        <v>1.2E-2</v>
      </c>
      <c r="J496" s="2">
        <v>6.3E-2</v>
      </c>
      <c r="K496" s="2"/>
      <c r="L496" s="2">
        <v>25.445</v>
      </c>
      <c r="M496" s="2">
        <v>17.501999999999999</v>
      </c>
      <c r="N496" s="3">
        <v>3910000</v>
      </c>
      <c r="O496" s="3">
        <v>456</v>
      </c>
      <c r="P496" s="3">
        <v>0</v>
      </c>
      <c r="Q496" s="3">
        <v>0</v>
      </c>
    </row>
    <row r="497" spans="1:17" x14ac:dyDescent="0.2">
      <c r="A497" s="2" t="s">
        <v>948</v>
      </c>
      <c r="B497" s="2">
        <v>2</v>
      </c>
      <c r="C497" s="2">
        <v>52</v>
      </c>
      <c r="D497" s="2">
        <v>8.3000000000000007</v>
      </c>
      <c r="E497" s="2">
        <v>6.2839999999999998</v>
      </c>
      <c r="F497" s="2">
        <v>8.0000000000000002E-3</v>
      </c>
      <c r="G497" s="2">
        <v>0.13600000000000001</v>
      </c>
      <c r="H497" s="2">
        <v>17</v>
      </c>
      <c r="I497" s="2">
        <v>1.0532999999999999</v>
      </c>
      <c r="J497" s="2">
        <v>0</v>
      </c>
      <c r="K497" s="2">
        <v>3.3999999999999998E-3</v>
      </c>
      <c r="L497" s="2">
        <v>23.698</v>
      </c>
      <c r="M497" s="2">
        <v>15.837999999999999</v>
      </c>
      <c r="N497" s="3">
        <v>163000</v>
      </c>
      <c r="O497" s="3">
        <v>0</v>
      </c>
      <c r="P497" s="3">
        <v>0</v>
      </c>
      <c r="Q497" s="3">
        <v>0</v>
      </c>
    </row>
    <row r="498" spans="1:17" x14ac:dyDescent="0.2">
      <c r="A498" s="2" t="s">
        <v>984</v>
      </c>
      <c r="B498" s="2">
        <v>1</v>
      </c>
      <c r="C498" s="2">
        <v>0</v>
      </c>
      <c r="D498" s="2">
        <v>8.6999999999999993</v>
      </c>
      <c r="E498" s="2">
        <v>5.694</v>
      </c>
      <c r="F498" s="2">
        <v>9.5000000000000001E-2</v>
      </c>
      <c r="G498" s="2">
        <v>0.16300000000000001</v>
      </c>
      <c r="H498" s="2">
        <v>1.7157894736842105</v>
      </c>
      <c r="I498" s="2">
        <v>1.2433000000000001</v>
      </c>
      <c r="J498" s="2">
        <v>0</v>
      </c>
      <c r="K498" s="2">
        <v>0</v>
      </c>
      <c r="L498" s="2">
        <v>10.468999999999999</v>
      </c>
      <c r="M498" s="2">
        <v>13.286</v>
      </c>
      <c r="N498" s="3">
        <v>17200000</v>
      </c>
      <c r="O498" s="3">
        <v>43000</v>
      </c>
      <c r="P498" s="3">
        <v>0</v>
      </c>
      <c r="Q498" s="3">
        <v>0</v>
      </c>
    </row>
    <row r="499" spans="1:17" x14ac:dyDescent="0.2">
      <c r="A499" s="2" t="s">
        <v>1020</v>
      </c>
      <c r="B499" s="2">
        <v>1</v>
      </c>
      <c r="C499" s="2">
        <v>0</v>
      </c>
      <c r="D499" s="2">
        <v>8.6999999999999993</v>
      </c>
      <c r="E499" s="2">
        <v>5.2949999999999999</v>
      </c>
      <c r="F499" s="2">
        <v>0.72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16.588999999999999</v>
      </c>
      <c r="M499" s="2">
        <v>14.023999999999999</v>
      </c>
      <c r="N499" s="3">
        <v>13900000</v>
      </c>
      <c r="O499" s="3">
        <v>82100</v>
      </c>
      <c r="P499" s="3">
        <v>0</v>
      </c>
      <c r="Q499" s="3">
        <v>0</v>
      </c>
    </row>
    <row r="500" spans="1:17" x14ac:dyDescent="0.2">
      <c r="A500" s="2" t="s">
        <v>1056</v>
      </c>
      <c r="B500" s="2">
        <v>1</v>
      </c>
      <c r="C500" s="2">
        <v>0</v>
      </c>
      <c r="D500" s="2">
        <v>8.3000000000000007</v>
      </c>
      <c r="E500" s="2">
        <v>5.2560000000000002</v>
      </c>
      <c r="F500" s="2">
        <v>1.117</v>
      </c>
      <c r="G500" s="2">
        <v>0.28299999999999997</v>
      </c>
      <c r="H500" s="2">
        <v>0.25335720680393908</v>
      </c>
      <c r="I500" s="2">
        <v>0</v>
      </c>
      <c r="J500" s="2">
        <v>4.3999999999999997E-2</v>
      </c>
      <c r="K500" s="2">
        <v>2.5000000000000001E-3</v>
      </c>
      <c r="L500" s="2">
        <v>23.648</v>
      </c>
      <c r="M500" s="2">
        <v>16.829000000000001</v>
      </c>
      <c r="N500" s="3">
        <v>18600000</v>
      </c>
      <c r="O500" s="3">
        <v>19200</v>
      </c>
      <c r="P500" s="3">
        <v>0</v>
      </c>
      <c r="Q500" s="3">
        <v>0</v>
      </c>
    </row>
    <row r="501" spans="1:17" x14ac:dyDescent="0.2">
      <c r="A501" s="2" t="s">
        <v>1092</v>
      </c>
      <c r="B501" s="2">
        <v>1</v>
      </c>
      <c r="C501" s="2">
        <v>0</v>
      </c>
      <c r="D501" s="2">
        <v>8.1999999999999993</v>
      </c>
      <c r="E501" s="2">
        <v>6.2670000000000003</v>
      </c>
      <c r="F501" s="2">
        <v>1.091</v>
      </c>
      <c r="G501" s="2">
        <v>0.151</v>
      </c>
      <c r="H501" s="2">
        <v>0.1384051329055912</v>
      </c>
      <c r="I501" s="2">
        <v>4.6600000000000003E-2</v>
      </c>
      <c r="J501" s="2">
        <v>0</v>
      </c>
      <c r="K501" s="2">
        <v>4.4000000000000003E-3</v>
      </c>
      <c r="L501" s="2">
        <v>24.893999999999998</v>
      </c>
      <c r="M501" s="2">
        <v>13.05</v>
      </c>
      <c r="N501" s="3">
        <v>16100000</v>
      </c>
      <c r="O501" s="3">
        <v>11500</v>
      </c>
      <c r="P501" s="3">
        <v>0</v>
      </c>
      <c r="Q501" s="3">
        <v>0</v>
      </c>
    </row>
    <row r="502" spans="1:17" x14ac:dyDescent="0.2">
      <c r="A502" s="2" t="s">
        <v>1128</v>
      </c>
      <c r="B502" s="2">
        <v>1</v>
      </c>
      <c r="C502" s="2">
        <v>0</v>
      </c>
      <c r="D502" s="2">
        <v>8.1999999999999993</v>
      </c>
      <c r="E502" s="2">
        <v>5.4039999999999999</v>
      </c>
      <c r="F502" s="2">
        <v>0.96299999999999997</v>
      </c>
      <c r="G502" s="2">
        <v>0</v>
      </c>
      <c r="H502" s="2">
        <v>0</v>
      </c>
      <c r="I502" s="2"/>
      <c r="J502" s="2">
        <v>5.8000000000000003E-2</v>
      </c>
      <c r="K502" s="2">
        <v>1.06E-2</v>
      </c>
      <c r="L502" s="2">
        <v>24.23</v>
      </c>
      <c r="M502" s="2">
        <v>15.638999999999999</v>
      </c>
      <c r="N502" s="3">
        <v>10400000</v>
      </c>
      <c r="O502" s="3">
        <v>21200</v>
      </c>
      <c r="P502" s="3">
        <v>0</v>
      </c>
      <c r="Q502" s="3">
        <v>0</v>
      </c>
    </row>
    <row r="503" spans="1:17" x14ac:dyDescent="0.2">
      <c r="A503" s="2" t="s">
        <v>661</v>
      </c>
      <c r="B503" s="2">
        <v>1</v>
      </c>
      <c r="C503" s="2">
        <v>0</v>
      </c>
      <c r="D503" s="2">
        <v>8.1</v>
      </c>
      <c r="E503" s="2">
        <v>5.5789999999999997</v>
      </c>
      <c r="F503" s="2">
        <v>1.238</v>
      </c>
      <c r="G503" s="2">
        <v>0.45400000000000001</v>
      </c>
      <c r="H503" s="2">
        <v>0.3667205169628433</v>
      </c>
      <c r="I503" s="2">
        <v>3.1008999999999998E-2</v>
      </c>
      <c r="J503" s="2">
        <v>1.0999999999999999E-2</v>
      </c>
      <c r="K503" s="2">
        <v>4.7999999999999996E-3</v>
      </c>
      <c r="L503" s="2">
        <v>23.792999999999999</v>
      </c>
      <c r="M503" s="2">
        <v>17.411000000000001</v>
      </c>
      <c r="N503" s="3">
        <v>496000</v>
      </c>
      <c r="O503" s="3">
        <v>638</v>
      </c>
      <c r="P503" s="3">
        <v>0</v>
      </c>
      <c r="Q503" s="3">
        <v>0</v>
      </c>
    </row>
    <row r="504" spans="1:17" x14ac:dyDescent="0.2">
      <c r="A504" s="2" t="s">
        <v>697</v>
      </c>
      <c r="B504" s="2">
        <v>1</v>
      </c>
      <c r="C504" s="2">
        <v>73</v>
      </c>
      <c r="D504" s="2">
        <v>8.3000000000000007</v>
      </c>
      <c r="E504" s="2">
        <v>5.6340000000000003</v>
      </c>
      <c r="F504" s="2">
        <v>1.839</v>
      </c>
      <c r="G504" s="2">
        <v>0.154</v>
      </c>
      <c r="H504" s="2">
        <v>8.3741163675910821E-2</v>
      </c>
      <c r="I504" s="2"/>
      <c r="J504" s="2">
        <v>0.02</v>
      </c>
      <c r="K504" s="2">
        <v>1.8599999999999998E-2</v>
      </c>
      <c r="L504" s="2">
        <v>24.654</v>
      </c>
      <c r="M504" s="2">
        <v>14.974</v>
      </c>
      <c r="N504" s="3">
        <v>3970000</v>
      </c>
      <c r="O504" s="3">
        <v>1120</v>
      </c>
      <c r="P504" s="3">
        <v>0</v>
      </c>
      <c r="Q504" s="3">
        <v>0</v>
      </c>
    </row>
    <row r="505" spans="1:17" x14ac:dyDescent="0.2">
      <c r="A505" s="2" t="s">
        <v>732</v>
      </c>
      <c r="B505" s="2">
        <v>1</v>
      </c>
      <c r="C505" s="2">
        <v>0</v>
      </c>
      <c r="D505" s="2">
        <v>8.3000000000000007</v>
      </c>
      <c r="E505" s="2">
        <v>5</v>
      </c>
      <c r="F505" s="2">
        <v>1.4970000000000001</v>
      </c>
      <c r="G505" s="2">
        <v>0.41299999999999998</v>
      </c>
      <c r="H505" s="2">
        <v>0.27588510354041412</v>
      </c>
      <c r="I505" s="2">
        <v>0.47</v>
      </c>
      <c r="J505" s="2">
        <v>4.2999999999999997E-2</v>
      </c>
      <c r="K505" s="2">
        <v>3.0999999999999999E-3</v>
      </c>
      <c r="L505" s="2">
        <v>24.762</v>
      </c>
      <c r="M505" s="2">
        <v>17.34</v>
      </c>
      <c r="N505" s="3">
        <v>0</v>
      </c>
      <c r="O505" s="3">
        <v>0</v>
      </c>
      <c r="P505" s="3">
        <v>0</v>
      </c>
      <c r="Q505" s="3">
        <v>0</v>
      </c>
    </row>
    <row r="506" spans="1:17" x14ac:dyDescent="0.2">
      <c r="A506" s="2" t="s">
        <v>768</v>
      </c>
      <c r="B506" s="2">
        <v>1</v>
      </c>
      <c r="C506" s="2">
        <v>0</v>
      </c>
      <c r="D506" s="2">
        <v>7.94</v>
      </c>
      <c r="E506" s="2">
        <v>5.0339999999999998</v>
      </c>
      <c r="F506" s="2">
        <v>0.96399999999999997</v>
      </c>
      <c r="G506" s="2">
        <v>0.32800000000000001</v>
      </c>
      <c r="H506" s="2">
        <v>0.34024896265560167</v>
      </c>
      <c r="I506" s="2">
        <v>0</v>
      </c>
      <c r="J506" s="2">
        <v>0</v>
      </c>
      <c r="K506" s="2">
        <v>4.0000000000000001E-3</v>
      </c>
      <c r="L506" s="2">
        <v>24.704999999999998</v>
      </c>
      <c r="M506" s="2">
        <v>14.273</v>
      </c>
      <c r="N506" s="3">
        <v>6750000</v>
      </c>
      <c r="O506" s="3">
        <v>1880</v>
      </c>
      <c r="P506" s="3">
        <v>0</v>
      </c>
      <c r="Q506" s="3">
        <v>0</v>
      </c>
    </row>
    <row r="507" spans="1:17" x14ac:dyDescent="0.2">
      <c r="A507" s="2" t="s">
        <v>804</v>
      </c>
      <c r="B507" s="2">
        <v>1</v>
      </c>
      <c r="C507" s="2">
        <v>63</v>
      </c>
      <c r="D507" s="2">
        <v>8.08</v>
      </c>
      <c r="E507" s="2">
        <v>4.2089999999999996</v>
      </c>
      <c r="F507" s="2">
        <v>1.2589999999999999</v>
      </c>
      <c r="G507" s="2">
        <v>0.33100000000000002</v>
      </c>
      <c r="H507" s="2">
        <v>0.26290706910246231</v>
      </c>
      <c r="I507" s="2">
        <v>5.4899999999999997E-2</v>
      </c>
      <c r="J507" s="2">
        <v>0.111</v>
      </c>
      <c r="K507" s="2">
        <v>1.17E-2</v>
      </c>
      <c r="L507" s="2">
        <v>23.335999999999999</v>
      </c>
      <c r="M507" s="2">
        <v>12.718</v>
      </c>
      <c r="N507" s="3">
        <v>7420000</v>
      </c>
      <c r="O507" s="3">
        <v>4100</v>
      </c>
      <c r="P507" s="3">
        <v>0</v>
      </c>
      <c r="Q507" s="3">
        <v>0</v>
      </c>
    </row>
    <row r="508" spans="1:17" x14ac:dyDescent="0.2">
      <c r="A508" s="2" t="s">
        <v>840</v>
      </c>
      <c r="B508" s="2">
        <v>1</v>
      </c>
      <c r="C508" s="2">
        <v>10</v>
      </c>
      <c r="D508" s="2">
        <v>8.1</v>
      </c>
      <c r="E508" s="2">
        <v>5.7729999999999997</v>
      </c>
      <c r="F508" s="2">
        <v>1.264</v>
      </c>
      <c r="G508" s="2">
        <v>0.59299999999999997</v>
      </c>
      <c r="H508" s="2">
        <v>0.46914556962025311</v>
      </c>
      <c r="I508" s="2">
        <v>4.3400000000000001E-2</v>
      </c>
      <c r="J508" s="2">
        <v>0.47699999999999998</v>
      </c>
      <c r="K508" s="2">
        <v>2.9700000000000001E-2</v>
      </c>
      <c r="L508" s="2">
        <v>22.382000000000001</v>
      </c>
      <c r="M508" s="2">
        <v>12.023999999999999</v>
      </c>
      <c r="N508" s="3">
        <v>5890000</v>
      </c>
      <c r="O508" s="3">
        <v>8550</v>
      </c>
      <c r="P508" s="3">
        <v>0</v>
      </c>
      <c r="Q508" s="3">
        <v>0</v>
      </c>
    </row>
    <row r="509" spans="1:17" x14ac:dyDescent="0.2">
      <c r="A509" s="2" t="s">
        <v>876</v>
      </c>
      <c r="B509" s="2">
        <v>1</v>
      </c>
      <c r="C509" s="2">
        <v>0</v>
      </c>
      <c r="D509" s="2">
        <v>8.4</v>
      </c>
      <c r="E509" s="2">
        <v>5.8949999999999996</v>
      </c>
      <c r="F509" s="2">
        <v>1.2529999999999999</v>
      </c>
      <c r="G509" s="2">
        <v>0.44</v>
      </c>
      <c r="H509" s="2">
        <v>0.35115722266560256</v>
      </c>
      <c r="I509" s="2">
        <v>1.9800000000000002E-2</v>
      </c>
      <c r="J509" s="2">
        <v>4.7E-2</v>
      </c>
      <c r="K509" s="2">
        <v>9.4999999999999998E-3</v>
      </c>
      <c r="L509" s="2">
        <v>13.792</v>
      </c>
      <c r="M509" s="2">
        <v>11.238</v>
      </c>
      <c r="N509" s="3">
        <v>5600000</v>
      </c>
      <c r="O509" s="3">
        <v>20300</v>
      </c>
      <c r="P509" s="3">
        <v>0</v>
      </c>
      <c r="Q509" s="3">
        <v>0</v>
      </c>
    </row>
    <row r="510" spans="1:17" x14ac:dyDescent="0.2">
      <c r="A510" s="2" t="s">
        <v>912</v>
      </c>
      <c r="B510" s="2">
        <v>1</v>
      </c>
      <c r="C510" s="2">
        <v>0</v>
      </c>
      <c r="D510" s="2">
        <v>8.1999999999999993</v>
      </c>
      <c r="E510" s="2">
        <v>5.1310000000000002</v>
      </c>
      <c r="F510" s="2">
        <v>0.96992766726943924</v>
      </c>
      <c r="G510" s="2">
        <v>0.23300000000000001</v>
      </c>
      <c r="H510" s="2">
        <v>0.24022409903611319</v>
      </c>
      <c r="I510" s="2">
        <v>2.7199999999999998E-2</v>
      </c>
      <c r="J510" s="2">
        <v>9.2999999999999999E-2</v>
      </c>
      <c r="K510" s="2">
        <v>9.1999999999999998E-3</v>
      </c>
      <c r="L510" s="2">
        <v>22.407</v>
      </c>
      <c r="M510" s="2">
        <v>12.54</v>
      </c>
      <c r="N510" s="3">
        <v>12000000</v>
      </c>
      <c r="O510" s="3">
        <v>28700</v>
      </c>
      <c r="P510" s="3">
        <v>0</v>
      </c>
      <c r="Q510" s="3">
        <v>0</v>
      </c>
    </row>
    <row r="511" spans="1:17" x14ac:dyDescent="0.2">
      <c r="A511" s="2" t="s">
        <v>626</v>
      </c>
      <c r="B511" s="2">
        <v>1</v>
      </c>
      <c r="C511" s="2">
        <v>10</v>
      </c>
      <c r="D511" s="2">
        <v>8.6</v>
      </c>
      <c r="E511" s="2">
        <v>4.9009999999999998</v>
      </c>
      <c r="F511" s="2">
        <v>1.2709999999999999</v>
      </c>
      <c r="G511" s="2">
        <v>0.48</v>
      </c>
      <c r="H511" s="2">
        <v>0.37765538945712041</v>
      </c>
      <c r="I511" s="2"/>
      <c r="J511" s="2">
        <v>1.41</v>
      </c>
      <c r="K511" s="2">
        <v>0</v>
      </c>
      <c r="L511" s="2"/>
      <c r="M511" s="2"/>
      <c r="N511" s="3">
        <v>1150000</v>
      </c>
      <c r="O511" s="3">
        <v>4380</v>
      </c>
      <c r="P511" s="3">
        <v>0</v>
      </c>
      <c r="Q511" s="3">
        <v>0</v>
      </c>
    </row>
    <row r="512" spans="1:17" x14ac:dyDescent="0.2">
      <c r="A512" s="2" t="s">
        <v>949</v>
      </c>
      <c r="B512" s="2">
        <v>2</v>
      </c>
      <c r="C512" s="2">
        <v>75</v>
      </c>
      <c r="D512" s="2">
        <v>9.3000000000000007</v>
      </c>
      <c r="E512" s="2">
        <v>4.4969999999999999</v>
      </c>
      <c r="F512" s="2">
        <v>2.7E-2</v>
      </c>
      <c r="G512" s="2">
        <v>0.377</v>
      </c>
      <c r="H512" s="2">
        <v>13.962962962962964</v>
      </c>
      <c r="I512" s="2">
        <v>2.1000000000000001E-2</v>
      </c>
      <c r="J512" s="2">
        <v>0.91300000000000003</v>
      </c>
      <c r="K512" s="2">
        <v>7.85E-2</v>
      </c>
      <c r="L512" s="2">
        <v>15.218999999999999</v>
      </c>
      <c r="M512" s="2">
        <v>10.037000000000001</v>
      </c>
      <c r="N512" s="3">
        <v>7630000</v>
      </c>
      <c r="O512" s="3">
        <v>98200</v>
      </c>
      <c r="P512" s="3">
        <v>0</v>
      </c>
      <c r="Q512" s="3">
        <v>0</v>
      </c>
    </row>
    <row r="513" spans="1:17" x14ac:dyDescent="0.2">
      <c r="A513" s="2" t="s">
        <v>985</v>
      </c>
      <c r="B513" s="2">
        <v>2</v>
      </c>
      <c r="C513" s="2">
        <v>31</v>
      </c>
      <c r="D513" s="2">
        <v>9.1</v>
      </c>
      <c r="E513" s="2">
        <v>6.01</v>
      </c>
      <c r="F513" s="2">
        <v>6.4000000000000001E-2</v>
      </c>
      <c r="G513" s="2">
        <v>0.24199999999999999</v>
      </c>
      <c r="H513" s="2">
        <v>3.78125</v>
      </c>
      <c r="I513" s="2">
        <v>0</v>
      </c>
      <c r="J513" s="2">
        <v>0</v>
      </c>
      <c r="K513" s="2">
        <v>4.3200000000000002E-2</v>
      </c>
      <c r="L513" s="2">
        <v>4.5999999999999996</v>
      </c>
      <c r="M513" s="2">
        <v>22.753</v>
      </c>
      <c r="N513" s="3">
        <v>12700000</v>
      </c>
      <c r="O513" s="3">
        <v>95800</v>
      </c>
      <c r="P513" s="3">
        <v>0</v>
      </c>
      <c r="Q513" s="3">
        <v>0</v>
      </c>
    </row>
    <row r="514" spans="1:17" x14ac:dyDescent="0.2">
      <c r="A514" s="2" t="s">
        <v>1021</v>
      </c>
      <c r="B514" s="2">
        <v>2</v>
      </c>
      <c r="C514" s="2">
        <v>85</v>
      </c>
      <c r="D514" s="2">
        <v>9.1</v>
      </c>
      <c r="E514" s="2">
        <v>4.8339999999999996</v>
      </c>
      <c r="F514" s="2">
        <v>0.76500000000000001</v>
      </c>
      <c r="G514" s="2">
        <v>0</v>
      </c>
      <c r="H514" s="2">
        <v>0</v>
      </c>
      <c r="I514" s="2">
        <v>0</v>
      </c>
      <c r="J514" s="2">
        <v>0</v>
      </c>
      <c r="K514" s="2">
        <v>1.89E-2</v>
      </c>
      <c r="L514" s="2">
        <v>10.069000000000001</v>
      </c>
      <c r="M514" s="2">
        <v>15.412000000000001</v>
      </c>
      <c r="N514" s="3">
        <v>1280000</v>
      </c>
      <c r="O514" s="3">
        <v>0</v>
      </c>
      <c r="P514" s="3">
        <v>0</v>
      </c>
      <c r="Q514" s="3">
        <v>0</v>
      </c>
    </row>
    <row r="515" spans="1:17" x14ac:dyDescent="0.2">
      <c r="A515" s="2" t="s">
        <v>1057</v>
      </c>
      <c r="B515" s="2">
        <v>2</v>
      </c>
      <c r="C515" s="2">
        <v>10</v>
      </c>
      <c r="D515" s="2">
        <v>9.1</v>
      </c>
      <c r="E515" s="2">
        <v>4.1399999999999997</v>
      </c>
      <c r="F515" s="2">
        <v>1.0660000000000001</v>
      </c>
      <c r="G515" s="2">
        <v>0.309</v>
      </c>
      <c r="H515" s="2">
        <v>0.28986866791744836</v>
      </c>
      <c r="I515" s="2">
        <v>0</v>
      </c>
      <c r="J515" s="2">
        <v>0.25900000000000001</v>
      </c>
      <c r="K515" s="2">
        <v>4.0000000000000001E-3</v>
      </c>
      <c r="L515" s="2">
        <v>12.757999999999999</v>
      </c>
      <c r="M515" s="2">
        <v>13.231999999999999</v>
      </c>
      <c r="N515" s="3">
        <v>29400000</v>
      </c>
      <c r="O515" s="3">
        <v>145000</v>
      </c>
      <c r="P515" s="3">
        <v>0</v>
      </c>
      <c r="Q515" s="3">
        <v>28700</v>
      </c>
    </row>
    <row r="516" spans="1:17" x14ac:dyDescent="0.2">
      <c r="A516" s="2" t="s">
        <v>1093</v>
      </c>
      <c r="B516" s="2">
        <v>2</v>
      </c>
      <c r="C516" s="2">
        <v>110</v>
      </c>
      <c r="D516" s="2">
        <v>8.9</v>
      </c>
      <c r="E516" s="2">
        <v>4.5110000000000001</v>
      </c>
      <c r="F516" s="2">
        <v>1.109</v>
      </c>
      <c r="G516" s="2">
        <v>0.17199999999999999</v>
      </c>
      <c r="H516" s="2">
        <v>0.1550946798917944</v>
      </c>
      <c r="I516" s="2">
        <v>0.60975000000000001</v>
      </c>
      <c r="J516" s="2">
        <v>4.5999999999999999E-2</v>
      </c>
      <c r="K516" s="2">
        <v>1.0450000000000001E-2</v>
      </c>
      <c r="L516" s="2">
        <v>14.4415</v>
      </c>
      <c r="M516" s="2">
        <v>12.817499999999999</v>
      </c>
      <c r="N516" s="3">
        <v>53700000</v>
      </c>
      <c r="O516" s="3">
        <v>195000</v>
      </c>
      <c r="P516" s="3">
        <v>0</v>
      </c>
      <c r="Q516" s="3">
        <v>16700</v>
      </c>
    </row>
    <row r="517" spans="1:17" x14ac:dyDescent="0.2">
      <c r="A517" s="2" t="s">
        <v>1129</v>
      </c>
      <c r="B517" s="2">
        <v>2</v>
      </c>
      <c r="C517" s="2">
        <v>73</v>
      </c>
      <c r="D517" s="2">
        <v>8.6999999999999993</v>
      </c>
      <c r="E517" s="2">
        <v>4.5060000000000002</v>
      </c>
      <c r="F517" s="2">
        <v>1.0960000000000001</v>
      </c>
      <c r="G517" s="2">
        <v>0.14499999999999999</v>
      </c>
      <c r="H517" s="2">
        <v>0.13229927007299269</v>
      </c>
      <c r="I517" s="2"/>
      <c r="J517" s="2">
        <v>0.04</v>
      </c>
      <c r="K517" s="2">
        <v>1.15E-2</v>
      </c>
      <c r="L517" s="2">
        <v>13.394</v>
      </c>
      <c r="M517" s="2">
        <v>11.161</v>
      </c>
      <c r="N517" s="3">
        <v>0</v>
      </c>
      <c r="O517" s="3">
        <v>0</v>
      </c>
      <c r="P517" s="3">
        <v>0</v>
      </c>
      <c r="Q517" s="3">
        <v>0</v>
      </c>
    </row>
    <row r="518" spans="1:17" x14ac:dyDescent="0.2">
      <c r="A518" s="2" t="s">
        <v>662</v>
      </c>
      <c r="B518" s="2">
        <v>1</v>
      </c>
      <c r="C518" s="2">
        <v>31</v>
      </c>
      <c r="D518" s="2">
        <v>8.44</v>
      </c>
      <c r="E518" s="2">
        <v>4.173</v>
      </c>
      <c r="F518" s="2">
        <v>1.2529999999999999</v>
      </c>
      <c r="G518" s="2">
        <v>0.44</v>
      </c>
      <c r="H518" s="2">
        <v>0.35115722266560256</v>
      </c>
      <c r="I518" s="2">
        <v>1.8093000000000001E-2</v>
      </c>
      <c r="J518" s="2">
        <v>2.19</v>
      </c>
      <c r="K518" s="2">
        <v>7.5800000000000006E-2</v>
      </c>
      <c r="L518" s="2">
        <v>13.78</v>
      </c>
      <c r="M518" s="2">
        <v>7.6310000000000002</v>
      </c>
      <c r="N518" s="3">
        <v>1230000</v>
      </c>
      <c r="O518" s="3">
        <v>6780</v>
      </c>
      <c r="P518" s="3">
        <v>0</v>
      </c>
      <c r="Q518" s="3">
        <v>0</v>
      </c>
    </row>
    <row r="519" spans="1:17" x14ac:dyDescent="0.2">
      <c r="A519" s="2" t="s">
        <v>698</v>
      </c>
      <c r="B519" s="2">
        <v>2</v>
      </c>
      <c r="C519" s="2">
        <v>10</v>
      </c>
      <c r="D519" s="2">
        <v>8.34</v>
      </c>
      <c r="E519" s="2">
        <v>4.3579999999999997</v>
      </c>
      <c r="F519" s="2">
        <v>1.347</v>
      </c>
      <c r="G519" s="2">
        <v>0.378</v>
      </c>
      <c r="H519" s="2">
        <v>0.28062360801781738</v>
      </c>
      <c r="I519" s="2">
        <v>1.7000000000000001E-2</v>
      </c>
      <c r="J519" s="2">
        <v>1.67</v>
      </c>
      <c r="K519" s="2">
        <v>6.8199999999999997E-2</v>
      </c>
      <c r="L519" s="2">
        <v>14.074999999999999</v>
      </c>
      <c r="M519" s="2">
        <v>12.026</v>
      </c>
      <c r="N519" s="3">
        <v>977000</v>
      </c>
      <c r="O519" s="3">
        <v>7670</v>
      </c>
      <c r="P519" s="3">
        <v>0</v>
      </c>
      <c r="Q519" s="3">
        <v>0</v>
      </c>
    </row>
    <row r="520" spans="1:17" x14ac:dyDescent="0.2">
      <c r="A520" s="2" t="s">
        <v>733</v>
      </c>
      <c r="B520" s="2">
        <v>1</v>
      </c>
      <c r="C520" s="2">
        <v>10</v>
      </c>
      <c r="D520" s="2">
        <v>7.92</v>
      </c>
      <c r="E520" s="2">
        <v>4.4809999999999999</v>
      </c>
      <c r="F520" s="2">
        <v>1.1830000000000001</v>
      </c>
      <c r="G520" s="2">
        <v>0.56000000000000005</v>
      </c>
      <c r="H520" s="2">
        <v>0.47337278106508879</v>
      </c>
      <c r="I520" s="2">
        <v>1.7000000000000001E-2</v>
      </c>
      <c r="J520" s="2">
        <v>1.5549999999999999</v>
      </c>
      <c r="K520" s="2">
        <v>7.1199999999999999E-2</v>
      </c>
      <c r="L520" s="2">
        <v>14.372999999999999</v>
      </c>
      <c r="M520" s="2">
        <v>15.358000000000001</v>
      </c>
      <c r="N520" s="3">
        <v>2160000</v>
      </c>
      <c r="O520" s="3">
        <v>9190</v>
      </c>
      <c r="P520" s="3">
        <v>0</v>
      </c>
      <c r="Q520" s="3">
        <v>0</v>
      </c>
    </row>
    <row r="521" spans="1:17" x14ac:dyDescent="0.2">
      <c r="A521" s="2" t="s">
        <v>769</v>
      </c>
      <c r="B521" s="2">
        <v>1</v>
      </c>
      <c r="C521" s="2">
        <v>10</v>
      </c>
      <c r="D521" s="2">
        <v>8.8000000000000007</v>
      </c>
      <c r="E521" s="2">
        <v>3.3039999999999998</v>
      </c>
      <c r="F521" s="2">
        <v>0.99399999999999999</v>
      </c>
      <c r="G521" s="2">
        <v>0.46800000000000003</v>
      </c>
      <c r="H521" s="2">
        <v>0.47082494969818917</v>
      </c>
      <c r="I521" s="2">
        <v>0.44800000000000001</v>
      </c>
      <c r="J521" s="2">
        <v>1.429</v>
      </c>
      <c r="K521" s="2">
        <v>0.10150000000000001</v>
      </c>
      <c r="L521" s="2">
        <v>13.744999999999999</v>
      </c>
      <c r="M521" s="2">
        <v>7.1550000000000002</v>
      </c>
      <c r="N521" s="3">
        <v>5130000</v>
      </c>
      <c r="O521" s="3">
        <v>105000</v>
      </c>
      <c r="P521" s="3">
        <v>0</v>
      </c>
      <c r="Q521" s="3">
        <v>0</v>
      </c>
    </row>
    <row r="522" spans="1:17" x14ac:dyDescent="0.2">
      <c r="A522" s="2" t="s">
        <v>805</v>
      </c>
      <c r="B522" s="2">
        <v>1</v>
      </c>
      <c r="C522" s="2">
        <v>170</v>
      </c>
      <c r="D522" s="2">
        <v>7.8</v>
      </c>
      <c r="E522" s="2">
        <v>3.3130000000000002</v>
      </c>
      <c r="F522" s="2">
        <v>1.234</v>
      </c>
      <c r="G522" s="2">
        <v>0.53700000000000003</v>
      </c>
      <c r="H522" s="2">
        <v>0.43517017828200977</v>
      </c>
      <c r="I522" s="2">
        <v>7.5300000000000006E-2</v>
      </c>
      <c r="J522" s="2">
        <v>1.4710000000000001</v>
      </c>
      <c r="K522" s="2">
        <v>0.11459999999999999</v>
      </c>
      <c r="L522" s="2">
        <v>13.483000000000001</v>
      </c>
      <c r="M522" s="2">
        <v>6.4930000000000003</v>
      </c>
      <c r="N522" s="3">
        <v>3330000</v>
      </c>
      <c r="O522" s="3">
        <v>44600</v>
      </c>
      <c r="P522" s="3">
        <v>0</v>
      </c>
      <c r="Q522" s="3">
        <v>0</v>
      </c>
    </row>
    <row r="523" spans="1:17" x14ac:dyDescent="0.2">
      <c r="A523" s="2" t="s">
        <v>841</v>
      </c>
      <c r="B523" s="2">
        <v>1</v>
      </c>
      <c r="C523" s="2">
        <v>20</v>
      </c>
      <c r="D523" s="2">
        <v>8.5</v>
      </c>
      <c r="E523" s="2">
        <v>4.0819999999999999</v>
      </c>
      <c r="F523" s="2">
        <v>1.1639999999999999</v>
      </c>
      <c r="G523" s="2">
        <v>0.51200000000000001</v>
      </c>
      <c r="H523" s="2">
        <v>0.43986254295532651</v>
      </c>
      <c r="I523" s="2">
        <v>0.15509999999999999</v>
      </c>
      <c r="J523" s="2">
        <v>1.494</v>
      </c>
      <c r="K523" s="2">
        <v>9.1999999999999998E-2</v>
      </c>
      <c r="L523" s="2">
        <v>11.340999999999999</v>
      </c>
      <c r="M523" s="2">
        <v>8.0489999999999995</v>
      </c>
      <c r="N523" s="3">
        <v>1790000</v>
      </c>
      <c r="O523" s="3">
        <v>10300</v>
      </c>
      <c r="P523" s="3">
        <v>0</v>
      </c>
      <c r="Q523" s="3">
        <v>0</v>
      </c>
    </row>
    <row r="524" spans="1:17" x14ac:dyDescent="0.2">
      <c r="A524" s="2" t="s">
        <v>877</v>
      </c>
      <c r="B524" s="2">
        <v>1</v>
      </c>
      <c r="C524" s="2">
        <v>0</v>
      </c>
      <c r="D524" s="2">
        <v>9</v>
      </c>
      <c r="E524" s="2">
        <v>4.59</v>
      </c>
      <c r="F524" s="2">
        <v>1.139</v>
      </c>
      <c r="G524" s="2">
        <v>0.61399999999999999</v>
      </c>
      <c r="H524" s="2">
        <v>0.53906935908691833</v>
      </c>
      <c r="I524" s="2">
        <v>2.6200000000000001E-2</v>
      </c>
      <c r="J524" s="2">
        <v>1.645</v>
      </c>
      <c r="K524" s="2">
        <v>9.74E-2</v>
      </c>
      <c r="L524" s="2">
        <v>14.504</v>
      </c>
      <c r="M524" s="2">
        <v>7.1139999999999999</v>
      </c>
      <c r="N524" s="3">
        <v>2560000</v>
      </c>
      <c r="O524" s="3">
        <v>2200</v>
      </c>
      <c r="P524" s="3">
        <v>0</v>
      </c>
      <c r="Q524" s="3">
        <v>0</v>
      </c>
    </row>
    <row r="525" spans="1:17" x14ac:dyDescent="0.2">
      <c r="A525" s="2" t="s">
        <v>913</v>
      </c>
      <c r="B525" s="2">
        <v>2</v>
      </c>
      <c r="C525" s="2">
        <v>160</v>
      </c>
      <c r="D525" s="2">
        <v>8.06</v>
      </c>
      <c r="E525" s="2">
        <v>4.3319999999999999</v>
      </c>
      <c r="F525" s="2">
        <v>1.2194755877034358</v>
      </c>
      <c r="G525" s="2">
        <v>0.19600000000000001</v>
      </c>
      <c r="H525" s="2">
        <v>0.1607248246511559</v>
      </c>
      <c r="I525" s="2">
        <v>3.7699999999999997E-2</v>
      </c>
      <c r="J525" s="2">
        <v>1.048</v>
      </c>
      <c r="K525" s="2">
        <v>8.6199999999999999E-2</v>
      </c>
      <c r="L525" s="2">
        <v>9.7750000000000004</v>
      </c>
      <c r="M525" s="2">
        <v>14.922000000000001</v>
      </c>
      <c r="N525" s="3">
        <v>3690000</v>
      </c>
      <c r="O525" s="3">
        <v>20000</v>
      </c>
      <c r="P525" s="3">
        <v>0</v>
      </c>
      <c r="Q525" s="3">
        <v>0</v>
      </c>
    </row>
    <row r="526" spans="1:17" x14ac:dyDescent="0.2">
      <c r="A526" s="2" t="s">
        <v>627</v>
      </c>
      <c r="B526" s="2">
        <v>2</v>
      </c>
      <c r="C526" s="2">
        <v>0</v>
      </c>
      <c r="D526" s="2">
        <v>8.4</v>
      </c>
      <c r="E526" s="2">
        <v>8.2629999999999999</v>
      </c>
      <c r="F526" s="2">
        <v>1.2889999999999999</v>
      </c>
      <c r="G526" s="2">
        <v>0.503</v>
      </c>
      <c r="H526" s="2">
        <v>0.39022498060512029</v>
      </c>
      <c r="I526" s="2">
        <v>0.06</v>
      </c>
      <c r="J526" s="2">
        <v>0.03</v>
      </c>
      <c r="K526" s="2">
        <v>0</v>
      </c>
      <c r="L526" s="2">
        <v>9.2029999999999994</v>
      </c>
      <c r="M526" s="2">
        <v>5.3840000000000003</v>
      </c>
      <c r="N526" s="3">
        <v>390000</v>
      </c>
      <c r="O526" s="3">
        <v>1010</v>
      </c>
      <c r="P526" s="3">
        <v>0</v>
      </c>
      <c r="Q526" s="3">
        <v>0</v>
      </c>
    </row>
    <row r="527" spans="1:17" x14ac:dyDescent="0.2">
      <c r="A527" s="2" t="s">
        <v>950</v>
      </c>
      <c r="B527" s="2">
        <v>2</v>
      </c>
      <c r="C527" s="2">
        <v>10</v>
      </c>
      <c r="D527" s="2">
        <v>8.35</v>
      </c>
      <c r="E527" s="2">
        <v>8.2240000000000002</v>
      </c>
      <c r="F527" s="2">
        <v>6.9000000000000006E-2</v>
      </c>
      <c r="G527" s="2">
        <v>0.19800000000000001</v>
      </c>
      <c r="H527" s="2">
        <v>2.8695652173913042</v>
      </c>
      <c r="I527" s="2">
        <v>0</v>
      </c>
      <c r="J527" s="2">
        <v>0.13300000000000001</v>
      </c>
      <c r="K527" s="2">
        <v>2.5999999999999999E-3</v>
      </c>
      <c r="L527" s="2">
        <v>12.726000000000001</v>
      </c>
      <c r="M527" s="2">
        <v>8.0690000000000008</v>
      </c>
      <c r="N527" s="3">
        <v>2970000</v>
      </c>
      <c r="O527" s="3">
        <v>40300</v>
      </c>
      <c r="P527" s="3">
        <v>0</v>
      </c>
      <c r="Q527" s="3">
        <v>0</v>
      </c>
    </row>
    <row r="528" spans="1:17" x14ac:dyDescent="0.2">
      <c r="A528" s="2" t="s">
        <v>986</v>
      </c>
      <c r="B528" s="2">
        <v>2</v>
      </c>
      <c r="C528" s="2">
        <v>10</v>
      </c>
      <c r="D528" s="2">
        <v>8.6999999999999993</v>
      </c>
      <c r="E528" s="2">
        <v>8.0984999999999996</v>
      </c>
      <c r="F528" s="2">
        <v>0.18099999999999999</v>
      </c>
      <c r="G528" s="2">
        <v>0.25600000000000001</v>
      </c>
      <c r="H528" s="2">
        <v>1.4143646408839781</v>
      </c>
      <c r="I528" s="2">
        <v>0</v>
      </c>
      <c r="J528" s="2">
        <v>0</v>
      </c>
      <c r="K528" s="2">
        <v>0</v>
      </c>
      <c r="L528" s="2">
        <v>4.9630000000000001</v>
      </c>
      <c r="M528" s="2">
        <v>9.5280000000000005</v>
      </c>
      <c r="N528" s="3">
        <v>1640000</v>
      </c>
      <c r="O528" s="3">
        <v>57900</v>
      </c>
      <c r="P528" s="3">
        <v>0</v>
      </c>
      <c r="Q528" s="3">
        <v>0</v>
      </c>
    </row>
    <row r="529" spans="1:17" x14ac:dyDescent="0.2">
      <c r="A529" s="2" t="s">
        <v>1022</v>
      </c>
      <c r="B529" s="2">
        <v>2</v>
      </c>
      <c r="C529" s="2">
        <v>0</v>
      </c>
      <c r="D529" s="2">
        <v>8.6999999999999993</v>
      </c>
      <c r="E529" s="2">
        <v>7.7709999999999999</v>
      </c>
      <c r="F529" s="2">
        <v>0.68200000000000005</v>
      </c>
      <c r="G529" s="2">
        <v>0</v>
      </c>
      <c r="H529" s="2">
        <v>0</v>
      </c>
      <c r="I529" s="2">
        <v>2.4299999999999999E-2</v>
      </c>
      <c r="J529" s="2">
        <v>0</v>
      </c>
      <c r="K529" s="2">
        <v>8.9999999999999998E-4</v>
      </c>
      <c r="L529" s="2">
        <v>8.0399999999999991</v>
      </c>
      <c r="M529" s="2">
        <v>9.3960000000000008</v>
      </c>
      <c r="N529" s="3">
        <v>7160000</v>
      </c>
      <c r="O529" s="3">
        <v>194000</v>
      </c>
      <c r="P529" s="3">
        <v>0</v>
      </c>
      <c r="Q529" s="3">
        <v>0</v>
      </c>
    </row>
    <row r="530" spans="1:17" x14ac:dyDescent="0.2">
      <c r="A530" s="2" t="s">
        <v>1058</v>
      </c>
      <c r="B530" s="2">
        <v>2</v>
      </c>
      <c r="C530" s="2">
        <v>20</v>
      </c>
      <c r="D530" s="2">
        <v>9.1</v>
      </c>
      <c r="E530" s="2">
        <v>9.2059999999999995</v>
      </c>
      <c r="F530" s="2">
        <v>1.073</v>
      </c>
      <c r="G530" s="2">
        <v>0.30199999999999999</v>
      </c>
      <c r="H530" s="2">
        <v>0.28145386766076419</v>
      </c>
      <c r="I530" s="2">
        <v>0</v>
      </c>
      <c r="J530" s="2">
        <v>0.28100000000000003</v>
      </c>
      <c r="K530" s="2">
        <v>7.6E-3</v>
      </c>
      <c r="L530" s="2">
        <v>8.9670000000000005</v>
      </c>
      <c r="M530" s="2">
        <v>11.276</v>
      </c>
      <c r="N530" s="3">
        <v>2210000</v>
      </c>
      <c r="O530" s="3">
        <v>68300</v>
      </c>
      <c r="P530" s="3">
        <v>0</v>
      </c>
      <c r="Q530" s="3">
        <v>0</v>
      </c>
    </row>
    <row r="531" spans="1:17" x14ac:dyDescent="0.2">
      <c r="A531" s="2" t="s">
        <v>1094</v>
      </c>
      <c r="B531" s="2">
        <v>2</v>
      </c>
      <c r="C531" s="2">
        <v>10</v>
      </c>
      <c r="D531" s="2">
        <v>8.6</v>
      </c>
      <c r="E531" s="2">
        <v>12.28</v>
      </c>
      <c r="F531" s="2">
        <v>1.1000000000000001</v>
      </c>
      <c r="G531" s="2">
        <v>0.183</v>
      </c>
      <c r="H531" s="2">
        <v>0.16636363636363635</v>
      </c>
      <c r="I531" s="2">
        <v>1.9300000000000001E-2</v>
      </c>
      <c r="J531" s="2">
        <v>0</v>
      </c>
      <c r="K531" s="2">
        <v>1.2699999999999999E-2</v>
      </c>
      <c r="L531" s="2">
        <v>8.8209999999999997</v>
      </c>
      <c r="M531" s="2">
        <v>12.696</v>
      </c>
      <c r="N531" s="3">
        <v>13400000</v>
      </c>
      <c r="O531" s="3">
        <v>17600</v>
      </c>
      <c r="P531" s="3">
        <v>0</v>
      </c>
      <c r="Q531" s="3">
        <v>0</v>
      </c>
    </row>
    <row r="532" spans="1:17" x14ac:dyDescent="0.2">
      <c r="A532" s="2" t="s">
        <v>1130</v>
      </c>
      <c r="B532" s="2">
        <v>2</v>
      </c>
      <c r="C532" s="2">
        <v>52</v>
      </c>
      <c r="D532" s="2">
        <v>8.1999999999999993</v>
      </c>
      <c r="E532" s="2">
        <v>9.2550000000000008</v>
      </c>
      <c r="F532" s="2">
        <v>0.98499999999999999</v>
      </c>
      <c r="G532" s="2">
        <v>0.13900000000000001</v>
      </c>
      <c r="H532" s="2">
        <v>0.14111675126903556</v>
      </c>
      <c r="I532" s="2"/>
      <c r="J532" s="2">
        <v>5.8999999999999997E-2</v>
      </c>
      <c r="K532" s="2">
        <v>9.5999999999999992E-3</v>
      </c>
      <c r="L532" s="2">
        <v>9.6</v>
      </c>
      <c r="M532" s="2">
        <v>8.9459999999999997</v>
      </c>
      <c r="N532" s="3">
        <v>8050000</v>
      </c>
      <c r="O532" s="3">
        <v>484000</v>
      </c>
      <c r="P532" s="3">
        <v>0</v>
      </c>
      <c r="Q532" s="3">
        <v>0</v>
      </c>
    </row>
    <row r="533" spans="1:17" x14ac:dyDescent="0.2">
      <c r="A533" s="2" t="s">
        <v>663</v>
      </c>
      <c r="B533" s="2">
        <v>1</v>
      </c>
      <c r="C533" s="2">
        <v>0</v>
      </c>
      <c r="D533" s="2">
        <v>8.5</v>
      </c>
      <c r="E533" s="2">
        <v>8.31</v>
      </c>
      <c r="F533" s="2">
        <v>1.228</v>
      </c>
      <c r="G533" s="2">
        <v>0.47899999999999998</v>
      </c>
      <c r="H533" s="2">
        <v>0.39006514657980457</v>
      </c>
      <c r="I533" s="2">
        <v>1.3948E-2</v>
      </c>
      <c r="J533" s="2">
        <v>0.04</v>
      </c>
      <c r="K533" s="2">
        <v>4.3E-3</v>
      </c>
      <c r="L533" s="2">
        <v>8.1189999999999998</v>
      </c>
      <c r="M533" s="2">
        <v>5.0460000000000003</v>
      </c>
      <c r="N533" s="3">
        <v>595000</v>
      </c>
      <c r="O533" s="3">
        <v>424</v>
      </c>
      <c r="P533" s="3">
        <v>0</v>
      </c>
      <c r="Q533" s="3">
        <v>0</v>
      </c>
    </row>
    <row r="534" spans="1:17" x14ac:dyDescent="0.2">
      <c r="A534" s="2" t="s">
        <v>699</v>
      </c>
      <c r="B534" s="2">
        <v>1</v>
      </c>
      <c r="C534" s="2">
        <v>0</v>
      </c>
      <c r="D534" s="2">
        <v>8</v>
      </c>
      <c r="E534" s="2">
        <v>7.2530000000000001</v>
      </c>
      <c r="F534" s="2">
        <v>1.24</v>
      </c>
      <c r="G534" s="2">
        <v>0.4</v>
      </c>
      <c r="H534" s="2">
        <v>0.32258064516129037</v>
      </c>
      <c r="I534" s="2">
        <v>8.1000000000000003E-2</v>
      </c>
      <c r="J534" s="2">
        <v>3.9E-2</v>
      </c>
      <c r="K534" s="2">
        <v>5.7999999999999996E-3</v>
      </c>
      <c r="L534" s="2">
        <v>8.5619999999999994</v>
      </c>
      <c r="M534" s="2">
        <v>4.9630000000000001</v>
      </c>
      <c r="N534" s="3">
        <v>1640000</v>
      </c>
      <c r="O534" s="3">
        <v>2490</v>
      </c>
      <c r="P534" s="3">
        <v>0</v>
      </c>
      <c r="Q534" s="3">
        <v>0</v>
      </c>
    </row>
    <row r="535" spans="1:17" x14ac:dyDescent="0.2">
      <c r="A535" s="2" t="s">
        <v>734</v>
      </c>
      <c r="B535" s="2">
        <v>2</v>
      </c>
      <c r="C535" s="2">
        <v>10</v>
      </c>
      <c r="D535" s="2">
        <v>8.4</v>
      </c>
      <c r="E535" s="2">
        <v>6.2149999999999999</v>
      </c>
      <c r="F535" s="2">
        <v>1.123</v>
      </c>
      <c r="G535" s="2">
        <v>0.53900000000000003</v>
      </c>
      <c r="H535" s="2">
        <v>0.47996438112199469</v>
      </c>
      <c r="I535" s="2">
        <v>1.2E-2</v>
      </c>
      <c r="J535" s="2">
        <v>2.4E-2</v>
      </c>
      <c r="K535" s="2">
        <v>3.2000000000000002E-3</v>
      </c>
      <c r="L535" s="2">
        <v>8.407</v>
      </c>
      <c r="M535" s="2">
        <v>5.7510000000000003</v>
      </c>
      <c r="N535" s="3">
        <v>4140000</v>
      </c>
      <c r="O535" s="3">
        <v>20900</v>
      </c>
      <c r="P535" s="3">
        <v>0</v>
      </c>
      <c r="Q535" s="3">
        <v>20000</v>
      </c>
    </row>
    <row r="536" spans="1:17" x14ac:dyDescent="0.2">
      <c r="A536" s="2" t="s">
        <v>770</v>
      </c>
      <c r="B536" s="2">
        <v>2</v>
      </c>
      <c r="C536" s="2">
        <v>120</v>
      </c>
      <c r="D536" s="2">
        <v>8.4</v>
      </c>
      <c r="E536" s="2">
        <v>5.8360000000000003</v>
      </c>
      <c r="F536" s="2">
        <v>0.97799999999999998</v>
      </c>
      <c r="G536" s="2">
        <v>0.47299999999999998</v>
      </c>
      <c r="H536" s="2">
        <v>0.483640081799591</v>
      </c>
      <c r="I536" s="2">
        <v>0</v>
      </c>
      <c r="J536" s="2">
        <v>0.312</v>
      </c>
      <c r="K536" s="2">
        <v>5.0000000000000001E-4</v>
      </c>
      <c r="L536" s="2">
        <v>8.2639999999999993</v>
      </c>
      <c r="M536" s="2">
        <v>4.9669999999999996</v>
      </c>
      <c r="N536" s="3">
        <v>2930000</v>
      </c>
      <c r="O536" s="3">
        <v>15900</v>
      </c>
      <c r="P536" s="3">
        <v>0</v>
      </c>
      <c r="Q536" s="3">
        <v>13000</v>
      </c>
    </row>
    <row r="537" spans="1:17" x14ac:dyDescent="0.2">
      <c r="A537" s="2" t="s">
        <v>806</v>
      </c>
      <c r="B537" s="2">
        <v>2</v>
      </c>
      <c r="C537" s="2">
        <v>85</v>
      </c>
      <c r="D537" s="2">
        <v>8.6</v>
      </c>
      <c r="E537" s="2">
        <v>5.7539999999999996</v>
      </c>
      <c r="F537" s="2">
        <v>1.125</v>
      </c>
      <c r="G537" s="2">
        <v>0.28100000000000003</v>
      </c>
      <c r="H537" s="2">
        <v>0.24977777777777779</v>
      </c>
      <c r="I537" s="2">
        <v>0.1212</v>
      </c>
      <c r="J537" s="2">
        <v>5.3999999999999999E-2</v>
      </c>
      <c r="K537" s="2">
        <v>5.3E-3</v>
      </c>
      <c r="L537" s="2">
        <v>8.4309999999999992</v>
      </c>
      <c r="M537" s="2">
        <v>4.5739999999999998</v>
      </c>
      <c r="N537" s="3">
        <v>3860000</v>
      </c>
      <c r="O537" s="3">
        <v>14400</v>
      </c>
      <c r="P537" s="3">
        <v>0</v>
      </c>
      <c r="Q537" s="3">
        <v>24100</v>
      </c>
    </row>
    <row r="538" spans="1:17" x14ac:dyDescent="0.2">
      <c r="A538" s="2" t="s">
        <v>842</v>
      </c>
      <c r="B538" s="2">
        <v>2</v>
      </c>
      <c r="C538" s="2">
        <v>0</v>
      </c>
      <c r="D538" s="2">
        <v>8.4</v>
      </c>
      <c r="E538" s="2">
        <v>7.1909999999999998</v>
      </c>
      <c r="F538" s="2">
        <v>1.206</v>
      </c>
      <c r="G538" s="2">
        <v>0.503</v>
      </c>
      <c r="H538" s="2">
        <v>0.41708126036484244</v>
      </c>
      <c r="I538" s="2">
        <v>9.1700000000000004E-2</v>
      </c>
      <c r="J538" s="2">
        <v>0</v>
      </c>
      <c r="K538" s="2">
        <v>5.8999999999999999E-3</v>
      </c>
      <c r="L538" s="2">
        <v>6.7039999999999997</v>
      </c>
      <c r="M538" s="2">
        <v>5.6420000000000003</v>
      </c>
      <c r="N538" s="3">
        <v>1790000</v>
      </c>
      <c r="O538" s="3">
        <v>16700</v>
      </c>
      <c r="P538" s="3">
        <v>0</v>
      </c>
      <c r="Q538" s="3">
        <v>0</v>
      </c>
    </row>
    <row r="539" spans="1:17" x14ac:dyDescent="0.2">
      <c r="A539" s="2" t="s">
        <v>878</v>
      </c>
      <c r="B539" s="2">
        <v>2</v>
      </c>
      <c r="C539" s="2">
        <v>75</v>
      </c>
      <c r="D539" s="2">
        <v>8</v>
      </c>
      <c r="E539" s="2">
        <v>7.9370000000000003</v>
      </c>
      <c r="F539" s="2">
        <v>1.226</v>
      </c>
      <c r="G539" s="2">
        <v>0.45500000000000002</v>
      </c>
      <c r="H539" s="2">
        <v>0.37112561174551389</v>
      </c>
      <c r="I539" s="2">
        <v>1.6E-2</v>
      </c>
      <c r="J539" s="2">
        <v>8.5000000000000006E-2</v>
      </c>
      <c r="K539" s="2">
        <v>7.6E-3</v>
      </c>
      <c r="L539" s="2">
        <v>8.7379999999999995</v>
      </c>
      <c r="M539" s="2">
        <v>5.9059999999999997</v>
      </c>
      <c r="N539" s="3">
        <v>1680000</v>
      </c>
      <c r="O539" s="3">
        <v>25400</v>
      </c>
      <c r="P539" s="3">
        <v>0</v>
      </c>
      <c r="Q539" s="3">
        <v>0</v>
      </c>
    </row>
    <row r="540" spans="1:17" x14ac:dyDescent="0.2">
      <c r="A540" s="2" t="s">
        <v>914</v>
      </c>
      <c r="B540" s="2">
        <v>2</v>
      </c>
      <c r="C540" s="2">
        <v>0</v>
      </c>
      <c r="D540" s="2">
        <v>8.44</v>
      </c>
      <c r="E540" s="2">
        <v>6.6079999999999997</v>
      </c>
      <c r="F540" s="2">
        <v>1.6555153707052439</v>
      </c>
      <c r="G540" s="2">
        <v>0.14799999999999999</v>
      </c>
      <c r="H540" s="2">
        <v>8.9398143091207E-2</v>
      </c>
      <c r="I540" s="2">
        <v>0</v>
      </c>
      <c r="J540" s="2">
        <v>0</v>
      </c>
      <c r="K540" s="2">
        <v>1.17E-2</v>
      </c>
      <c r="L540" s="2">
        <v>5.8159999999999998</v>
      </c>
      <c r="M540" s="2">
        <v>8.4190000000000005</v>
      </c>
      <c r="N540" s="3">
        <v>1570000</v>
      </c>
      <c r="O540" s="3">
        <v>28900</v>
      </c>
      <c r="P540" s="3">
        <v>0</v>
      </c>
      <c r="Q540" s="3">
        <v>0</v>
      </c>
    </row>
  </sheetData>
  <autoFilter ref="A1:Q1" xr:uid="{8E8F377F-79EF-7045-9006-55245F675774}">
    <sortState ref="A2:Q540">
      <sortCondition ref="A1:A540"/>
    </sortState>
  </autoFilter>
  <conditionalFormatting sqref="B2:Q540">
    <cfRule type="cellIs" dxfId="176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2E85-E8CD-CA40-ACA8-442E48EDF377}">
  <dimension ref="A1:P503"/>
  <sheetViews>
    <sheetView workbookViewId="0"/>
  </sheetViews>
  <sheetFormatPr baseColWidth="10" defaultRowHeight="16" x14ac:dyDescent="0.2"/>
  <sheetData>
    <row r="1" spans="1:16" x14ac:dyDescent="0.2">
      <c r="A1" t="s">
        <v>590</v>
      </c>
      <c r="B1" t="s">
        <v>580</v>
      </c>
      <c r="C1" t="s">
        <v>1</v>
      </c>
      <c r="D1" t="s">
        <v>582</v>
      </c>
      <c r="E1" t="s">
        <v>583</v>
      </c>
      <c r="F1" t="s">
        <v>584</v>
      </c>
      <c r="G1" t="s">
        <v>1135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  <c r="M1" t="s">
        <v>1131</v>
      </c>
      <c r="N1" t="s">
        <v>1132</v>
      </c>
      <c r="O1" t="s">
        <v>1133</v>
      </c>
      <c r="P1" t="s">
        <v>1134</v>
      </c>
    </row>
    <row r="2" spans="1:16" x14ac:dyDescent="0.2">
      <c r="A2">
        <v>1</v>
      </c>
      <c r="B2">
        <v>7300</v>
      </c>
      <c r="C2">
        <v>8.1</v>
      </c>
      <c r="D2">
        <v>5.8479999999999999</v>
      </c>
      <c r="E2">
        <v>1.609</v>
      </c>
      <c r="F2">
        <v>0.66</v>
      </c>
      <c r="G2">
        <v>0.41019266625233064</v>
      </c>
      <c r="H2">
        <v>2.4E-2</v>
      </c>
      <c r="I2">
        <v>1.7999999999999999E-2</v>
      </c>
      <c r="K2">
        <v>18.760000000000002</v>
      </c>
      <c r="L2">
        <v>21.602</v>
      </c>
      <c r="M2" s="1">
        <v>147000</v>
      </c>
      <c r="N2" s="1">
        <v>0</v>
      </c>
      <c r="O2" s="1">
        <v>0</v>
      </c>
      <c r="P2" s="1">
        <v>0</v>
      </c>
    </row>
    <row r="3" spans="1:16" x14ac:dyDescent="0.2">
      <c r="A3">
        <v>1</v>
      </c>
      <c r="B3">
        <v>1100</v>
      </c>
      <c r="C3">
        <v>7.85</v>
      </c>
      <c r="D3">
        <v>7.2880000000000003</v>
      </c>
      <c r="E3">
        <v>1.3819999999999999</v>
      </c>
      <c r="F3">
        <v>0.45800000000000002</v>
      </c>
      <c r="G3">
        <v>0.33140376266280758</v>
      </c>
      <c r="H3">
        <v>3.2695000000000002E-2</v>
      </c>
      <c r="I3">
        <v>15.163</v>
      </c>
      <c r="J3">
        <v>7.0699999999999999E-2</v>
      </c>
      <c r="K3">
        <v>20.334</v>
      </c>
      <c r="L3">
        <v>21.094999999999999</v>
      </c>
      <c r="M3" s="1">
        <v>1760000</v>
      </c>
      <c r="N3" s="1">
        <v>0</v>
      </c>
      <c r="O3" s="1">
        <v>0</v>
      </c>
      <c r="P3" s="1">
        <v>0</v>
      </c>
    </row>
    <row r="4" spans="1:16" x14ac:dyDescent="0.2">
      <c r="A4">
        <v>1</v>
      </c>
      <c r="B4">
        <v>140</v>
      </c>
      <c r="C4">
        <v>8.01</v>
      </c>
      <c r="D4">
        <v>1.694</v>
      </c>
      <c r="E4">
        <v>1.327</v>
      </c>
      <c r="F4">
        <v>0.42299999999999999</v>
      </c>
      <c r="G4">
        <v>0.31876412961567446</v>
      </c>
      <c r="H4">
        <v>8.5000000000000006E-2</v>
      </c>
      <c r="I4">
        <v>13.012</v>
      </c>
      <c r="J4">
        <v>6.0299999999999999E-2</v>
      </c>
      <c r="K4">
        <v>21.218</v>
      </c>
      <c r="L4">
        <v>22.536000000000001</v>
      </c>
      <c r="M4" s="1">
        <v>2190000</v>
      </c>
      <c r="N4" s="1">
        <v>0</v>
      </c>
      <c r="O4" s="1">
        <v>0</v>
      </c>
      <c r="P4" s="1">
        <v>0</v>
      </c>
    </row>
    <row r="5" spans="1:16" x14ac:dyDescent="0.2">
      <c r="A5">
        <v>1</v>
      </c>
      <c r="B5">
        <v>1500</v>
      </c>
      <c r="C5">
        <v>7.28</v>
      </c>
      <c r="D5">
        <v>2.5830000000000002</v>
      </c>
      <c r="E5">
        <v>1.2170000000000001</v>
      </c>
      <c r="F5">
        <v>0.56899999999999995</v>
      </c>
      <c r="G5">
        <v>0.46754313886606402</v>
      </c>
      <c r="H5">
        <v>8.3000000000000004E-2</v>
      </c>
      <c r="I5">
        <v>15.872</v>
      </c>
      <c r="J5">
        <v>5.9200000000000003E-2</v>
      </c>
      <c r="K5">
        <v>19.018000000000001</v>
      </c>
      <c r="L5">
        <v>21.774999999999999</v>
      </c>
      <c r="M5" s="1">
        <v>4440000</v>
      </c>
      <c r="N5" s="1">
        <v>0</v>
      </c>
      <c r="O5" s="1">
        <v>0</v>
      </c>
      <c r="P5" s="1">
        <v>0</v>
      </c>
    </row>
    <row r="6" spans="1:16" x14ac:dyDescent="0.2">
      <c r="A6">
        <v>1</v>
      </c>
      <c r="B6">
        <v>3400</v>
      </c>
      <c r="C6">
        <v>8.8000000000000007</v>
      </c>
      <c r="D6">
        <v>1.45</v>
      </c>
      <c r="E6">
        <v>1.056</v>
      </c>
      <c r="F6">
        <v>0.51700000000000002</v>
      </c>
      <c r="G6">
        <v>0.48958333333333331</v>
      </c>
      <c r="H6">
        <v>0.14899999999999999</v>
      </c>
      <c r="I6">
        <v>10.882</v>
      </c>
      <c r="J6">
        <v>5.6300000000000003E-2</v>
      </c>
      <c r="K6">
        <v>19.202999999999999</v>
      </c>
      <c r="L6">
        <v>26.198</v>
      </c>
      <c r="M6" s="1">
        <v>423</v>
      </c>
      <c r="N6" s="1">
        <v>0</v>
      </c>
      <c r="O6" s="1">
        <v>0</v>
      </c>
      <c r="P6" s="1">
        <v>0</v>
      </c>
    </row>
    <row r="7" spans="1:16" x14ac:dyDescent="0.2">
      <c r="A7">
        <v>1</v>
      </c>
      <c r="B7">
        <v>300</v>
      </c>
      <c r="C7">
        <v>7.7</v>
      </c>
      <c r="D7">
        <v>1.55</v>
      </c>
      <c r="E7">
        <v>1.246</v>
      </c>
      <c r="F7">
        <v>0.34799999999999998</v>
      </c>
      <c r="G7">
        <v>0.27929373996789725</v>
      </c>
      <c r="H7">
        <v>5.7000000000000002E-2</v>
      </c>
      <c r="I7">
        <v>15.375999999999999</v>
      </c>
      <c r="J7">
        <v>0.12959999999999999</v>
      </c>
      <c r="K7">
        <v>8.3659999999999997</v>
      </c>
      <c r="L7">
        <v>20.094000000000001</v>
      </c>
      <c r="M7" s="1">
        <v>4960000</v>
      </c>
      <c r="N7" s="1">
        <v>31700</v>
      </c>
      <c r="O7" s="1">
        <v>0</v>
      </c>
      <c r="P7" s="1">
        <v>51300</v>
      </c>
    </row>
    <row r="8" spans="1:16" x14ac:dyDescent="0.2">
      <c r="A8">
        <v>1</v>
      </c>
      <c r="B8">
        <v>680</v>
      </c>
      <c r="C8">
        <v>7.9</v>
      </c>
      <c r="D8">
        <v>2.1800000000000002</v>
      </c>
      <c r="E8">
        <v>1.119</v>
      </c>
      <c r="F8">
        <v>0.437</v>
      </c>
      <c r="G8">
        <v>0.39052725647899911</v>
      </c>
      <c r="H8">
        <v>0.1216</v>
      </c>
      <c r="I8">
        <v>10.930999999999999</v>
      </c>
      <c r="J8">
        <v>4.2599999999999999E-2</v>
      </c>
      <c r="K8">
        <v>17.63</v>
      </c>
      <c r="L8">
        <v>22.616</v>
      </c>
      <c r="M8" s="1">
        <v>6090000</v>
      </c>
      <c r="N8" s="1">
        <v>0</v>
      </c>
      <c r="O8" s="1">
        <v>0</v>
      </c>
      <c r="P8" s="1">
        <v>0</v>
      </c>
    </row>
    <row r="9" spans="1:16" x14ac:dyDescent="0.2">
      <c r="A9">
        <v>1</v>
      </c>
      <c r="B9">
        <v>75</v>
      </c>
      <c r="C9">
        <v>8.1999999999999993</v>
      </c>
      <c r="D9">
        <v>1.9079999999999999</v>
      </c>
      <c r="E9">
        <v>1.2190000000000001</v>
      </c>
      <c r="F9">
        <v>0.505</v>
      </c>
      <c r="G9">
        <v>0.41427399507793272</v>
      </c>
      <c r="H9">
        <v>6.8400000000000002E-2</v>
      </c>
      <c r="I9">
        <v>8.1950000000000003</v>
      </c>
      <c r="J9">
        <v>4.4499999999999998E-2</v>
      </c>
      <c r="K9">
        <v>17.916</v>
      </c>
      <c r="L9">
        <v>20.715</v>
      </c>
      <c r="M9" s="1">
        <v>10800000</v>
      </c>
      <c r="N9" s="1">
        <v>1240</v>
      </c>
      <c r="O9" s="1">
        <v>0</v>
      </c>
      <c r="P9" s="1">
        <v>0</v>
      </c>
    </row>
    <row r="10" spans="1:16" x14ac:dyDescent="0.2">
      <c r="A10">
        <v>1</v>
      </c>
      <c r="B10">
        <v>170</v>
      </c>
      <c r="C10">
        <v>7.09</v>
      </c>
      <c r="D10">
        <v>1.869</v>
      </c>
      <c r="E10">
        <v>1.6945207956600361</v>
      </c>
      <c r="F10">
        <v>0.16700000000000001</v>
      </c>
      <c r="G10">
        <v>9.8552936280107153E-2</v>
      </c>
      <c r="H10">
        <v>0</v>
      </c>
      <c r="I10">
        <v>6.4619999999999997</v>
      </c>
      <c r="J10">
        <v>5.5899999999999998E-2</v>
      </c>
      <c r="K10">
        <v>11.682</v>
      </c>
      <c r="L10">
        <v>23.257000000000001</v>
      </c>
      <c r="M10" s="1">
        <v>12000000</v>
      </c>
      <c r="N10" s="1">
        <v>0</v>
      </c>
      <c r="O10" s="1">
        <v>0</v>
      </c>
      <c r="P10" s="1">
        <v>0</v>
      </c>
    </row>
    <row r="11" spans="1:16" x14ac:dyDescent="0.2">
      <c r="A11">
        <v>1</v>
      </c>
      <c r="B11">
        <v>270</v>
      </c>
      <c r="C11">
        <v>8.9</v>
      </c>
      <c r="D11">
        <v>2.347</v>
      </c>
      <c r="E11">
        <v>4.1000000000000002E-2</v>
      </c>
      <c r="F11">
        <v>0.23300000000000001</v>
      </c>
      <c r="G11">
        <v>5.6829268292682924</v>
      </c>
      <c r="H11">
        <v>0</v>
      </c>
      <c r="I11">
        <v>7.3209999999999997</v>
      </c>
      <c r="J11">
        <v>4.9099999999999998E-2</v>
      </c>
      <c r="K11">
        <v>20.777000000000001</v>
      </c>
      <c r="L11">
        <v>24.690999999999999</v>
      </c>
      <c r="M11" s="1">
        <v>5040000</v>
      </c>
      <c r="N11" s="1">
        <v>0</v>
      </c>
      <c r="O11" s="1">
        <v>0</v>
      </c>
      <c r="P11" s="1">
        <v>0</v>
      </c>
    </row>
    <row r="12" spans="1:16" x14ac:dyDescent="0.2">
      <c r="A12">
        <v>1</v>
      </c>
      <c r="B12">
        <v>85</v>
      </c>
      <c r="C12">
        <v>8.5</v>
      </c>
      <c r="D12">
        <v>1.472</v>
      </c>
      <c r="E12">
        <v>0.49099999999999999</v>
      </c>
      <c r="F12">
        <v>0.26400000000000001</v>
      </c>
      <c r="G12">
        <v>0.53767820773930752</v>
      </c>
      <c r="H12">
        <v>0</v>
      </c>
      <c r="I12">
        <v>5.9240000000000004</v>
      </c>
      <c r="J12">
        <v>4.4200000000000003E-2</v>
      </c>
      <c r="K12">
        <v>9.5869999999999997</v>
      </c>
      <c r="L12">
        <v>21.657</v>
      </c>
      <c r="M12" s="1">
        <v>10900000</v>
      </c>
      <c r="N12" s="1">
        <v>432</v>
      </c>
      <c r="O12" s="1">
        <v>0</v>
      </c>
      <c r="P12" s="1">
        <v>0</v>
      </c>
    </row>
    <row r="13" spans="1:16" x14ac:dyDescent="0.2">
      <c r="A13">
        <v>1</v>
      </c>
      <c r="B13">
        <v>9800</v>
      </c>
      <c r="C13">
        <v>7.7</v>
      </c>
      <c r="D13">
        <v>5.6779999999999999</v>
      </c>
      <c r="E13">
        <v>0.92200000000000004</v>
      </c>
      <c r="F13">
        <v>0</v>
      </c>
      <c r="G13">
        <v>0</v>
      </c>
      <c r="H13">
        <v>3.3E-3</v>
      </c>
      <c r="I13">
        <v>4.4078626290000003</v>
      </c>
      <c r="J13">
        <v>2.7900000000000001E-2</v>
      </c>
      <c r="K13">
        <v>7.9690000000000003</v>
      </c>
      <c r="L13">
        <v>20.021999999999998</v>
      </c>
      <c r="M13" s="1">
        <v>26600000</v>
      </c>
      <c r="N13" s="1">
        <v>0</v>
      </c>
      <c r="O13" s="1">
        <v>0</v>
      </c>
      <c r="P13" s="1">
        <v>0</v>
      </c>
    </row>
    <row r="14" spans="1:16" x14ac:dyDescent="0.2">
      <c r="A14">
        <v>1</v>
      </c>
      <c r="B14">
        <v>410</v>
      </c>
      <c r="C14">
        <v>8</v>
      </c>
      <c r="D14">
        <v>1.4990000000000001</v>
      </c>
      <c r="E14">
        <v>1.147</v>
      </c>
      <c r="F14">
        <v>0.29799999999999999</v>
      </c>
      <c r="G14">
        <v>0.25980819529206622</v>
      </c>
      <c r="H14">
        <v>0</v>
      </c>
      <c r="I14">
        <v>6.0019999999999998</v>
      </c>
      <c r="J14">
        <v>4.1599999999999998E-2</v>
      </c>
      <c r="K14">
        <v>16.957999999999998</v>
      </c>
      <c r="L14">
        <v>25.085999999999999</v>
      </c>
      <c r="M14" s="1">
        <v>44600000</v>
      </c>
      <c r="N14" s="1">
        <v>0</v>
      </c>
      <c r="O14" s="1">
        <v>0</v>
      </c>
      <c r="P14" s="1">
        <v>0</v>
      </c>
    </row>
    <row r="15" spans="1:16" ht="17" customHeight="1" x14ac:dyDescent="0.2">
      <c r="A15">
        <v>1</v>
      </c>
      <c r="B15">
        <v>260</v>
      </c>
      <c r="C15">
        <v>8.9</v>
      </c>
      <c r="D15">
        <v>2.1509999999999998</v>
      </c>
      <c r="E15">
        <v>1.0640000000000001</v>
      </c>
      <c r="F15">
        <v>0.16900000000000001</v>
      </c>
      <c r="G15">
        <v>0.15883458646616541</v>
      </c>
      <c r="H15">
        <v>0.43909999999999999</v>
      </c>
      <c r="I15">
        <v>7.4960000000000004</v>
      </c>
      <c r="J15">
        <v>3.6400000000000002E-2</v>
      </c>
      <c r="K15">
        <v>16.673999999999999</v>
      </c>
      <c r="L15">
        <v>23.57</v>
      </c>
      <c r="M15" s="1">
        <v>40400000</v>
      </c>
      <c r="N15" s="1">
        <v>0</v>
      </c>
      <c r="O15" s="1">
        <v>0</v>
      </c>
      <c r="P15" s="1">
        <v>0</v>
      </c>
    </row>
    <row r="16" spans="1:16" x14ac:dyDescent="0.2">
      <c r="A16">
        <v>1</v>
      </c>
      <c r="B16">
        <v>4400</v>
      </c>
      <c r="C16">
        <v>8.5</v>
      </c>
      <c r="D16">
        <v>2.7690000000000001</v>
      </c>
      <c r="E16">
        <v>1.2430000000000001</v>
      </c>
      <c r="F16">
        <v>0.495</v>
      </c>
      <c r="G16">
        <v>0.39823008849557517</v>
      </c>
      <c r="H16">
        <v>0.02</v>
      </c>
      <c r="I16">
        <v>4.8710000000000004</v>
      </c>
      <c r="K16">
        <v>17.091000000000001</v>
      </c>
      <c r="L16">
        <v>16.614000000000001</v>
      </c>
      <c r="M16" s="1">
        <v>3340000</v>
      </c>
      <c r="N16" s="1">
        <v>0</v>
      </c>
      <c r="O16" s="1">
        <v>0</v>
      </c>
      <c r="P16" s="1">
        <v>0</v>
      </c>
    </row>
    <row r="17" spans="1:16" x14ac:dyDescent="0.2">
      <c r="A17">
        <v>1</v>
      </c>
      <c r="B17">
        <v>130</v>
      </c>
      <c r="C17">
        <v>8.6999999999999993</v>
      </c>
      <c r="D17">
        <v>2.9249999999999998</v>
      </c>
      <c r="E17">
        <v>1.3080000000000001</v>
      </c>
      <c r="F17">
        <v>0.45800000000000002</v>
      </c>
      <c r="G17">
        <v>0.35015290519877673</v>
      </c>
      <c r="H17">
        <v>2.7956000000000002E-2</v>
      </c>
      <c r="I17">
        <v>9.5559999999999992</v>
      </c>
      <c r="J17">
        <v>6.3799999999999996E-2</v>
      </c>
      <c r="K17">
        <v>16.834</v>
      </c>
      <c r="L17">
        <v>15.455</v>
      </c>
      <c r="M17" s="1">
        <v>8040000</v>
      </c>
      <c r="N17" s="1">
        <v>882</v>
      </c>
      <c r="O17" s="1">
        <v>0</v>
      </c>
      <c r="P17" s="1">
        <v>0</v>
      </c>
    </row>
    <row r="18" spans="1:16" x14ac:dyDescent="0.2">
      <c r="A18">
        <v>1</v>
      </c>
      <c r="B18">
        <v>52</v>
      </c>
      <c r="C18">
        <v>7.7</v>
      </c>
      <c r="D18">
        <v>2.7120000000000002</v>
      </c>
      <c r="E18">
        <v>1.867</v>
      </c>
      <c r="F18">
        <v>0.14299999999999999</v>
      </c>
      <c r="G18">
        <v>7.659346545259775E-2</v>
      </c>
      <c r="I18">
        <v>7.7949999999999999</v>
      </c>
      <c r="J18">
        <v>9.0800000000000006E-2</v>
      </c>
      <c r="K18">
        <v>16.445</v>
      </c>
      <c r="L18">
        <v>15.391999999999999</v>
      </c>
      <c r="M18" s="1">
        <v>5280000</v>
      </c>
      <c r="N18" s="1">
        <v>0</v>
      </c>
      <c r="O18" s="1">
        <v>0</v>
      </c>
      <c r="P18" s="1">
        <v>0</v>
      </c>
    </row>
    <row r="19" spans="1:16" x14ac:dyDescent="0.2">
      <c r="A19">
        <v>1</v>
      </c>
      <c r="B19">
        <v>74</v>
      </c>
      <c r="C19">
        <v>8</v>
      </c>
      <c r="D19">
        <v>2.6190000000000002</v>
      </c>
      <c r="E19">
        <v>1.5589999999999999</v>
      </c>
      <c r="F19">
        <v>0.33400000000000002</v>
      </c>
      <c r="G19">
        <v>0.21423989737010907</v>
      </c>
      <c r="H19">
        <v>0.40200000000000002</v>
      </c>
      <c r="I19">
        <v>8.5809999999999995</v>
      </c>
      <c r="J19">
        <v>8.4000000000000005E-2</v>
      </c>
      <c r="K19">
        <v>14.673999999999999</v>
      </c>
      <c r="L19">
        <v>18.248999999999999</v>
      </c>
      <c r="M19" s="1">
        <v>10800000</v>
      </c>
      <c r="N19" s="1">
        <v>18000</v>
      </c>
      <c r="O19" s="1">
        <v>0</v>
      </c>
      <c r="P19" s="1">
        <v>0</v>
      </c>
    </row>
    <row r="20" spans="1:16" x14ac:dyDescent="0.2">
      <c r="A20">
        <v>1</v>
      </c>
      <c r="B20">
        <v>1500</v>
      </c>
      <c r="C20">
        <v>7.7</v>
      </c>
      <c r="D20">
        <v>3.105</v>
      </c>
      <c r="E20">
        <v>1.113</v>
      </c>
      <c r="F20">
        <v>0.41599999999999998</v>
      </c>
      <c r="G20">
        <v>0.37376460017969448</v>
      </c>
      <c r="H20">
        <v>0.1</v>
      </c>
      <c r="I20">
        <v>9.1430000000000007</v>
      </c>
      <c r="J20">
        <v>7.5499999999999998E-2</v>
      </c>
      <c r="K20">
        <v>13.422000000000001</v>
      </c>
      <c r="L20">
        <v>17.806000000000001</v>
      </c>
      <c r="M20" s="1">
        <v>9270000</v>
      </c>
      <c r="N20" s="1">
        <v>1960</v>
      </c>
      <c r="O20" s="1">
        <v>0</v>
      </c>
      <c r="P20" s="1">
        <v>0</v>
      </c>
    </row>
    <row r="21" spans="1:16" x14ac:dyDescent="0.2">
      <c r="A21">
        <v>1</v>
      </c>
      <c r="B21">
        <v>240</v>
      </c>
      <c r="C21">
        <v>8.6999999999999993</v>
      </c>
      <c r="D21">
        <v>2.254</v>
      </c>
      <c r="E21">
        <v>1.181</v>
      </c>
      <c r="F21">
        <v>0.33500000000000002</v>
      </c>
      <c r="G21">
        <v>0.28365791701947501</v>
      </c>
      <c r="H21">
        <v>6.9099999999999995E-2</v>
      </c>
      <c r="I21">
        <v>9.9779999999999998</v>
      </c>
      <c r="J21">
        <v>5.3499999999999999E-2</v>
      </c>
      <c r="K21">
        <v>14.507</v>
      </c>
      <c r="L21">
        <v>14.699</v>
      </c>
      <c r="M21" s="1">
        <v>8080000</v>
      </c>
      <c r="N21" s="1">
        <v>9360</v>
      </c>
      <c r="O21" s="1">
        <v>0</v>
      </c>
      <c r="P21" s="1">
        <v>0</v>
      </c>
    </row>
    <row r="22" spans="1:16" x14ac:dyDescent="0.2">
      <c r="A22">
        <v>1</v>
      </c>
      <c r="B22">
        <v>180</v>
      </c>
      <c r="C22">
        <v>7.8</v>
      </c>
      <c r="D22">
        <v>2.7360000000000002</v>
      </c>
      <c r="E22">
        <v>1.111</v>
      </c>
      <c r="F22">
        <v>0.503</v>
      </c>
      <c r="G22">
        <v>0.45274527452745278</v>
      </c>
      <c r="H22">
        <v>3.9600000000000003E-2</v>
      </c>
      <c r="I22">
        <v>10.749000000000001</v>
      </c>
      <c r="J22">
        <v>0.05</v>
      </c>
      <c r="K22">
        <v>14.723000000000001</v>
      </c>
      <c r="L22">
        <v>14.865</v>
      </c>
      <c r="M22" s="1">
        <v>8410000</v>
      </c>
      <c r="N22" s="1">
        <v>462</v>
      </c>
      <c r="O22" s="1">
        <v>0</v>
      </c>
      <c r="P22" s="1">
        <v>0</v>
      </c>
    </row>
    <row r="23" spans="1:16" x14ac:dyDescent="0.2">
      <c r="A23">
        <v>1</v>
      </c>
      <c r="B23">
        <v>74</v>
      </c>
      <c r="C23">
        <v>8.93</v>
      </c>
      <c r="D23">
        <v>3.5249999999999999</v>
      </c>
      <c r="E23">
        <v>5.8319999999999999</v>
      </c>
      <c r="F23">
        <v>0.41099999999999998</v>
      </c>
      <c r="G23">
        <v>7.0473251028806583E-2</v>
      </c>
      <c r="H23">
        <v>1.8700000000000001E-2</v>
      </c>
      <c r="I23">
        <v>3.1E-2</v>
      </c>
      <c r="J23">
        <v>4.8999999999999998E-3</v>
      </c>
      <c r="K23">
        <v>5.5250000000000004</v>
      </c>
      <c r="L23">
        <v>15.346</v>
      </c>
      <c r="M23" s="1">
        <v>11200000</v>
      </c>
      <c r="N23" s="1">
        <v>0</v>
      </c>
      <c r="O23" s="1">
        <v>0</v>
      </c>
      <c r="P23" s="1">
        <v>0</v>
      </c>
    </row>
    <row r="24" spans="1:16" x14ac:dyDescent="0.2">
      <c r="A24">
        <v>1</v>
      </c>
      <c r="B24">
        <v>41</v>
      </c>
      <c r="C24">
        <v>8.2799999999999994</v>
      </c>
      <c r="D24">
        <v>2.8759999999999999</v>
      </c>
      <c r="E24">
        <v>0.89623869801084977</v>
      </c>
      <c r="F24">
        <v>0.122</v>
      </c>
      <c r="G24">
        <v>0.13612445018360844</v>
      </c>
      <c r="H24">
        <v>9.1999999999999998E-3</v>
      </c>
      <c r="I24">
        <v>5.7460000000000004</v>
      </c>
      <c r="J24">
        <v>7.3899999999999993E-2</v>
      </c>
      <c r="K24">
        <v>14.334</v>
      </c>
      <c r="L24">
        <v>17.143999999999998</v>
      </c>
      <c r="M24" s="1">
        <v>20700000</v>
      </c>
      <c r="N24" s="1">
        <v>18200</v>
      </c>
      <c r="O24" s="1">
        <v>0</v>
      </c>
      <c r="P24" s="1">
        <v>0</v>
      </c>
    </row>
    <row r="25" spans="1:16" x14ac:dyDescent="0.2">
      <c r="A25">
        <v>1</v>
      </c>
      <c r="B25">
        <v>10</v>
      </c>
      <c r="C25">
        <v>7.78</v>
      </c>
      <c r="D25">
        <v>4.8730000000000002</v>
      </c>
      <c r="E25">
        <v>0.155</v>
      </c>
      <c r="F25">
        <v>9.0999999999999998E-2</v>
      </c>
      <c r="G25">
        <v>0.58709677419354833</v>
      </c>
      <c r="H25">
        <v>0.93520000000000003</v>
      </c>
      <c r="I25">
        <v>3.581271208</v>
      </c>
      <c r="J25">
        <v>9.2799999999999994E-2</v>
      </c>
      <c r="K25">
        <v>14.906000000000001</v>
      </c>
      <c r="L25">
        <v>20.577999999999999</v>
      </c>
      <c r="M25" s="1">
        <v>16600000</v>
      </c>
      <c r="N25" s="1">
        <v>4760</v>
      </c>
      <c r="O25" s="1">
        <v>0</v>
      </c>
      <c r="P25" s="1">
        <v>0</v>
      </c>
    </row>
    <row r="26" spans="1:16" x14ac:dyDescent="0.2">
      <c r="A26">
        <v>1</v>
      </c>
      <c r="B26">
        <v>0</v>
      </c>
      <c r="C26">
        <v>8.1</v>
      </c>
      <c r="D26">
        <v>4.1340000000000003</v>
      </c>
      <c r="E26">
        <v>0.14499999999999999</v>
      </c>
      <c r="F26">
        <v>0.255</v>
      </c>
      <c r="G26">
        <v>1.7586206896551726</v>
      </c>
      <c r="H26">
        <v>0.89729999999999999</v>
      </c>
      <c r="I26">
        <v>0</v>
      </c>
      <c r="J26">
        <v>6.2100000000000002E-2</v>
      </c>
      <c r="K26">
        <v>3.3959999999999999</v>
      </c>
      <c r="L26">
        <v>19.664000000000001</v>
      </c>
      <c r="M26" s="1">
        <v>18800000</v>
      </c>
      <c r="N26" s="1">
        <v>7820</v>
      </c>
      <c r="O26" s="1">
        <v>0</v>
      </c>
      <c r="P26" s="1">
        <v>0</v>
      </c>
    </row>
    <row r="27" spans="1:16" x14ac:dyDescent="0.2">
      <c r="A27">
        <v>1</v>
      </c>
      <c r="B27">
        <v>0</v>
      </c>
      <c r="C27">
        <v>8.1999999999999993</v>
      </c>
      <c r="D27">
        <v>4.2205000000000004</v>
      </c>
      <c r="E27">
        <v>0.75</v>
      </c>
      <c r="F27">
        <v>0</v>
      </c>
      <c r="G27">
        <v>0</v>
      </c>
      <c r="H27">
        <v>4.1000000000000003E-3</v>
      </c>
      <c r="I27">
        <v>2.6819999999999999</v>
      </c>
      <c r="J27">
        <v>7.9961104399999997E-2</v>
      </c>
      <c r="K27">
        <v>9.4510000000000005</v>
      </c>
      <c r="L27">
        <v>16.574999999999999</v>
      </c>
      <c r="M27" s="1">
        <v>8190000</v>
      </c>
      <c r="N27" s="1">
        <v>5170</v>
      </c>
      <c r="O27" s="1">
        <v>0</v>
      </c>
      <c r="P27" s="1">
        <v>0</v>
      </c>
    </row>
    <row r="28" spans="1:16" x14ac:dyDescent="0.2">
      <c r="A28">
        <v>1</v>
      </c>
      <c r="B28">
        <v>10</v>
      </c>
      <c r="C28">
        <v>7.7</v>
      </c>
      <c r="D28">
        <v>4.01</v>
      </c>
      <c r="E28">
        <v>1.0649999999999999</v>
      </c>
      <c r="F28">
        <v>0.438</v>
      </c>
      <c r="G28">
        <v>0.41126760563380282</v>
      </c>
      <c r="H28">
        <v>0.3533</v>
      </c>
      <c r="I28">
        <v>1.647</v>
      </c>
      <c r="J28">
        <v>8.7999999999999995E-2</v>
      </c>
      <c r="K28">
        <v>14.101000000000001</v>
      </c>
      <c r="L28">
        <v>23.533999999999999</v>
      </c>
      <c r="M28" s="1">
        <v>14100000</v>
      </c>
      <c r="N28" s="1">
        <v>48600</v>
      </c>
      <c r="O28" s="1">
        <v>0</v>
      </c>
      <c r="P28" s="1">
        <v>0</v>
      </c>
    </row>
    <row r="29" spans="1:16" x14ac:dyDescent="0.2">
      <c r="A29">
        <v>1</v>
      </c>
      <c r="B29">
        <v>2300</v>
      </c>
      <c r="C29">
        <v>7.8</v>
      </c>
      <c r="D29">
        <v>4.7640000000000002</v>
      </c>
      <c r="E29">
        <v>1.224</v>
      </c>
      <c r="F29">
        <v>0.19700000000000001</v>
      </c>
      <c r="G29">
        <v>0.16094771241830066</v>
      </c>
      <c r="H29">
        <v>0.50780000000000003</v>
      </c>
      <c r="I29">
        <v>8.327</v>
      </c>
      <c r="J29">
        <v>4.4499999999999998E-2</v>
      </c>
      <c r="K29">
        <v>15.852</v>
      </c>
      <c r="L29">
        <v>18.626000000000001</v>
      </c>
      <c r="M29" s="1">
        <v>33100000</v>
      </c>
      <c r="N29" s="1">
        <v>38200</v>
      </c>
      <c r="O29" s="1">
        <v>0</v>
      </c>
      <c r="P29" s="1">
        <v>0</v>
      </c>
    </row>
    <row r="30" spans="1:16" x14ac:dyDescent="0.2">
      <c r="A30">
        <v>1</v>
      </c>
      <c r="B30">
        <v>0</v>
      </c>
      <c r="C30">
        <v>8.6999999999999993</v>
      </c>
      <c r="D30">
        <v>4.4580000000000002</v>
      </c>
      <c r="E30">
        <v>1.339</v>
      </c>
      <c r="F30">
        <v>0.46700000000000003</v>
      </c>
      <c r="G30">
        <v>0.34876773711725173</v>
      </c>
      <c r="H30">
        <v>1.7000000000000001E-2</v>
      </c>
      <c r="I30">
        <v>5.0880000000000001</v>
      </c>
      <c r="J30">
        <v>3.3099999999999997E-2</v>
      </c>
      <c r="K30">
        <v>24.742999999999999</v>
      </c>
      <c r="L30">
        <v>13.765000000000001</v>
      </c>
      <c r="M30" s="1">
        <v>11200000</v>
      </c>
      <c r="N30" s="1">
        <v>0</v>
      </c>
      <c r="O30" s="1">
        <v>0</v>
      </c>
      <c r="P30" s="1">
        <v>0</v>
      </c>
    </row>
    <row r="31" spans="1:16" x14ac:dyDescent="0.2">
      <c r="A31">
        <v>1</v>
      </c>
      <c r="B31">
        <v>10</v>
      </c>
      <c r="C31">
        <v>8.3000000000000007</v>
      </c>
      <c r="D31">
        <v>3.9980000000000002</v>
      </c>
      <c r="E31">
        <v>1.2490000000000001</v>
      </c>
      <c r="F31">
        <v>0.46200000000000002</v>
      </c>
      <c r="G31">
        <v>0.36989591673338668</v>
      </c>
      <c r="H31">
        <v>1.4957E-2</v>
      </c>
      <c r="I31">
        <v>5.2450000000000001</v>
      </c>
      <c r="J31">
        <v>6.83E-2</v>
      </c>
      <c r="K31">
        <v>22.925999999999998</v>
      </c>
      <c r="L31">
        <v>13.593999999999999</v>
      </c>
      <c r="M31" s="1">
        <v>2480000</v>
      </c>
      <c r="N31" s="1">
        <v>0</v>
      </c>
      <c r="O31" s="1">
        <v>0</v>
      </c>
      <c r="P31" s="1">
        <v>0</v>
      </c>
    </row>
    <row r="32" spans="1:16" x14ac:dyDescent="0.2">
      <c r="A32">
        <v>1</v>
      </c>
      <c r="B32">
        <v>74</v>
      </c>
      <c r="C32">
        <v>8</v>
      </c>
      <c r="D32">
        <v>3.4620000000000002</v>
      </c>
      <c r="E32">
        <v>1.3720000000000001</v>
      </c>
      <c r="F32">
        <v>0.39600000000000002</v>
      </c>
      <c r="G32">
        <v>0.28862973760932942</v>
      </c>
      <c r="H32">
        <v>5.2999999999999999E-2</v>
      </c>
      <c r="I32">
        <v>4.8550000000000004</v>
      </c>
      <c r="J32">
        <v>7.5899999999999995E-2</v>
      </c>
      <c r="K32">
        <v>24.925000000000001</v>
      </c>
      <c r="L32">
        <v>11.775</v>
      </c>
      <c r="M32" s="1">
        <v>4340000</v>
      </c>
      <c r="N32" s="1">
        <v>576</v>
      </c>
      <c r="O32" s="1">
        <v>0</v>
      </c>
      <c r="P32" s="1">
        <v>0</v>
      </c>
    </row>
    <row r="33" spans="1:16" x14ac:dyDescent="0.2">
      <c r="A33">
        <v>1</v>
      </c>
      <c r="B33">
        <v>20</v>
      </c>
      <c r="C33">
        <v>8.3000000000000007</v>
      </c>
      <c r="D33">
        <v>3.2330000000000001</v>
      </c>
      <c r="E33">
        <v>1.1479999999999999</v>
      </c>
      <c r="F33">
        <v>0.48</v>
      </c>
      <c r="G33">
        <v>0.41811846689895471</v>
      </c>
      <c r="H33">
        <v>0</v>
      </c>
      <c r="I33">
        <v>4.5149999999999997</v>
      </c>
      <c r="J33">
        <v>8.8400000000000006E-2</v>
      </c>
      <c r="K33">
        <v>24.422000000000001</v>
      </c>
      <c r="L33">
        <v>14.683</v>
      </c>
      <c r="M33" s="1">
        <v>2650000</v>
      </c>
      <c r="N33" s="1">
        <v>737</v>
      </c>
      <c r="O33" s="1">
        <v>0</v>
      </c>
      <c r="P33" s="1">
        <v>0</v>
      </c>
    </row>
    <row r="34" spans="1:16" x14ac:dyDescent="0.2">
      <c r="A34">
        <v>1</v>
      </c>
      <c r="B34">
        <v>41</v>
      </c>
      <c r="C34">
        <v>8.1999999999999993</v>
      </c>
      <c r="D34">
        <v>2.883</v>
      </c>
      <c r="E34">
        <v>1.0309999999999999</v>
      </c>
      <c r="F34">
        <v>0.435</v>
      </c>
      <c r="G34">
        <v>0.42192046556741031</v>
      </c>
      <c r="H34">
        <v>1E-3</v>
      </c>
      <c r="I34">
        <v>4.9649999999999999</v>
      </c>
      <c r="J34">
        <v>8.0399999999999999E-2</v>
      </c>
      <c r="K34">
        <v>18.407</v>
      </c>
      <c r="L34">
        <v>12.78</v>
      </c>
      <c r="M34" s="1">
        <v>5360000</v>
      </c>
      <c r="N34" s="1">
        <v>0</v>
      </c>
      <c r="O34" s="1">
        <v>0</v>
      </c>
      <c r="P34" s="1">
        <v>0</v>
      </c>
    </row>
    <row r="35" spans="1:16" x14ac:dyDescent="0.2">
      <c r="A35">
        <v>1</v>
      </c>
      <c r="B35">
        <v>51</v>
      </c>
      <c r="C35">
        <v>8.4</v>
      </c>
      <c r="D35">
        <v>3.1840000000000002</v>
      </c>
      <c r="E35">
        <v>1.1559999999999999</v>
      </c>
      <c r="F35">
        <v>0.34699999999999998</v>
      </c>
      <c r="G35">
        <v>0.30017301038062283</v>
      </c>
      <c r="H35">
        <v>8.0199999999999994E-2</v>
      </c>
      <c r="I35">
        <v>5.1959999999999997</v>
      </c>
      <c r="J35">
        <v>7.3800000000000004E-2</v>
      </c>
      <c r="K35">
        <v>15.545999999999999</v>
      </c>
      <c r="L35">
        <v>11.196</v>
      </c>
      <c r="M35" s="1">
        <v>4370000</v>
      </c>
      <c r="N35" s="1">
        <v>495</v>
      </c>
      <c r="O35" s="1">
        <v>0</v>
      </c>
      <c r="P35" s="1">
        <v>0</v>
      </c>
    </row>
    <row r="36" spans="1:16" x14ac:dyDescent="0.2">
      <c r="A36">
        <v>1</v>
      </c>
      <c r="B36">
        <v>180</v>
      </c>
      <c r="C36">
        <v>8.4</v>
      </c>
      <c r="D36">
        <v>3.8690000000000002</v>
      </c>
      <c r="E36">
        <v>1.236</v>
      </c>
      <c r="F36">
        <v>0.42299999999999999</v>
      </c>
      <c r="G36">
        <v>0.34223300970873788</v>
      </c>
      <c r="H36">
        <v>0.17960000000000001</v>
      </c>
      <c r="I36">
        <v>4.4050000000000002</v>
      </c>
      <c r="J36">
        <v>7.7399999999999997E-2</v>
      </c>
      <c r="K36">
        <v>11.914</v>
      </c>
      <c r="L36">
        <v>13.847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">
      <c r="A37">
        <v>1</v>
      </c>
      <c r="B37">
        <v>10</v>
      </c>
      <c r="C37">
        <v>8.6</v>
      </c>
      <c r="D37">
        <v>4.0019999999999998</v>
      </c>
      <c r="E37">
        <v>1.21</v>
      </c>
      <c r="F37">
        <v>0.47399999999999998</v>
      </c>
      <c r="G37">
        <v>0.39173553719008264</v>
      </c>
      <c r="H37">
        <v>1.4E-2</v>
      </c>
      <c r="I37">
        <v>4.4119999999999999</v>
      </c>
      <c r="J37">
        <v>6.8900000000000003E-2</v>
      </c>
      <c r="K37">
        <v>13.901</v>
      </c>
      <c r="L37">
        <v>10.016999999999999</v>
      </c>
      <c r="M37" s="1">
        <v>5550000</v>
      </c>
      <c r="N37" s="1">
        <v>952</v>
      </c>
      <c r="O37" s="1">
        <v>0</v>
      </c>
      <c r="P37" s="1">
        <v>0</v>
      </c>
    </row>
    <row r="38" spans="1:16" x14ac:dyDescent="0.2">
      <c r="A38">
        <v>1</v>
      </c>
      <c r="B38">
        <v>0</v>
      </c>
      <c r="C38">
        <v>8.0500000000000007</v>
      </c>
      <c r="D38">
        <v>6.61</v>
      </c>
      <c r="E38">
        <v>1.2215099457504519</v>
      </c>
      <c r="F38">
        <v>0.161</v>
      </c>
      <c r="G38">
        <v>0.13180408441217184</v>
      </c>
      <c r="H38">
        <v>0</v>
      </c>
      <c r="I38">
        <v>4.4329999999999998</v>
      </c>
      <c r="J38">
        <v>6.6100000000000006E-2</v>
      </c>
      <c r="K38">
        <v>10.663</v>
      </c>
      <c r="L38">
        <v>9.7889999999999997</v>
      </c>
      <c r="M38" s="1">
        <v>7340000</v>
      </c>
      <c r="N38" s="1">
        <v>0</v>
      </c>
      <c r="O38" s="1">
        <v>0</v>
      </c>
      <c r="P38" s="1">
        <v>0</v>
      </c>
    </row>
    <row r="39" spans="1:16" x14ac:dyDescent="0.2">
      <c r="A39">
        <v>1</v>
      </c>
      <c r="B39">
        <v>0</v>
      </c>
      <c r="C39">
        <v>7.94</v>
      </c>
      <c r="D39">
        <v>3.8570000000000002</v>
      </c>
      <c r="E39">
        <v>9.8000000000000004E-2</v>
      </c>
      <c r="F39">
        <v>0.20300000000000001</v>
      </c>
      <c r="G39">
        <v>2.0714285714285716</v>
      </c>
      <c r="H39">
        <v>0</v>
      </c>
      <c r="I39">
        <v>4.3289999999999997</v>
      </c>
      <c r="J39">
        <v>5.9700000000000003E-2</v>
      </c>
      <c r="K39">
        <v>18.878</v>
      </c>
      <c r="L39">
        <v>117.504</v>
      </c>
      <c r="M39" s="1">
        <v>9260000</v>
      </c>
      <c r="N39" s="1">
        <v>0</v>
      </c>
      <c r="O39" s="1">
        <v>0</v>
      </c>
      <c r="P39" s="1">
        <v>0</v>
      </c>
    </row>
    <row r="40" spans="1:16" x14ac:dyDescent="0.2">
      <c r="A40">
        <v>1</v>
      </c>
      <c r="B40">
        <v>0</v>
      </c>
      <c r="C40">
        <v>8</v>
      </c>
      <c r="D40">
        <v>3.508</v>
      </c>
      <c r="E40">
        <v>9.6000000000000002E-2</v>
      </c>
      <c r="F40">
        <v>0.14899999999999999</v>
      </c>
      <c r="G40">
        <v>1.5520833333333333</v>
      </c>
      <c r="H40">
        <v>0</v>
      </c>
      <c r="I40">
        <v>3.63</v>
      </c>
      <c r="J40">
        <v>5.91E-2</v>
      </c>
      <c r="K40">
        <v>9.02</v>
      </c>
      <c r="L40">
        <v>12.381</v>
      </c>
      <c r="M40" s="1">
        <v>4240000</v>
      </c>
      <c r="N40" s="1">
        <v>1450</v>
      </c>
      <c r="O40" s="1">
        <v>0</v>
      </c>
      <c r="P40" s="1">
        <v>0</v>
      </c>
    </row>
    <row r="41" spans="1:16" x14ac:dyDescent="0.2">
      <c r="A41">
        <v>1</v>
      </c>
      <c r="B41">
        <v>460</v>
      </c>
      <c r="C41">
        <v>8.3000000000000007</v>
      </c>
      <c r="D41">
        <v>3.0840000000000001</v>
      </c>
      <c r="E41">
        <v>0.79200000000000004</v>
      </c>
      <c r="F41">
        <v>0</v>
      </c>
      <c r="G41">
        <v>0</v>
      </c>
      <c r="H41">
        <v>4.1000000000000003E-3</v>
      </c>
      <c r="I41">
        <v>2.5104908099999999</v>
      </c>
      <c r="J41">
        <v>6.1499999999999999E-2</v>
      </c>
      <c r="K41">
        <v>11.811999999999999</v>
      </c>
      <c r="L41">
        <v>18.408999999999999</v>
      </c>
      <c r="M41" s="1">
        <v>8490000</v>
      </c>
      <c r="N41" s="1">
        <v>17300</v>
      </c>
      <c r="O41" s="1">
        <v>0</v>
      </c>
      <c r="P41" s="1">
        <v>0</v>
      </c>
    </row>
    <row r="42" spans="1:16" x14ac:dyDescent="0.2">
      <c r="A42">
        <v>1</v>
      </c>
      <c r="B42">
        <v>0</v>
      </c>
      <c r="C42">
        <v>9.1</v>
      </c>
      <c r="D42">
        <v>3.7945000000000002</v>
      </c>
      <c r="E42">
        <v>1.1339999999999999</v>
      </c>
      <c r="F42">
        <v>0.29199999999999998</v>
      </c>
      <c r="G42">
        <v>0.25749559082892415</v>
      </c>
      <c r="H42">
        <v>0</v>
      </c>
      <c r="I42">
        <v>2.5270000000000001</v>
      </c>
      <c r="J42">
        <v>5.9799999999999999E-2</v>
      </c>
      <c r="K42">
        <v>15.621</v>
      </c>
      <c r="L42">
        <v>15.27</v>
      </c>
      <c r="M42" s="1">
        <v>21100000</v>
      </c>
      <c r="N42" s="1">
        <v>8460</v>
      </c>
      <c r="O42" s="1">
        <v>0</v>
      </c>
      <c r="P42" s="1">
        <v>0</v>
      </c>
    </row>
    <row r="43" spans="1:16" x14ac:dyDescent="0.2">
      <c r="A43">
        <v>1</v>
      </c>
      <c r="B43">
        <v>0</v>
      </c>
      <c r="C43">
        <v>8.9</v>
      </c>
      <c r="D43">
        <v>4.2450000000000001</v>
      </c>
      <c r="E43">
        <v>1.0680000000000001</v>
      </c>
      <c r="F43">
        <v>0.187</v>
      </c>
      <c r="G43">
        <v>0.17509363295880148</v>
      </c>
      <c r="H43">
        <v>3.5700000000000003E-2</v>
      </c>
      <c r="I43">
        <v>1.9370000000000001</v>
      </c>
      <c r="J43">
        <v>6.3600000000000004E-2</v>
      </c>
      <c r="K43">
        <v>16.298999999999999</v>
      </c>
      <c r="L43">
        <v>11.526999999999999</v>
      </c>
      <c r="M43" s="1">
        <v>4820000</v>
      </c>
      <c r="N43" s="1">
        <v>0</v>
      </c>
      <c r="O43" s="1">
        <v>0</v>
      </c>
      <c r="P43" s="1">
        <v>0</v>
      </c>
    </row>
    <row r="44" spans="1:16" x14ac:dyDescent="0.2">
      <c r="A44">
        <v>1</v>
      </c>
      <c r="B44">
        <v>75</v>
      </c>
      <c r="C44">
        <v>8</v>
      </c>
      <c r="D44">
        <v>6.1719999999999997</v>
      </c>
      <c r="E44">
        <v>1.266</v>
      </c>
      <c r="F44">
        <v>0.56499999999999995</v>
      </c>
      <c r="G44">
        <v>0.44628751974723535</v>
      </c>
      <c r="H44">
        <v>6.5000000000000002E-2</v>
      </c>
      <c r="I44">
        <v>0.44500000000000001</v>
      </c>
      <c r="J44">
        <v>0</v>
      </c>
      <c r="K44">
        <v>25.221</v>
      </c>
      <c r="L44">
        <v>21.103999999999999</v>
      </c>
      <c r="M44" s="1">
        <v>1040000</v>
      </c>
      <c r="N44" s="1">
        <v>2000</v>
      </c>
      <c r="O44" s="1">
        <v>0</v>
      </c>
      <c r="P44" s="1">
        <v>0</v>
      </c>
    </row>
    <row r="45" spans="1:16" x14ac:dyDescent="0.2">
      <c r="A45">
        <v>1</v>
      </c>
      <c r="B45">
        <v>86</v>
      </c>
      <c r="C45">
        <v>8.5</v>
      </c>
      <c r="D45">
        <v>7.431</v>
      </c>
      <c r="E45">
        <v>1.2749999999999999</v>
      </c>
      <c r="F45">
        <v>0.46700000000000003</v>
      </c>
      <c r="G45">
        <v>0.36627450980392162</v>
      </c>
      <c r="H45">
        <v>2.4323000000000001E-2</v>
      </c>
      <c r="I45">
        <v>5.3999999999999999E-2</v>
      </c>
      <c r="J45">
        <v>8.6999999999999994E-3</v>
      </c>
      <c r="K45">
        <v>22.620999999999999</v>
      </c>
      <c r="L45">
        <v>20.48</v>
      </c>
      <c r="M45" s="1">
        <v>798000</v>
      </c>
      <c r="N45" s="1">
        <v>13400</v>
      </c>
      <c r="O45" s="1">
        <v>0</v>
      </c>
      <c r="P45" s="1">
        <v>0</v>
      </c>
    </row>
    <row r="46" spans="1:16" x14ac:dyDescent="0.2">
      <c r="A46">
        <v>1</v>
      </c>
      <c r="B46">
        <v>140</v>
      </c>
      <c r="C46">
        <v>8.6</v>
      </c>
      <c r="D46">
        <v>6.7869999999999999</v>
      </c>
      <c r="E46">
        <v>1.3620000000000001</v>
      </c>
      <c r="F46">
        <v>0.34399999999999997</v>
      </c>
      <c r="G46">
        <v>0.25256975036710716</v>
      </c>
      <c r="H46">
        <v>2.1000000000000001E-2</v>
      </c>
      <c r="I46">
        <v>3.9E-2</v>
      </c>
      <c r="J46">
        <v>2.3999999999999998E-3</v>
      </c>
      <c r="K46">
        <v>23.687000000000001</v>
      </c>
      <c r="L46">
        <v>17.713000000000001</v>
      </c>
      <c r="M46" s="1">
        <v>1790000</v>
      </c>
      <c r="N46" s="1">
        <v>5660</v>
      </c>
      <c r="O46" s="1">
        <v>0</v>
      </c>
      <c r="P46" s="1">
        <v>0</v>
      </c>
    </row>
    <row r="47" spans="1:16" x14ac:dyDescent="0.2">
      <c r="A47">
        <v>1</v>
      </c>
      <c r="B47">
        <v>220</v>
      </c>
      <c r="C47">
        <v>8.6</v>
      </c>
      <c r="D47">
        <v>6.0730000000000004</v>
      </c>
      <c r="E47">
        <v>1.214</v>
      </c>
      <c r="F47">
        <v>0.45800000000000002</v>
      </c>
      <c r="G47">
        <v>0.37726523887973645</v>
      </c>
      <c r="H47">
        <v>0</v>
      </c>
      <c r="I47">
        <v>2.7E-2</v>
      </c>
      <c r="J47">
        <v>1E-4</v>
      </c>
      <c r="K47">
        <v>24.867999999999999</v>
      </c>
      <c r="L47">
        <v>17.981999999999999</v>
      </c>
      <c r="M47" s="1">
        <v>10100000</v>
      </c>
      <c r="N47" s="1">
        <v>43900</v>
      </c>
      <c r="O47" s="1">
        <v>0</v>
      </c>
      <c r="P47" s="1">
        <v>0</v>
      </c>
    </row>
    <row r="48" spans="1:16" x14ac:dyDescent="0.2">
      <c r="A48">
        <v>1</v>
      </c>
      <c r="B48">
        <v>120</v>
      </c>
      <c r="C48">
        <v>8.1300000000000008</v>
      </c>
      <c r="D48">
        <v>5.7060000000000004</v>
      </c>
      <c r="E48">
        <v>0.97299999999999998</v>
      </c>
      <c r="F48">
        <v>0.38300000000000001</v>
      </c>
      <c r="G48">
        <v>0.39362795477903395</v>
      </c>
      <c r="H48">
        <v>0</v>
      </c>
      <c r="I48">
        <v>6.5000000000000002E-2</v>
      </c>
      <c r="J48">
        <v>4.8999999999999998E-3</v>
      </c>
      <c r="K48">
        <v>24.486999999999998</v>
      </c>
      <c r="L48">
        <v>14.977</v>
      </c>
      <c r="M48" s="1">
        <v>3170000</v>
      </c>
      <c r="N48" s="1">
        <v>27000</v>
      </c>
      <c r="O48" s="1">
        <v>0</v>
      </c>
      <c r="P48" s="1">
        <v>0</v>
      </c>
    </row>
    <row r="49" spans="1:16" x14ac:dyDescent="0.2">
      <c r="A49">
        <v>1</v>
      </c>
      <c r="B49">
        <v>52</v>
      </c>
      <c r="C49">
        <v>8.35</v>
      </c>
      <c r="D49">
        <v>5.1660000000000004</v>
      </c>
      <c r="E49">
        <v>1.177</v>
      </c>
      <c r="F49">
        <v>0.316</v>
      </c>
      <c r="G49">
        <v>0.26847918436703483</v>
      </c>
      <c r="H49">
        <v>2.98E-2</v>
      </c>
      <c r="I49">
        <v>0.40699999999999997</v>
      </c>
      <c r="J49">
        <v>3.5000000000000003E-2</v>
      </c>
      <c r="K49">
        <v>23.327999999999999</v>
      </c>
      <c r="L49">
        <v>12.099</v>
      </c>
      <c r="M49" s="1">
        <v>3890000</v>
      </c>
      <c r="N49" s="1">
        <v>46400</v>
      </c>
      <c r="O49" s="1">
        <v>0</v>
      </c>
      <c r="P49" s="1">
        <v>0</v>
      </c>
    </row>
    <row r="50" spans="1:16" x14ac:dyDescent="0.2">
      <c r="A50">
        <v>1</v>
      </c>
      <c r="B50">
        <v>20</v>
      </c>
      <c r="C50">
        <v>8.8000000000000007</v>
      </c>
      <c r="D50">
        <v>5.97</v>
      </c>
      <c r="E50">
        <v>1.0820000000000001</v>
      </c>
      <c r="F50">
        <v>0.622</v>
      </c>
      <c r="G50">
        <v>0.57486136783733821</v>
      </c>
      <c r="H50">
        <v>4.8500000000000001E-2</v>
      </c>
      <c r="I50">
        <v>0.52800000000000002</v>
      </c>
      <c r="J50">
        <v>0.09</v>
      </c>
      <c r="K50">
        <v>19.696999999999999</v>
      </c>
      <c r="L50">
        <v>14.038</v>
      </c>
      <c r="M50" s="1">
        <v>3590000</v>
      </c>
      <c r="N50" s="1">
        <v>20100</v>
      </c>
      <c r="O50" s="1">
        <v>0</v>
      </c>
      <c r="P50" s="1">
        <v>0</v>
      </c>
    </row>
    <row r="51" spans="1:16" x14ac:dyDescent="0.2">
      <c r="A51">
        <v>2</v>
      </c>
      <c r="B51">
        <v>31</v>
      </c>
      <c r="C51">
        <v>8.6999999999999993</v>
      </c>
      <c r="D51">
        <v>8.6150000000000002</v>
      </c>
      <c r="E51">
        <v>1.284</v>
      </c>
      <c r="F51">
        <v>0.47399999999999998</v>
      </c>
      <c r="G51">
        <v>0.36915887850467288</v>
      </c>
      <c r="H51">
        <v>2.0500000000000001E-2</v>
      </c>
      <c r="I51">
        <v>0.46800000000000003</v>
      </c>
      <c r="J51">
        <v>8.8400000000000006E-2</v>
      </c>
      <c r="K51">
        <v>20.702000000000002</v>
      </c>
      <c r="L51">
        <v>16.760999999999999</v>
      </c>
      <c r="M51" s="1">
        <v>4230000</v>
      </c>
      <c r="N51" s="1">
        <v>45500</v>
      </c>
      <c r="O51" s="1">
        <v>0</v>
      </c>
      <c r="P51" s="1">
        <v>0</v>
      </c>
    </row>
    <row r="52" spans="1:16" x14ac:dyDescent="0.2">
      <c r="A52">
        <v>1</v>
      </c>
      <c r="B52">
        <v>10</v>
      </c>
      <c r="C52">
        <v>9.1</v>
      </c>
      <c r="D52">
        <v>4.8239999999999998</v>
      </c>
      <c r="E52">
        <v>1.3557956600361663</v>
      </c>
      <c r="F52">
        <v>0.25600000000000001</v>
      </c>
      <c r="G52">
        <v>0.18881901421130906</v>
      </c>
      <c r="H52">
        <v>2.3599999999999999E-2</v>
      </c>
      <c r="I52">
        <v>1E-3</v>
      </c>
      <c r="J52">
        <v>1.5699999999999999E-2</v>
      </c>
      <c r="K52">
        <v>16.835999999999999</v>
      </c>
      <c r="L52">
        <v>18.594999999999999</v>
      </c>
      <c r="M52" s="1">
        <v>6180000</v>
      </c>
      <c r="N52" s="1">
        <v>199000</v>
      </c>
      <c r="O52" s="1">
        <v>0</v>
      </c>
      <c r="P52" s="1">
        <v>0</v>
      </c>
    </row>
    <row r="53" spans="1:16" x14ac:dyDescent="0.2">
      <c r="A53">
        <v>1</v>
      </c>
      <c r="B53">
        <v>10</v>
      </c>
      <c r="C53">
        <v>8.9</v>
      </c>
      <c r="D53">
        <v>8.5399999999999991</v>
      </c>
      <c r="E53">
        <v>0</v>
      </c>
      <c r="F53">
        <v>0.184</v>
      </c>
      <c r="H53">
        <v>8.8599999999999998E-2</v>
      </c>
      <c r="I53">
        <v>7.0910000000000002</v>
      </c>
      <c r="J53">
        <v>0.27939999999999998</v>
      </c>
      <c r="K53">
        <v>17.283000000000001</v>
      </c>
      <c r="L53">
        <v>19.856000000000002</v>
      </c>
      <c r="M53" s="1">
        <v>14200000</v>
      </c>
      <c r="N53" s="1">
        <v>108000</v>
      </c>
      <c r="O53" s="1">
        <v>0</v>
      </c>
      <c r="P53" s="1">
        <v>0</v>
      </c>
    </row>
    <row r="54" spans="1:16" x14ac:dyDescent="0.2">
      <c r="A54">
        <v>2</v>
      </c>
      <c r="B54">
        <v>0</v>
      </c>
      <c r="C54">
        <v>8.7899999999999991</v>
      </c>
      <c r="D54">
        <v>7.5140000000000002</v>
      </c>
      <c r="E54">
        <v>0.16500000000000001</v>
      </c>
      <c r="F54">
        <v>0.22600000000000001</v>
      </c>
      <c r="G54">
        <v>1.3696969696969696</v>
      </c>
      <c r="H54">
        <v>0</v>
      </c>
      <c r="I54">
        <v>0</v>
      </c>
      <c r="J54">
        <v>6.4000000000000003E-3</v>
      </c>
      <c r="K54">
        <v>10.224</v>
      </c>
      <c r="L54">
        <v>20.018000000000001</v>
      </c>
      <c r="M54" s="1">
        <v>8410000</v>
      </c>
      <c r="N54" s="1">
        <v>27800</v>
      </c>
      <c r="O54" s="1">
        <v>0</v>
      </c>
      <c r="P54" s="1">
        <v>0</v>
      </c>
    </row>
    <row r="55" spans="1:16" x14ac:dyDescent="0.2">
      <c r="A55">
        <v>1</v>
      </c>
      <c r="B55">
        <v>41</v>
      </c>
      <c r="C55">
        <v>8.9</v>
      </c>
      <c r="D55">
        <v>6.7830000000000004</v>
      </c>
      <c r="E55">
        <v>0.72099999999999997</v>
      </c>
      <c r="F55">
        <v>0</v>
      </c>
      <c r="G55">
        <v>0</v>
      </c>
      <c r="H55">
        <v>2.0999999999999999E-3</v>
      </c>
      <c r="I55">
        <v>0</v>
      </c>
      <c r="J55">
        <v>8.9999999999999998E-4</v>
      </c>
      <c r="K55">
        <v>14.901</v>
      </c>
      <c r="L55">
        <v>15.914</v>
      </c>
      <c r="M55" s="1">
        <v>2400000</v>
      </c>
      <c r="N55" s="1">
        <v>30700</v>
      </c>
      <c r="O55" s="1">
        <v>0</v>
      </c>
      <c r="P55" s="1">
        <v>13600</v>
      </c>
    </row>
    <row r="56" spans="1:16" x14ac:dyDescent="0.2">
      <c r="A56">
        <v>1</v>
      </c>
      <c r="B56">
        <v>0</v>
      </c>
      <c r="C56">
        <v>8.3000000000000007</v>
      </c>
      <c r="D56">
        <v>7.0679999999999996</v>
      </c>
      <c r="E56">
        <v>1.141</v>
      </c>
      <c r="F56">
        <v>0.29099999999999998</v>
      </c>
      <c r="G56">
        <v>0.25503943908851884</v>
      </c>
      <c r="H56">
        <v>0</v>
      </c>
      <c r="I56">
        <v>0.26800000000000002</v>
      </c>
      <c r="J56">
        <v>7.6E-3</v>
      </c>
      <c r="K56">
        <v>19.634</v>
      </c>
      <c r="L56">
        <v>18.928999999999998</v>
      </c>
      <c r="M56" s="1">
        <v>23500000</v>
      </c>
      <c r="N56" s="1">
        <v>10700</v>
      </c>
      <c r="O56" s="1">
        <v>0</v>
      </c>
      <c r="P56" s="1">
        <v>0</v>
      </c>
    </row>
    <row r="57" spans="1:16" x14ac:dyDescent="0.2">
      <c r="A57">
        <v>1</v>
      </c>
      <c r="B57">
        <v>0</v>
      </c>
      <c r="C57">
        <v>8.3000000000000007</v>
      </c>
      <c r="D57">
        <v>7.8369999999999997</v>
      </c>
      <c r="E57">
        <v>1.022</v>
      </c>
      <c r="F57">
        <v>0.193</v>
      </c>
      <c r="G57">
        <v>0.18884540117416829</v>
      </c>
      <c r="H57">
        <v>4.9000000000000002E-2</v>
      </c>
      <c r="I57">
        <v>1.2999999999999999E-2</v>
      </c>
      <c r="J57">
        <v>1.6899999999999998E-2</v>
      </c>
      <c r="K57">
        <v>19.905000000000001</v>
      </c>
      <c r="L57">
        <v>15.965</v>
      </c>
      <c r="M57" s="1">
        <v>188000000</v>
      </c>
      <c r="N57" s="1">
        <v>58900</v>
      </c>
      <c r="O57" s="1">
        <v>0</v>
      </c>
      <c r="P57" s="1">
        <v>0</v>
      </c>
    </row>
    <row r="58" spans="1:16" x14ac:dyDescent="0.2">
      <c r="A58">
        <v>1</v>
      </c>
      <c r="B58">
        <v>0</v>
      </c>
      <c r="C58">
        <v>8.1</v>
      </c>
      <c r="D58">
        <v>4.0869999999999997</v>
      </c>
      <c r="E58">
        <v>1.33</v>
      </c>
      <c r="F58">
        <v>0.49099999999999999</v>
      </c>
      <c r="G58">
        <v>0.36917293233082704</v>
      </c>
      <c r="H58">
        <v>6.5000000000000002E-2</v>
      </c>
      <c r="I58">
        <v>8.9849999999999994</v>
      </c>
      <c r="J58">
        <v>0</v>
      </c>
      <c r="K58">
        <v>23.731999999999999</v>
      </c>
      <c r="L58">
        <v>19.928999999999998</v>
      </c>
      <c r="M58" s="1">
        <v>369000</v>
      </c>
      <c r="N58" s="1">
        <v>0</v>
      </c>
      <c r="O58" s="1">
        <v>0</v>
      </c>
      <c r="P58" s="1">
        <v>0</v>
      </c>
    </row>
    <row r="59" spans="1:16" x14ac:dyDescent="0.2">
      <c r="A59">
        <v>1</v>
      </c>
      <c r="B59">
        <v>110</v>
      </c>
      <c r="C59">
        <v>8</v>
      </c>
      <c r="D59">
        <v>4.1879999999999997</v>
      </c>
      <c r="E59">
        <v>1.276</v>
      </c>
      <c r="F59">
        <v>0.47499999999999998</v>
      </c>
      <c r="G59">
        <v>0.37225705329153602</v>
      </c>
      <c r="H59">
        <v>1.4151E-2</v>
      </c>
      <c r="I59">
        <v>9.1750000000000007</v>
      </c>
      <c r="J59">
        <v>7.9699999999999993E-2</v>
      </c>
      <c r="K59">
        <v>22.106000000000002</v>
      </c>
      <c r="L59">
        <v>21.204000000000001</v>
      </c>
      <c r="M59" s="1">
        <v>1170000</v>
      </c>
      <c r="N59" s="1">
        <v>0</v>
      </c>
      <c r="O59" s="1">
        <v>0</v>
      </c>
      <c r="P59" s="1">
        <v>0</v>
      </c>
    </row>
    <row r="60" spans="1:16" x14ac:dyDescent="0.2">
      <c r="A60">
        <v>1</v>
      </c>
      <c r="B60">
        <v>0</v>
      </c>
      <c r="C60">
        <v>8</v>
      </c>
      <c r="D60">
        <v>4.18</v>
      </c>
      <c r="E60">
        <v>1.3320000000000001</v>
      </c>
      <c r="F60">
        <v>0.33100000000000002</v>
      </c>
      <c r="G60">
        <v>0.2484984984984985</v>
      </c>
      <c r="H60">
        <v>2.7E-2</v>
      </c>
      <c r="I60">
        <v>10.039</v>
      </c>
      <c r="J60">
        <v>8.8300000000000003E-2</v>
      </c>
      <c r="K60">
        <v>21.248999999999999</v>
      </c>
      <c r="L60">
        <v>17.870999999999999</v>
      </c>
      <c r="M60" s="1">
        <v>909000</v>
      </c>
      <c r="N60" s="1">
        <v>2490</v>
      </c>
      <c r="O60" s="1">
        <v>0</v>
      </c>
      <c r="P60" s="1">
        <v>0</v>
      </c>
    </row>
    <row r="61" spans="1:16" x14ac:dyDescent="0.2">
      <c r="A61">
        <v>1</v>
      </c>
      <c r="B61">
        <v>10</v>
      </c>
      <c r="C61">
        <v>7.9</v>
      </c>
      <c r="D61">
        <v>3.7080000000000002</v>
      </c>
      <c r="E61">
        <v>1.089</v>
      </c>
      <c r="F61">
        <v>0.48399999999999999</v>
      </c>
      <c r="G61">
        <v>0.44444444444444442</v>
      </c>
      <c r="H61">
        <v>7.6999999999999999E-2</v>
      </c>
      <c r="I61">
        <v>9.9260000000000002</v>
      </c>
      <c r="J61">
        <v>8.7099999999999997E-2</v>
      </c>
      <c r="K61">
        <v>21.219000000000001</v>
      </c>
      <c r="L61">
        <v>38.866</v>
      </c>
      <c r="M61" s="1">
        <v>959</v>
      </c>
      <c r="N61" s="1">
        <v>0</v>
      </c>
      <c r="O61" s="1">
        <v>0</v>
      </c>
      <c r="P61" s="1">
        <v>0</v>
      </c>
    </row>
    <row r="62" spans="1:16" x14ac:dyDescent="0.2">
      <c r="A62">
        <v>1</v>
      </c>
      <c r="B62">
        <v>230</v>
      </c>
      <c r="C62">
        <v>7.66</v>
      </c>
      <c r="D62">
        <v>3.3660000000000001</v>
      </c>
      <c r="E62">
        <v>1</v>
      </c>
      <c r="F62">
        <v>0.502</v>
      </c>
      <c r="G62">
        <v>0.502</v>
      </c>
      <c r="H62">
        <v>3.9E-2</v>
      </c>
      <c r="I62">
        <v>9.0030000000000001</v>
      </c>
      <c r="J62">
        <v>9.3299999999999994E-2</v>
      </c>
      <c r="K62">
        <v>16.988</v>
      </c>
      <c r="L62">
        <v>15.919</v>
      </c>
      <c r="M62" s="1">
        <v>6880000</v>
      </c>
      <c r="N62" s="1">
        <v>7890</v>
      </c>
      <c r="O62" s="1">
        <v>0</v>
      </c>
      <c r="P62" s="1">
        <v>0</v>
      </c>
    </row>
    <row r="63" spans="1:16" x14ac:dyDescent="0.2">
      <c r="A63">
        <v>1</v>
      </c>
      <c r="B63">
        <v>440</v>
      </c>
      <c r="C63">
        <v>7.27</v>
      </c>
      <c r="D63">
        <v>3.548</v>
      </c>
      <c r="E63">
        <v>1.3360000000000001</v>
      </c>
      <c r="F63">
        <v>0.39200000000000002</v>
      </c>
      <c r="G63">
        <v>0.29341317365269459</v>
      </c>
      <c r="H63">
        <v>5.0200000000000002E-2</v>
      </c>
      <c r="I63">
        <v>7.7869999999999999</v>
      </c>
      <c r="J63">
        <v>4.0300000000000002E-2</v>
      </c>
      <c r="K63">
        <v>2.7919999999999998</v>
      </c>
      <c r="L63">
        <v>13.207000000000001</v>
      </c>
      <c r="M63" s="1">
        <v>4220000</v>
      </c>
      <c r="N63" s="1">
        <v>1570</v>
      </c>
      <c r="O63" s="1">
        <v>0</v>
      </c>
      <c r="P63" s="1">
        <v>0</v>
      </c>
    </row>
    <row r="64" spans="1:16" x14ac:dyDescent="0.2">
      <c r="A64">
        <v>1</v>
      </c>
      <c r="B64">
        <v>20</v>
      </c>
      <c r="C64">
        <v>8.1999999999999993</v>
      </c>
      <c r="D64">
        <v>4.5030000000000001</v>
      </c>
      <c r="E64">
        <v>1.1950000000000001</v>
      </c>
      <c r="F64">
        <v>0.38700000000000001</v>
      </c>
      <c r="G64">
        <v>0.32384937238493722</v>
      </c>
      <c r="H64">
        <v>1.4224000000000001</v>
      </c>
      <c r="I64">
        <v>7.0519999999999996</v>
      </c>
      <c r="J64">
        <v>7.3599999999999999E-2</v>
      </c>
      <c r="K64">
        <v>9.8580000000000005</v>
      </c>
      <c r="L64">
        <v>12.789</v>
      </c>
      <c r="M64" s="1">
        <v>1150000</v>
      </c>
      <c r="N64" s="1">
        <v>0</v>
      </c>
      <c r="O64" s="1">
        <v>0</v>
      </c>
      <c r="P64" s="1">
        <v>0</v>
      </c>
    </row>
    <row r="65" spans="1:16" x14ac:dyDescent="0.2">
      <c r="A65">
        <v>1</v>
      </c>
      <c r="B65">
        <v>160</v>
      </c>
      <c r="C65">
        <v>8.6</v>
      </c>
      <c r="D65">
        <v>4.5599999999999996</v>
      </c>
      <c r="E65">
        <v>1.194</v>
      </c>
      <c r="F65">
        <v>0.56299999999999994</v>
      </c>
      <c r="G65">
        <v>0.47152428810720265</v>
      </c>
      <c r="H65">
        <v>1.17E-2</v>
      </c>
      <c r="I65">
        <v>7.2679999999999998</v>
      </c>
      <c r="J65">
        <v>9.4E-2</v>
      </c>
      <c r="K65">
        <v>14.12</v>
      </c>
      <c r="L65">
        <v>13.442</v>
      </c>
      <c r="M65" s="1">
        <v>3260000</v>
      </c>
      <c r="N65" s="1">
        <v>533</v>
      </c>
      <c r="O65" s="1">
        <v>0</v>
      </c>
      <c r="P65" s="1">
        <v>0</v>
      </c>
    </row>
    <row r="66" spans="1:16" x14ac:dyDescent="0.2">
      <c r="A66">
        <v>1</v>
      </c>
      <c r="B66">
        <v>10</v>
      </c>
      <c r="C66">
        <v>8.9</v>
      </c>
      <c r="D66">
        <v>3.9180000000000001</v>
      </c>
      <c r="E66">
        <v>1.1657594936708859</v>
      </c>
      <c r="F66">
        <v>0.21299999999999999</v>
      </c>
      <c r="G66">
        <v>0.18271350236169176</v>
      </c>
      <c r="H66">
        <v>2.5899999999999999E-2</v>
      </c>
      <c r="I66">
        <v>7.1840000000000002</v>
      </c>
      <c r="J66">
        <v>0.12180000000000001</v>
      </c>
      <c r="K66">
        <v>12.015000000000001</v>
      </c>
      <c r="L66">
        <v>15.115</v>
      </c>
      <c r="M66" s="1">
        <v>8370000</v>
      </c>
      <c r="N66" s="1">
        <v>5800</v>
      </c>
      <c r="O66" s="1">
        <v>0</v>
      </c>
      <c r="P66" s="1">
        <v>0</v>
      </c>
    </row>
    <row r="67" spans="1:16" x14ac:dyDescent="0.2">
      <c r="A67">
        <v>1</v>
      </c>
      <c r="B67">
        <v>20</v>
      </c>
      <c r="C67">
        <v>8.4</v>
      </c>
      <c r="D67">
        <v>4.9710000000000001</v>
      </c>
      <c r="E67">
        <v>0</v>
      </c>
      <c r="F67">
        <v>0.22700000000000001</v>
      </c>
      <c r="H67">
        <v>0</v>
      </c>
      <c r="I67">
        <v>0.11899999999999999</v>
      </c>
      <c r="J67">
        <v>1.0500000000000001E-2</v>
      </c>
      <c r="K67">
        <v>22.338000000000001</v>
      </c>
      <c r="L67">
        <v>20.838999999999999</v>
      </c>
      <c r="M67" s="1">
        <v>3740000</v>
      </c>
      <c r="N67" s="1">
        <v>0</v>
      </c>
      <c r="O67" s="1">
        <v>0</v>
      </c>
      <c r="P67" s="1">
        <v>0</v>
      </c>
    </row>
    <row r="68" spans="1:16" x14ac:dyDescent="0.2">
      <c r="A68">
        <v>2</v>
      </c>
      <c r="B68">
        <v>10</v>
      </c>
      <c r="C68">
        <v>9.4</v>
      </c>
      <c r="D68">
        <v>4.7359999999999998</v>
      </c>
      <c r="E68">
        <v>0.16200000000000001</v>
      </c>
      <c r="F68">
        <v>0.28599999999999998</v>
      </c>
      <c r="G68">
        <v>1.7654320987654319</v>
      </c>
      <c r="H68">
        <v>0</v>
      </c>
      <c r="I68">
        <v>6.0270000000000001</v>
      </c>
      <c r="J68">
        <v>0.2515</v>
      </c>
      <c r="K68">
        <v>4.407</v>
      </c>
      <c r="L68">
        <v>18.664000000000001</v>
      </c>
      <c r="M68" s="1">
        <v>5600000</v>
      </c>
      <c r="N68" s="1">
        <v>5350</v>
      </c>
      <c r="O68" s="1">
        <v>0</v>
      </c>
      <c r="P68" s="1">
        <v>0</v>
      </c>
    </row>
    <row r="69" spans="1:16" x14ac:dyDescent="0.2">
      <c r="A69">
        <v>1</v>
      </c>
      <c r="B69">
        <v>530</v>
      </c>
      <c r="C69">
        <v>8.8000000000000007</v>
      </c>
      <c r="D69">
        <v>4.3499999999999996</v>
      </c>
      <c r="E69">
        <v>0.751</v>
      </c>
      <c r="F69">
        <v>0</v>
      </c>
      <c r="G69">
        <v>0</v>
      </c>
      <c r="H69">
        <v>0</v>
      </c>
      <c r="I69">
        <v>4.831429773</v>
      </c>
      <c r="J69">
        <v>0.23480000000000001</v>
      </c>
      <c r="K69">
        <v>10.098000000000001</v>
      </c>
      <c r="L69">
        <v>16.846</v>
      </c>
      <c r="M69" s="1">
        <v>21300000</v>
      </c>
      <c r="N69" s="1">
        <v>5510</v>
      </c>
      <c r="O69" s="1">
        <v>0</v>
      </c>
      <c r="P69" s="1">
        <v>0</v>
      </c>
    </row>
    <row r="70" spans="1:16" x14ac:dyDescent="0.2">
      <c r="A70">
        <v>2</v>
      </c>
      <c r="B70">
        <v>10</v>
      </c>
      <c r="C70">
        <v>8.4</v>
      </c>
      <c r="D70">
        <v>4.6710000000000003</v>
      </c>
      <c r="E70">
        <v>1.1359999999999999</v>
      </c>
      <c r="F70">
        <v>0.38800000000000001</v>
      </c>
      <c r="G70">
        <v>0.34154929577464793</v>
      </c>
      <c r="H70">
        <v>0</v>
      </c>
      <c r="I70">
        <v>5.5979999999999999</v>
      </c>
      <c r="J70">
        <v>0.20119999999999999</v>
      </c>
      <c r="K70">
        <v>13.32</v>
      </c>
      <c r="L70">
        <v>16.692</v>
      </c>
      <c r="M70" s="1">
        <v>14100000</v>
      </c>
      <c r="N70" s="1">
        <v>11800</v>
      </c>
      <c r="O70" s="1">
        <v>0</v>
      </c>
      <c r="P70" s="1">
        <v>0</v>
      </c>
    </row>
    <row r="71" spans="1:16" x14ac:dyDescent="0.2">
      <c r="A71">
        <v>1</v>
      </c>
      <c r="B71">
        <v>0</v>
      </c>
      <c r="C71">
        <v>8.1999999999999993</v>
      </c>
      <c r="D71">
        <v>5.5970000000000004</v>
      </c>
      <c r="E71">
        <v>1.0489999999999999</v>
      </c>
      <c r="F71">
        <v>0.17199999999999999</v>
      </c>
      <c r="G71">
        <v>0.16396568160152525</v>
      </c>
      <c r="H71">
        <v>9.3399999999999997E-2</v>
      </c>
      <c r="I71">
        <v>4.8540000000000001</v>
      </c>
      <c r="J71">
        <v>0.17599999999999999</v>
      </c>
      <c r="K71">
        <v>14.481999999999999</v>
      </c>
      <c r="L71">
        <v>16.827999999999999</v>
      </c>
      <c r="M71" s="1">
        <v>4440000</v>
      </c>
      <c r="N71" s="1">
        <v>33500</v>
      </c>
      <c r="O71" s="1">
        <v>0</v>
      </c>
      <c r="P71" s="1">
        <v>0</v>
      </c>
    </row>
    <row r="72" spans="1:16" x14ac:dyDescent="0.2">
      <c r="A72">
        <v>2</v>
      </c>
      <c r="B72">
        <v>400</v>
      </c>
      <c r="C72">
        <v>8.6999999999999993</v>
      </c>
      <c r="D72">
        <v>6.4880000000000004</v>
      </c>
      <c r="E72">
        <v>1.2170000000000001</v>
      </c>
      <c r="F72">
        <v>0.46800000000000003</v>
      </c>
      <c r="G72">
        <v>0.38455217748562037</v>
      </c>
      <c r="H72">
        <v>0.03</v>
      </c>
      <c r="I72">
        <v>4.2000000000000003E-2</v>
      </c>
      <c r="K72">
        <v>14.666</v>
      </c>
      <c r="L72">
        <v>9.6379999999999999</v>
      </c>
      <c r="M72" s="1">
        <v>614000</v>
      </c>
      <c r="N72" s="1">
        <v>4650</v>
      </c>
      <c r="O72" s="1">
        <v>0</v>
      </c>
      <c r="P72" s="1">
        <v>0</v>
      </c>
    </row>
    <row r="73" spans="1:16" x14ac:dyDescent="0.2">
      <c r="A73">
        <v>2</v>
      </c>
      <c r="B73">
        <v>190</v>
      </c>
      <c r="C73">
        <v>8.1</v>
      </c>
      <c r="D73">
        <v>6.7489999999999997</v>
      </c>
      <c r="E73">
        <v>1.274</v>
      </c>
      <c r="F73">
        <v>0.47099999999999997</v>
      </c>
      <c r="G73">
        <v>0.36970172684458397</v>
      </c>
      <c r="H73">
        <v>1.0872E-2</v>
      </c>
      <c r="I73">
        <v>3.1E-2</v>
      </c>
      <c r="J73">
        <v>2.3999999999999998E-3</v>
      </c>
      <c r="K73">
        <v>14.13</v>
      </c>
      <c r="L73">
        <v>8.923</v>
      </c>
      <c r="M73" s="1">
        <v>1510000</v>
      </c>
      <c r="N73" s="1">
        <v>27300</v>
      </c>
      <c r="O73" s="1">
        <v>0</v>
      </c>
      <c r="P73" s="1">
        <v>0</v>
      </c>
    </row>
    <row r="74" spans="1:16" x14ac:dyDescent="0.2">
      <c r="A74">
        <v>2</v>
      </c>
      <c r="B74">
        <v>20</v>
      </c>
      <c r="C74">
        <v>8</v>
      </c>
      <c r="D74">
        <v>6.8049999999999997</v>
      </c>
      <c r="E74">
        <v>1.752</v>
      </c>
      <c r="F74">
        <v>0.219</v>
      </c>
      <c r="G74">
        <v>0.125</v>
      </c>
      <c r="I74">
        <v>0.02</v>
      </c>
      <c r="J74">
        <v>1.8499999999999999E-2</v>
      </c>
      <c r="K74">
        <v>15.022</v>
      </c>
      <c r="L74">
        <v>9.3789999999999996</v>
      </c>
      <c r="M74" s="1">
        <v>2610000</v>
      </c>
      <c r="N74" s="1">
        <v>37100</v>
      </c>
      <c r="O74" s="1">
        <v>0</v>
      </c>
      <c r="P74" s="1">
        <v>0</v>
      </c>
    </row>
    <row r="75" spans="1:16" x14ac:dyDescent="0.2">
      <c r="A75">
        <v>1</v>
      </c>
      <c r="B75">
        <v>0</v>
      </c>
      <c r="C75">
        <v>8.3000000000000007</v>
      </c>
      <c r="D75">
        <v>6.0110000000000001</v>
      </c>
      <c r="E75">
        <v>1.569</v>
      </c>
      <c r="F75">
        <v>0.44800000000000001</v>
      </c>
      <c r="G75">
        <v>0.28553218610579989</v>
      </c>
      <c r="H75">
        <v>5.09</v>
      </c>
      <c r="I75">
        <v>0</v>
      </c>
      <c r="J75">
        <v>5.1000000000000004E-3</v>
      </c>
      <c r="K75">
        <v>14.9</v>
      </c>
      <c r="L75">
        <v>11.837999999999999</v>
      </c>
      <c r="M75" s="1">
        <v>2190000</v>
      </c>
      <c r="N75" s="1">
        <v>33400</v>
      </c>
      <c r="O75" s="1">
        <v>0</v>
      </c>
      <c r="P75" s="1">
        <v>0</v>
      </c>
    </row>
    <row r="76" spans="1:16" x14ac:dyDescent="0.2">
      <c r="A76">
        <v>2</v>
      </c>
      <c r="B76">
        <v>10</v>
      </c>
      <c r="C76">
        <v>8.1</v>
      </c>
      <c r="D76">
        <v>5.3789999999999996</v>
      </c>
      <c r="E76">
        <v>1.0029999999999999</v>
      </c>
      <c r="F76">
        <v>0.52900000000000003</v>
      </c>
      <c r="G76">
        <v>0.52741774675972097</v>
      </c>
      <c r="H76">
        <v>0</v>
      </c>
      <c r="I76">
        <v>4.0000000000000001E-3</v>
      </c>
      <c r="J76">
        <v>6.0000000000000001E-3</v>
      </c>
      <c r="K76">
        <v>14.156000000000001</v>
      </c>
      <c r="L76">
        <v>8.1720000000000006</v>
      </c>
      <c r="M76" s="1">
        <v>5020000</v>
      </c>
      <c r="N76" s="1">
        <v>40800</v>
      </c>
      <c r="O76" s="1">
        <v>0</v>
      </c>
      <c r="P76" s="1">
        <v>0</v>
      </c>
    </row>
    <row r="77" spans="1:16" x14ac:dyDescent="0.2">
      <c r="A77">
        <v>2</v>
      </c>
      <c r="B77">
        <v>52</v>
      </c>
      <c r="C77">
        <v>9.1</v>
      </c>
      <c r="D77">
        <v>2.5230000000000001</v>
      </c>
      <c r="E77">
        <v>1.1890000000000001</v>
      </c>
      <c r="F77">
        <v>0.26700000000000002</v>
      </c>
      <c r="G77">
        <v>0.22455845248107653</v>
      </c>
      <c r="H77">
        <v>4.8500000000000001E-2</v>
      </c>
      <c r="I77">
        <v>0.09</v>
      </c>
      <c r="J77">
        <v>9.1000000000000004E-3</v>
      </c>
      <c r="K77">
        <v>14.843</v>
      </c>
      <c r="L77">
        <v>10.006</v>
      </c>
      <c r="M77" s="1">
        <v>1930000</v>
      </c>
      <c r="N77" s="1">
        <v>4100</v>
      </c>
      <c r="O77" s="1">
        <v>0</v>
      </c>
      <c r="P77" s="1">
        <v>0</v>
      </c>
    </row>
    <row r="78" spans="1:16" x14ac:dyDescent="0.2">
      <c r="A78">
        <v>2</v>
      </c>
      <c r="B78">
        <v>0</v>
      </c>
      <c r="C78">
        <v>8.3000000000000007</v>
      </c>
      <c r="D78">
        <v>7.0090000000000003</v>
      </c>
      <c r="E78">
        <v>1.03</v>
      </c>
      <c r="F78">
        <v>0.61399999999999999</v>
      </c>
      <c r="G78">
        <v>0.59611650485436896</v>
      </c>
      <c r="H78">
        <v>3.5299999999999998E-2</v>
      </c>
      <c r="I78">
        <v>3.2000000000000001E-2</v>
      </c>
      <c r="J78">
        <v>6.7000000000000002E-3</v>
      </c>
      <c r="K78">
        <v>13.5</v>
      </c>
      <c r="L78">
        <v>10.417</v>
      </c>
      <c r="M78" s="1">
        <v>3740000</v>
      </c>
      <c r="N78" s="1">
        <v>28400</v>
      </c>
      <c r="O78" s="1">
        <v>0</v>
      </c>
      <c r="P78" s="1">
        <v>0</v>
      </c>
    </row>
    <row r="79" spans="1:16" x14ac:dyDescent="0.2">
      <c r="A79">
        <v>1</v>
      </c>
      <c r="B79">
        <v>0</v>
      </c>
      <c r="D79">
        <v>39.119999999999997</v>
      </c>
      <c r="E79">
        <v>1.218</v>
      </c>
      <c r="F79">
        <v>0.495</v>
      </c>
      <c r="G79">
        <v>0.40640394088669951</v>
      </c>
      <c r="H79">
        <v>2.2800000000000001E-2</v>
      </c>
      <c r="I79">
        <v>5.2999999999999999E-2</v>
      </c>
      <c r="J79">
        <v>8.6E-3</v>
      </c>
      <c r="K79">
        <v>4.6559999999999997</v>
      </c>
      <c r="L79">
        <v>9.2840000000000007</v>
      </c>
      <c r="M79" s="1">
        <v>2240000</v>
      </c>
      <c r="N79" s="1">
        <v>24700</v>
      </c>
      <c r="O79" s="1">
        <v>0</v>
      </c>
      <c r="P79" s="1">
        <v>0</v>
      </c>
    </row>
    <row r="80" spans="1:16" x14ac:dyDescent="0.2">
      <c r="A80">
        <v>2</v>
      </c>
      <c r="B80">
        <v>31</v>
      </c>
      <c r="C80">
        <v>8.14</v>
      </c>
      <c r="D80">
        <v>6.0460000000000003</v>
      </c>
      <c r="E80">
        <v>1.1400994575045207</v>
      </c>
      <c r="F80">
        <v>0.153</v>
      </c>
      <c r="G80">
        <v>0.13419881835124312</v>
      </c>
      <c r="H80">
        <v>0</v>
      </c>
      <c r="I80">
        <v>4.1000000000000002E-2</v>
      </c>
      <c r="J80">
        <v>5.0000000000000001E-4</v>
      </c>
      <c r="K80">
        <v>16.323</v>
      </c>
      <c r="L80">
        <v>9.2910000000000004</v>
      </c>
      <c r="M80" s="1">
        <v>5520000</v>
      </c>
      <c r="N80" s="1">
        <v>48600</v>
      </c>
      <c r="O80" s="1">
        <v>0</v>
      </c>
      <c r="P80" s="1">
        <v>0</v>
      </c>
    </row>
    <row r="81" spans="1:16" x14ac:dyDescent="0.2">
      <c r="A81">
        <v>2</v>
      </c>
      <c r="B81">
        <v>30</v>
      </c>
      <c r="C81">
        <v>8.01</v>
      </c>
      <c r="D81">
        <v>7.8490000000000002</v>
      </c>
      <c r="E81">
        <v>0</v>
      </c>
      <c r="F81">
        <v>0.126</v>
      </c>
      <c r="H81">
        <v>7.1499999999999994E-2</v>
      </c>
      <c r="I81">
        <v>0</v>
      </c>
      <c r="J81">
        <v>8.0000000000000004E-4</v>
      </c>
      <c r="K81">
        <v>11.637</v>
      </c>
      <c r="L81">
        <v>10.494</v>
      </c>
      <c r="M81" s="1">
        <v>3910000</v>
      </c>
      <c r="N81" s="1">
        <v>43300</v>
      </c>
      <c r="O81" s="1">
        <v>0</v>
      </c>
      <c r="P81" s="1">
        <v>12300</v>
      </c>
    </row>
    <row r="82" spans="1:16" x14ac:dyDescent="0.2">
      <c r="A82">
        <v>2</v>
      </c>
      <c r="B82">
        <v>3300</v>
      </c>
      <c r="C82">
        <v>8.3000000000000007</v>
      </c>
      <c r="D82">
        <v>6.569</v>
      </c>
      <c r="E82">
        <v>0.20899999999999999</v>
      </c>
      <c r="F82">
        <v>0.19800000000000001</v>
      </c>
      <c r="G82">
        <v>0.94736842105263164</v>
      </c>
      <c r="H82">
        <v>0</v>
      </c>
      <c r="I82">
        <v>0.105</v>
      </c>
      <c r="J82">
        <v>0</v>
      </c>
      <c r="K82">
        <v>4.22</v>
      </c>
      <c r="L82">
        <v>10.231999999999999</v>
      </c>
      <c r="M82" s="1">
        <v>3900000</v>
      </c>
      <c r="N82" s="1">
        <v>33900</v>
      </c>
      <c r="O82" s="1">
        <v>0</v>
      </c>
      <c r="P82" s="1">
        <v>26000</v>
      </c>
    </row>
    <row r="83" spans="1:16" x14ac:dyDescent="0.2">
      <c r="A83">
        <v>2</v>
      </c>
      <c r="B83">
        <v>52</v>
      </c>
      <c r="C83">
        <v>8.4</v>
      </c>
      <c r="D83">
        <v>7.0119999999999996</v>
      </c>
      <c r="E83">
        <v>0.72399999999999998</v>
      </c>
      <c r="F83">
        <v>0.33200000000000002</v>
      </c>
      <c r="G83">
        <v>0.45856353591160226</v>
      </c>
      <c r="H83">
        <v>0</v>
      </c>
      <c r="I83">
        <v>0</v>
      </c>
      <c r="J83">
        <v>0</v>
      </c>
      <c r="K83">
        <v>11.744999999999999</v>
      </c>
      <c r="L83">
        <v>8.5269999999999992</v>
      </c>
      <c r="M83" s="1">
        <v>16000000</v>
      </c>
      <c r="N83" s="1">
        <v>51000</v>
      </c>
      <c r="O83" s="1">
        <v>0</v>
      </c>
      <c r="P83" s="1">
        <v>0</v>
      </c>
    </row>
    <row r="84" spans="1:16" x14ac:dyDescent="0.2">
      <c r="A84">
        <v>2</v>
      </c>
      <c r="B84">
        <v>0</v>
      </c>
      <c r="C84">
        <v>8.4</v>
      </c>
      <c r="D84">
        <v>6.5010000000000003</v>
      </c>
      <c r="E84">
        <v>1.0489999999999999</v>
      </c>
      <c r="F84">
        <v>0.32</v>
      </c>
      <c r="G84">
        <v>0.30505243088655865</v>
      </c>
      <c r="H84">
        <v>0</v>
      </c>
      <c r="I84">
        <v>0</v>
      </c>
      <c r="J84">
        <v>5.0000000000000001E-3</v>
      </c>
      <c r="K84">
        <v>15.361000000000001</v>
      </c>
      <c r="L84">
        <v>12.88</v>
      </c>
      <c r="M84" s="1">
        <v>2250000</v>
      </c>
      <c r="N84" s="1">
        <v>36500</v>
      </c>
      <c r="O84" s="1">
        <v>0</v>
      </c>
      <c r="P84" s="1">
        <v>0</v>
      </c>
    </row>
    <row r="85" spans="1:16" x14ac:dyDescent="0.2">
      <c r="A85">
        <v>2</v>
      </c>
      <c r="B85">
        <v>20</v>
      </c>
      <c r="C85">
        <v>8.6</v>
      </c>
      <c r="D85">
        <v>8.0299999999999994</v>
      </c>
      <c r="E85">
        <v>1.036</v>
      </c>
      <c r="F85">
        <v>0.16600000000000001</v>
      </c>
      <c r="G85">
        <v>0.16023166023166024</v>
      </c>
      <c r="H85">
        <v>1.3899999999999999E-2</v>
      </c>
      <c r="I85">
        <v>0.105</v>
      </c>
      <c r="J85">
        <v>8.9999999999999993E-3</v>
      </c>
      <c r="K85">
        <v>16.222999999999999</v>
      </c>
      <c r="L85">
        <v>8.8949999999999996</v>
      </c>
      <c r="M85" s="1">
        <v>1400000</v>
      </c>
      <c r="N85" s="1">
        <v>10900</v>
      </c>
      <c r="O85" s="1">
        <v>0</v>
      </c>
      <c r="P85" s="1">
        <v>0</v>
      </c>
    </row>
    <row r="86" spans="1:16" x14ac:dyDescent="0.2">
      <c r="A86">
        <v>1</v>
      </c>
      <c r="B86">
        <v>120</v>
      </c>
      <c r="C86">
        <v>8</v>
      </c>
      <c r="D86">
        <v>5.5110000000000001</v>
      </c>
      <c r="E86">
        <v>1.238</v>
      </c>
      <c r="F86">
        <v>0.502</v>
      </c>
      <c r="G86">
        <v>0.40549273021001614</v>
      </c>
      <c r="H86">
        <v>4.7E-2</v>
      </c>
      <c r="I86">
        <v>0.83199999999999996</v>
      </c>
      <c r="K86">
        <v>18.797000000000001</v>
      </c>
      <c r="L86">
        <v>21.358000000000001</v>
      </c>
      <c r="M86" s="1">
        <v>782000</v>
      </c>
      <c r="N86" s="1">
        <v>2230</v>
      </c>
      <c r="O86" s="1">
        <v>0</v>
      </c>
      <c r="P86" s="1">
        <v>0</v>
      </c>
    </row>
    <row r="87" spans="1:16" x14ac:dyDescent="0.2">
      <c r="A87">
        <v>1</v>
      </c>
      <c r="B87">
        <v>130</v>
      </c>
      <c r="C87">
        <v>8</v>
      </c>
      <c r="D87">
        <v>6.5359999999999996</v>
      </c>
      <c r="E87">
        <v>1.5229999999999999</v>
      </c>
      <c r="F87">
        <v>0.66300000000000003</v>
      </c>
      <c r="G87">
        <v>0.43532501641497051</v>
      </c>
      <c r="H87">
        <v>2.8513E-2</v>
      </c>
      <c r="I87">
        <v>0.22500000000000001</v>
      </c>
      <c r="J87">
        <v>2.12E-2</v>
      </c>
      <c r="K87">
        <v>18.12</v>
      </c>
      <c r="L87">
        <v>19.52</v>
      </c>
      <c r="M87" s="1">
        <v>617000</v>
      </c>
      <c r="N87" s="1">
        <v>5440</v>
      </c>
      <c r="O87" s="1">
        <v>0</v>
      </c>
      <c r="P87" s="1">
        <v>0</v>
      </c>
    </row>
    <row r="88" spans="1:16" x14ac:dyDescent="0.2">
      <c r="A88">
        <v>1</v>
      </c>
      <c r="B88">
        <v>41</v>
      </c>
      <c r="C88">
        <v>8.1999999999999993</v>
      </c>
      <c r="D88">
        <v>5.8079999999999998</v>
      </c>
      <c r="E88">
        <v>1.8069999999999999</v>
      </c>
      <c r="F88">
        <v>0.23</v>
      </c>
      <c r="G88">
        <v>0.12728278915329275</v>
      </c>
      <c r="I88">
        <v>0.129</v>
      </c>
      <c r="J88">
        <v>2.58E-2</v>
      </c>
      <c r="K88">
        <v>18.614999999999998</v>
      </c>
      <c r="L88">
        <v>18.210999999999999</v>
      </c>
      <c r="M88" s="1">
        <v>4140000</v>
      </c>
      <c r="N88" s="1">
        <v>10400</v>
      </c>
      <c r="O88" s="1">
        <v>0</v>
      </c>
      <c r="P88" s="1">
        <v>0</v>
      </c>
    </row>
    <row r="89" spans="1:16" x14ac:dyDescent="0.2">
      <c r="A89">
        <v>1</v>
      </c>
      <c r="B89">
        <v>0</v>
      </c>
      <c r="C89">
        <v>8.3000000000000007</v>
      </c>
      <c r="D89">
        <v>4.8940000000000001</v>
      </c>
      <c r="E89">
        <v>1.6180000000000001</v>
      </c>
      <c r="F89">
        <v>0.33400000000000002</v>
      </c>
      <c r="G89">
        <v>0.20642768850432633</v>
      </c>
      <c r="H89">
        <v>0.64600000000000002</v>
      </c>
      <c r="I89">
        <v>8.3000000000000004E-2</v>
      </c>
      <c r="J89">
        <v>1.09E-2</v>
      </c>
      <c r="K89">
        <v>19.196999999999999</v>
      </c>
      <c r="L89">
        <v>22.158000000000001</v>
      </c>
      <c r="M89" s="1">
        <v>130000</v>
      </c>
      <c r="N89" s="1">
        <v>551</v>
      </c>
      <c r="O89" s="1">
        <v>0</v>
      </c>
      <c r="P89" s="1">
        <v>0</v>
      </c>
    </row>
    <row r="90" spans="1:16" x14ac:dyDescent="0.2">
      <c r="A90">
        <v>1</v>
      </c>
      <c r="B90">
        <v>20</v>
      </c>
      <c r="C90">
        <v>7.96</v>
      </c>
      <c r="D90">
        <v>5.125</v>
      </c>
      <c r="E90">
        <v>1.0429999999999999</v>
      </c>
      <c r="F90">
        <v>0.33400000000000002</v>
      </c>
      <c r="G90">
        <v>0.32023010546500486</v>
      </c>
      <c r="H90">
        <v>7.0000000000000007E-2</v>
      </c>
      <c r="I90">
        <v>7.2999999999999995E-2</v>
      </c>
      <c r="J90">
        <v>1.0699999999999999E-2</v>
      </c>
      <c r="K90">
        <v>18.388000000000002</v>
      </c>
      <c r="L90">
        <v>18.213000000000001</v>
      </c>
      <c r="M90" s="1">
        <v>2510000</v>
      </c>
      <c r="N90" s="1">
        <v>33400</v>
      </c>
      <c r="O90" s="1">
        <v>0</v>
      </c>
      <c r="P90" s="1">
        <v>0</v>
      </c>
    </row>
    <row r="91" spans="1:16" x14ac:dyDescent="0.2">
      <c r="A91">
        <v>2</v>
      </c>
      <c r="B91">
        <v>2200</v>
      </c>
      <c r="C91">
        <v>8.5500000000000007</v>
      </c>
      <c r="D91">
        <v>4.3280000000000003</v>
      </c>
      <c r="E91">
        <v>1.1879999999999999</v>
      </c>
      <c r="F91">
        <v>0.28299999999999997</v>
      </c>
      <c r="G91">
        <v>0.23821548821548821</v>
      </c>
      <c r="H91">
        <v>8.3699999999999997E-2</v>
      </c>
      <c r="I91">
        <v>0.155</v>
      </c>
      <c r="J91">
        <v>1.8499999999999999E-2</v>
      </c>
      <c r="K91">
        <v>18.263000000000002</v>
      </c>
      <c r="L91">
        <v>17.34</v>
      </c>
      <c r="M91" s="1">
        <v>2790000</v>
      </c>
      <c r="N91" s="1">
        <v>22500</v>
      </c>
      <c r="O91" s="1">
        <v>0</v>
      </c>
      <c r="P91" s="1">
        <v>0</v>
      </c>
    </row>
    <row r="92" spans="1:16" x14ac:dyDescent="0.2">
      <c r="A92">
        <v>2</v>
      </c>
      <c r="B92">
        <v>20</v>
      </c>
      <c r="C92">
        <v>8.4</v>
      </c>
      <c r="D92">
        <v>6.5060000000000002</v>
      </c>
      <c r="E92">
        <v>1.099</v>
      </c>
      <c r="F92">
        <v>0.498</v>
      </c>
      <c r="G92">
        <v>0.45313921747042768</v>
      </c>
      <c r="H92">
        <v>2.7300000000000001E-2</v>
      </c>
      <c r="I92">
        <v>5.6000000000000001E-2</v>
      </c>
      <c r="J92">
        <v>1.14E-2</v>
      </c>
      <c r="K92">
        <v>15.749000000000001</v>
      </c>
      <c r="L92">
        <v>16.222000000000001</v>
      </c>
      <c r="M92" s="1">
        <v>1960000</v>
      </c>
      <c r="N92" s="1">
        <v>22300</v>
      </c>
      <c r="O92" s="1">
        <v>0</v>
      </c>
      <c r="P92" s="1">
        <v>0</v>
      </c>
    </row>
    <row r="93" spans="1:16" x14ac:dyDescent="0.2">
      <c r="A93">
        <v>1</v>
      </c>
      <c r="B93">
        <v>10</v>
      </c>
      <c r="C93">
        <v>8.5</v>
      </c>
      <c r="D93">
        <v>7.125</v>
      </c>
      <c r="E93">
        <v>1.232</v>
      </c>
      <c r="F93">
        <v>0.47599999999999998</v>
      </c>
      <c r="G93">
        <v>0.38636363636363635</v>
      </c>
      <c r="H93">
        <v>1.95E-2</v>
      </c>
      <c r="I93">
        <v>7.8E-2</v>
      </c>
      <c r="J93">
        <v>1.4E-2</v>
      </c>
      <c r="K93">
        <v>5.3479999999999999</v>
      </c>
      <c r="L93">
        <v>14.648</v>
      </c>
      <c r="M93" s="1">
        <v>2180000</v>
      </c>
      <c r="N93" s="1">
        <v>19200</v>
      </c>
      <c r="O93" s="1">
        <v>0</v>
      </c>
      <c r="P93" s="1">
        <v>0</v>
      </c>
    </row>
    <row r="94" spans="1:16" x14ac:dyDescent="0.2">
      <c r="A94">
        <v>2</v>
      </c>
      <c r="B94">
        <v>52</v>
      </c>
      <c r="C94">
        <v>8.6</v>
      </c>
      <c r="D94">
        <v>5.1920000000000002</v>
      </c>
      <c r="E94">
        <v>0.9097558770343579</v>
      </c>
      <c r="F94">
        <v>0.152</v>
      </c>
      <c r="G94">
        <v>0.16707778848925156</v>
      </c>
      <c r="H94">
        <v>0</v>
      </c>
      <c r="I94">
        <v>2.9000000000000001E-2</v>
      </c>
      <c r="J94">
        <v>0</v>
      </c>
      <c r="K94">
        <v>17.126999999999999</v>
      </c>
      <c r="L94">
        <v>15.926</v>
      </c>
      <c r="M94" s="1">
        <v>4140000</v>
      </c>
      <c r="N94" s="1">
        <v>43700</v>
      </c>
      <c r="O94" s="1">
        <v>0</v>
      </c>
      <c r="P94" s="1">
        <v>0</v>
      </c>
    </row>
    <row r="95" spans="1:16" x14ac:dyDescent="0.2">
      <c r="A95">
        <v>2</v>
      </c>
      <c r="B95">
        <v>10</v>
      </c>
      <c r="C95">
        <v>8.4</v>
      </c>
      <c r="D95">
        <v>6.9880000000000004</v>
      </c>
      <c r="E95">
        <v>0.20799999999999999</v>
      </c>
      <c r="F95">
        <v>0.16900000000000001</v>
      </c>
      <c r="G95">
        <v>0.81250000000000011</v>
      </c>
      <c r="H95">
        <v>0.88900000000000001</v>
      </c>
      <c r="I95">
        <v>0</v>
      </c>
      <c r="J95">
        <v>8.6E-3</v>
      </c>
      <c r="K95">
        <v>18.225000000000001</v>
      </c>
      <c r="L95">
        <v>18.324000000000002</v>
      </c>
      <c r="M95" s="1">
        <v>3060000</v>
      </c>
      <c r="N95" s="1">
        <v>31900</v>
      </c>
      <c r="O95" s="1">
        <v>0</v>
      </c>
      <c r="P95" s="1">
        <v>0</v>
      </c>
    </row>
    <row r="96" spans="1:16" x14ac:dyDescent="0.2">
      <c r="A96">
        <v>2</v>
      </c>
      <c r="B96">
        <v>10</v>
      </c>
      <c r="C96">
        <v>8.3000000000000007</v>
      </c>
      <c r="D96">
        <v>4.1710000000000003</v>
      </c>
      <c r="E96">
        <v>0.112</v>
      </c>
      <c r="F96">
        <v>0.19500000000000001</v>
      </c>
      <c r="G96">
        <v>1.7410714285714286</v>
      </c>
      <c r="H96">
        <v>0.56330000000000002</v>
      </c>
      <c r="I96">
        <v>5.5E-2</v>
      </c>
      <c r="J96">
        <v>8.2000000000000007E-3</v>
      </c>
      <c r="K96">
        <v>5.819</v>
      </c>
      <c r="L96">
        <v>16.437999999999999</v>
      </c>
      <c r="M96" s="1">
        <v>6220000</v>
      </c>
      <c r="N96" s="1">
        <v>59400</v>
      </c>
      <c r="O96" s="1">
        <v>0</v>
      </c>
      <c r="P96" s="1">
        <v>0</v>
      </c>
    </row>
    <row r="97" spans="1:16" x14ac:dyDescent="0.2">
      <c r="A97">
        <v>2</v>
      </c>
      <c r="B97">
        <v>0</v>
      </c>
      <c r="C97">
        <v>9.0299999999999994</v>
      </c>
      <c r="D97">
        <v>6.2789999999999999</v>
      </c>
      <c r="E97">
        <v>0.76500000000000001</v>
      </c>
      <c r="F97">
        <v>0.22900000000000001</v>
      </c>
      <c r="G97">
        <v>0.29934640522875816</v>
      </c>
      <c r="H97">
        <v>0</v>
      </c>
      <c r="I97">
        <v>0.28699999999999998</v>
      </c>
      <c r="J97">
        <v>4.8762484000000016E-3</v>
      </c>
      <c r="K97">
        <v>12.93</v>
      </c>
      <c r="L97">
        <v>17.684000000000001</v>
      </c>
      <c r="M97" s="1">
        <v>6350000</v>
      </c>
      <c r="N97" s="1">
        <v>128000</v>
      </c>
      <c r="O97" s="1">
        <v>0</v>
      </c>
      <c r="P97" s="1">
        <v>0</v>
      </c>
    </row>
    <row r="98" spans="1:16" x14ac:dyDescent="0.2">
      <c r="A98">
        <v>2</v>
      </c>
      <c r="B98">
        <v>0</v>
      </c>
      <c r="C98">
        <v>8.5</v>
      </c>
      <c r="D98">
        <v>5.2439999999999998</v>
      </c>
      <c r="E98">
        <v>1.101</v>
      </c>
      <c r="F98">
        <v>0.27900000000000003</v>
      </c>
      <c r="G98">
        <v>0.25340599455040874</v>
      </c>
      <c r="H98">
        <v>0</v>
      </c>
      <c r="I98">
        <v>0.18099999999999999</v>
      </c>
      <c r="J98">
        <v>8.3000000000000001E-3</v>
      </c>
      <c r="K98">
        <v>16.763999999999999</v>
      </c>
      <c r="L98">
        <v>18.88</v>
      </c>
      <c r="M98" s="1">
        <v>6410000</v>
      </c>
      <c r="N98" s="1">
        <v>175000</v>
      </c>
      <c r="O98" s="1">
        <v>0</v>
      </c>
      <c r="P98" s="1">
        <v>0</v>
      </c>
    </row>
    <row r="99" spans="1:16" x14ac:dyDescent="0.2">
      <c r="A99">
        <v>2</v>
      </c>
      <c r="B99">
        <v>41</v>
      </c>
      <c r="C99">
        <v>8.5</v>
      </c>
      <c r="D99">
        <v>6.8319999999999999</v>
      </c>
      <c r="E99">
        <v>1.0449999999999999</v>
      </c>
      <c r="F99">
        <v>0.16400000000000001</v>
      </c>
      <c r="G99">
        <v>0.15693779904306221</v>
      </c>
      <c r="H99">
        <v>0.1114</v>
      </c>
      <c r="I99">
        <v>0</v>
      </c>
      <c r="J99">
        <v>5.4999999999999997E-3</v>
      </c>
      <c r="K99">
        <v>18.62</v>
      </c>
      <c r="L99">
        <v>14.08</v>
      </c>
      <c r="M99" s="1">
        <v>7360000</v>
      </c>
      <c r="N99" s="1">
        <v>228000</v>
      </c>
      <c r="O99" s="1">
        <v>0</v>
      </c>
      <c r="P99" s="1">
        <v>0</v>
      </c>
    </row>
    <row r="100" spans="1:16" x14ac:dyDescent="0.2">
      <c r="A100">
        <v>2</v>
      </c>
      <c r="B100">
        <v>110</v>
      </c>
      <c r="C100">
        <v>8.1</v>
      </c>
      <c r="D100">
        <v>8.0489999999999995</v>
      </c>
      <c r="E100">
        <v>1.593</v>
      </c>
      <c r="F100">
        <v>0.504</v>
      </c>
      <c r="G100">
        <v>0.31638418079096048</v>
      </c>
      <c r="H100">
        <v>0.14399999999999999</v>
      </c>
      <c r="I100">
        <v>0.46400000000000002</v>
      </c>
      <c r="J100">
        <v>0</v>
      </c>
      <c r="K100">
        <v>24.853000000000002</v>
      </c>
      <c r="L100">
        <v>21.128</v>
      </c>
      <c r="M100" s="1">
        <v>1060000</v>
      </c>
      <c r="N100" s="1">
        <v>50500</v>
      </c>
      <c r="O100" s="1">
        <v>0</v>
      </c>
      <c r="P100" s="1">
        <v>0</v>
      </c>
    </row>
    <row r="101" spans="1:16" x14ac:dyDescent="0.2">
      <c r="A101">
        <v>2</v>
      </c>
      <c r="B101">
        <v>75</v>
      </c>
      <c r="C101">
        <v>8.3000000000000007</v>
      </c>
      <c r="D101">
        <v>7.16</v>
      </c>
      <c r="E101">
        <v>1.3160000000000001</v>
      </c>
      <c r="F101">
        <v>0.50800000000000001</v>
      </c>
      <c r="G101">
        <v>0.38601823708206684</v>
      </c>
      <c r="H101">
        <v>1.5098E-2</v>
      </c>
      <c r="I101">
        <v>0.40799999999999997</v>
      </c>
      <c r="J101">
        <v>3.3300000000000003E-2</v>
      </c>
      <c r="K101">
        <v>23.792999999999999</v>
      </c>
      <c r="L101">
        <v>21.042000000000002</v>
      </c>
      <c r="M101" s="1">
        <v>2490000</v>
      </c>
      <c r="N101" s="1">
        <v>128000</v>
      </c>
      <c r="O101" s="1">
        <v>0</v>
      </c>
      <c r="P101" s="1">
        <v>0</v>
      </c>
    </row>
    <row r="102" spans="1:16" x14ac:dyDescent="0.2">
      <c r="A102">
        <v>2</v>
      </c>
      <c r="B102">
        <v>130</v>
      </c>
      <c r="C102">
        <v>8.8000000000000007</v>
      </c>
      <c r="D102">
        <v>6.6239999999999997</v>
      </c>
      <c r="E102">
        <v>1.357</v>
      </c>
      <c r="F102">
        <v>0.41599999999999998</v>
      </c>
      <c r="G102">
        <v>0.30655858511422251</v>
      </c>
      <c r="H102">
        <v>1.4E-2</v>
      </c>
      <c r="I102">
        <v>8.2000000000000003E-2</v>
      </c>
      <c r="J102">
        <v>1.1900000000000001E-2</v>
      </c>
      <c r="K102">
        <v>26.558</v>
      </c>
      <c r="L102">
        <v>20.916</v>
      </c>
      <c r="M102" s="1">
        <v>3660000</v>
      </c>
      <c r="N102" s="1">
        <v>67400</v>
      </c>
      <c r="O102" s="1">
        <v>0</v>
      </c>
      <c r="P102" s="1">
        <v>0</v>
      </c>
    </row>
    <row r="103" spans="1:16" x14ac:dyDescent="0.2">
      <c r="A103">
        <v>2</v>
      </c>
      <c r="B103">
        <v>210</v>
      </c>
      <c r="C103">
        <v>8.6</v>
      </c>
      <c r="D103">
        <v>6.0359999999999996</v>
      </c>
      <c r="E103">
        <v>1.1419999999999999</v>
      </c>
      <c r="F103">
        <v>0.53300000000000003</v>
      </c>
      <c r="G103">
        <v>0.46672504378283719</v>
      </c>
      <c r="H103">
        <v>0</v>
      </c>
      <c r="I103">
        <v>4.0000000000000001E-3</v>
      </c>
      <c r="J103">
        <v>5.1000000000000004E-3</v>
      </c>
      <c r="K103">
        <v>25.696999999999999</v>
      </c>
      <c r="L103">
        <v>21.870999999999999</v>
      </c>
      <c r="M103" s="1">
        <v>6130000</v>
      </c>
      <c r="N103" s="1">
        <v>242000</v>
      </c>
      <c r="O103" s="1">
        <v>0</v>
      </c>
      <c r="P103" s="1">
        <v>0</v>
      </c>
    </row>
    <row r="104" spans="1:16" x14ac:dyDescent="0.2">
      <c r="A104">
        <v>1</v>
      </c>
      <c r="B104">
        <v>31</v>
      </c>
      <c r="C104">
        <v>7.99</v>
      </c>
      <c r="D104">
        <v>5.62</v>
      </c>
      <c r="E104">
        <v>1.042</v>
      </c>
      <c r="F104">
        <v>0.46100000000000002</v>
      </c>
      <c r="G104">
        <v>0.44241842610364684</v>
      </c>
      <c r="H104">
        <v>0</v>
      </c>
      <c r="I104">
        <v>6.8000000000000005E-2</v>
      </c>
      <c r="J104">
        <v>9.9000000000000008E-3</v>
      </c>
      <c r="K104">
        <v>25.231999999999999</v>
      </c>
      <c r="L104">
        <v>19.547999999999998</v>
      </c>
      <c r="M104" s="1">
        <v>5120000</v>
      </c>
      <c r="N104" s="1">
        <v>48400</v>
      </c>
      <c r="O104" s="1">
        <v>0</v>
      </c>
      <c r="P104" s="1">
        <v>0</v>
      </c>
    </row>
    <row r="105" spans="1:16" x14ac:dyDescent="0.2">
      <c r="A105">
        <v>1</v>
      </c>
      <c r="B105">
        <v>200</v>
      </c>
      <c r="C105">
        <v>8.3000000000000007</v>
      </c>
      <c r="D105">
        <v>6.617</v>
      </c>
      <c r="E105">
        <v>1.1819999999999999</v>
      </c>
      <c r="F105">
        <v>0.36299999999999999</v>
      </c>
      <c r="G105">
        <v>0.30710659898477161</v>
      </c>
      <c r="H105">
        <v>6.7799999999999999E-2</v>
      </c>
      <c r="I105">
        <v>2.0179999999999998</v>
      </c>
      <c r="J105">
        <v>0.1062</v>
      </c>
      <c r="K105">
        <v>21.088000000000001</v>
      </c>
      <c r="L105">
        <v>16.190000000000001</v>
      </c>
      <c r="M105" s="1">
        <v>2240000</v>
      </c>
      <c r="N105" s="1">
        <v>8990</v>
      </c>
      <c r="O105" s="1">
        <v>0</v>
      </c>
      <c r="P105" s="1">
        <v>0</v>
      </c>
    </row>
    <row r="106" spans="1:16" x14ac:dyDescent="0.2">
      <c r="A106">
        <v>2</v>
      </c>
      <c r="B106">
        <v>98</v>
      </c>
      <c r="C106">
        <v>8.6</v>
      </c>
      <c r="D106">
        <v>6.6669999999999998</v>
      </c>
      <c r="E106">
        <v>1.0249999999999999</v>
      </c>
      <c r="F106">
        <v>0.57699999999999996</v>
      </c>
      <c r="G106">
        <v>0.56292682926829274</v>
      </c>
      <c r="H106">
        <v>4.6399999999999997E-2</v>
      </c>
      <c r="I106">
        <v>2.548</v>
      </c>
      <c r="J106">
        <v>0.1759</v>
      </c>
      <c r="K106">
        <v>14.782999999999999</v>
      </c>
      <c r="L106">
        <v>17.268999999999998</v>
      </c>
      <c r="M106" s="1">
        <v>2240000</v>
      </c>
      <c r="N106" s="1">
        <v>12800</v>
      </c>
      <c r="O106" s="1">
        <v>0</v>
      </c>
      <c r="P106" s="1">
        <v>0</v>
      </c>
    </row>
    <row r="107" spans="1:16" x14ac:dyDescent="0.2">
      <c r="A107">
        <v>2</v>
      </c>
      <c r="B107">
        <v>2900</v>
      </c>
      <c r="C107">
        <v>8.8000000000000007</v>
      </c>
      <c r="D107">
        <v>6.7939999999999996</v>
      </c>
      <c r="E107">
        <v>1.218</v>
      </c>
      <c r="F107">
        <v>0.50800000000000001</v>
      </c>
      <c r="G107">
        <v>0.41707717569786534</v>
      </c>
      <c r="H107">
        <v>3.04E-2</v>
      </c>
      <c r="I107">
        <v>1.409</v>
      </c>
      <c r="J107">
        <v>0.12659999999999999</v>
      </c>
      <c r="K107">
        <v>17.713000000000001</v>
      </c>
      <c r="L107">
        <v>14.744</v>
      </c>
      <c r="M107" s="1">
        <v>3040000</v>
      </c>
      <c r="N107" s="1">
        <v>37400</v>
      </c>
      <c r="O107" s="1">
        <v>0</v>
      </c>
      <c r="P107" s="1">
        <v>0</v>
      </c>
    </row>
    <row r="108" spans="1:16" x14ac:dyDescent="0.2">
      <c r="A108">
        <v>2</v>
      </c>
      <c r="B108">
        <v>75</v>
      </c>
      <c r="C108">
        <v>9</v>
      </c>
      <c r="D108">
        <v>3.4079999999999999</v>
      </c>
      <c r="E108">
        <v>1.2572061482820975</v>
      </c>
      <c r="F108">
        <v>0.19400000000000001</v>
      </c>
      <c r="G108">
        <v>0.15431041302581144</v>
      </c>
      <c r="H108">
        <v>1.8100000000000002E-2</v>
      </c>
      <c r="I108">
        <v>0.23300000000000001</v>
      </c>
      <c r="J108">
        <v>5.6000000000000001E-2</v>
      </c>
      <c r="K108">
        <v>12.981999999999999</v>
      </c>
      <c r="L108">
        <v>17.503</v>
      </c>
      <c r="M108" s="1">
        <v>5200000</v>
      </c>
      <c r="N108" s="1">
        <v>120000</v>
      </c>
      <c r="O108" s="1">
        <v>0</v>
      </c>
      <c r="P108" s="1">
        <v>0</v>
      </c>
    </row>
    <row r="109" spans="1:16" x14ac:dyDescent="0.2">
      <c r="A109">
        <v>1</v>
      </c>
      <c r="B109">
        <v>70</v>
      </c>
      <c r="C109">
        <v>8.9</v>
      </c>
      <c r="D109">
        <v>7.4550000000000001</v>
      </c>
      <c r="E109">
        <v>0.22600000000000001</v>
      </c>
      <c r="F109">
        <v>0.19800000000000001</v>
      </c>
      <c r="G109">
        <v>0.87610619469026552</v>
      </c>
      <c r="H109">
        <v>0</v>
      </c>
      <c r="I109">
        <v>0.112</v>
      </c>
      <c r="J109">
        <v>7.7000000000000002E-3</v>
      </c>
      <c r="K109">
        <v>21.472999999999999</v>
      </c>
      <c r="L109">
        <v>21.751000000000001</v>
      </c>
      <c r="M109" s="1">
        <v>7270000</v>
      </c>
      <c r="N109" s="1">
        <v>78100</v>
      </c>
      <c r="O109" s="1">
        <v>0</v>
      </c>
      <c r="P109" s="1">
        <v>0</v>
      </c>
    </row>
    <row r="110" spans="1:16" x14ac:dyDescent="0.2">
      <c r="A110">
        <v>2</v>
      </c>
      <c r="B110">
        <v>20</v>
      </c>
      <c r="C110">
        <v>8.9700000000000006</v>
      </c>
      <c r="D110">
        <v>7.1349999999999998</v>
      </c>
      <c r="E110">
        <v>0.14799999999999999</v>
      </c>
      <c r="F110">
        <v>0.214</v>
      </c>
      <c r="G110">
        <v>1.4459459459459461</v>
      </c>
      <c r="H110">
        <v>0</v>
      </c>
      <c r="I110">
        <v>0</v>
      </c>
      <c r="J110">
        <v>8.5000000000000006E-3</v>
      </c>
      <c r="K110">
        <v>10.622</v>
      </c>
      <c r="L110">
        <v>21.106999999999999</v>
      </c>
      <c r="M110" s="1">
        <v>8420000</v>
      </c>
      <c r="N110" s="1">
        <v>15700</v>
      </c>
      <c r="O110" s="1">
        <v>0</v>
      </c>
      <c r="P110" s="1">
        <v>0</v>
      </c>
    </row>
    <row r="111" spans="1:16" x14ac:dyDescent="0.2">
      <c r="A111">
        <v>1</v>
      </c>
      <c r="B111">
        <v>1100</v>
      </c>
      <c r="C111">
        <v>8.9</v>
      </c>
      <c r="D111">
        <v>8.3970000000000002</v>
      </c>
      <c r="E111">
        <v>0.75</v>
      </c>
      <c r="F111">
        <v>0</v>
      </c>
      <c r="G111">
        <v>0</v>
      </c>
      <c r="H111">
        <v>0</v>
      </c>
      <c r="I111">
        <v>0</v>
      </c>
      <c r="J111">
        <v>1.4E-3</v>
      </c>
      <c r="K111">
        <v>14.778</v>
      </c>
      <c r="L111">
        <v>14.863</v>
      </c>
      <c r="M111" s="1">
        <v>31400000</v>
      </c>
      <c r="N111" s="1">
        <v>34800</v>
      </c>
      <c r="O111" s="1">
        <v>0</v>
      </c>
      <c r="P111" s="1">
        <v>0</v>
      </c>
    </row>
    <row r="112" spans="1:16" x14ac:dyDescent="0.2">
      <c r="A112">
        <v>1</v>
      </c>
      <c r="B112">
        <v>63</v>
      </c>
      <c r="C112">
        <v>8.6</v>
      </c>
      <c r="D112">
        <v>7.1619999999999999</v>
      </c>
      <c r="E112">
        <v>1.1479999999999999</v>
      </c>
      <c r="F112">
        <v>0.307</v>
      </c>
      <c r="G112">
        <v>0.26742160278745647</v>
      </c>
      <c r="H112">
        <v>0</v>
      </c>
      <c r="I112">
        <v>0.27700000000000002</v>
      </c>
      <c r="J112">
        <v>1.01E-2</v>
      </c>
      <c r="K112">
        <v>19.521999999999998</v>
      </c>
      <c r="L112">
        <v>18.466000000000001</v>
      </c>
      <c r="M112" s="1">
        <v>12800000</v>
      </c>
      <c r="N112" s="1">
        <v>27400</v>
      </c>
      <c r="O112" s="1">
        <v>0</v>
      </c>
      <c r="P112" s="1">
        <v>0</v>
      </c>
    </row>
    <row r="113" spans="1:16" x14ac:dyDescent="0.2">
      <c r="A113">
        <v>1</v>
      </c>
      <c r="B113">
        <v>560</v>
      </c>
      <c r="C113">
        <v>8.4</v>
      </c>
      <c r="D113">
        <v>7.7549999999999999</v>
      </c>
      <c r="E113">
        <v>1.1659999999999999</v>
      </c>
      <c r="F113">
        <v>0.17100000000000001</v>
      </c>
      <c r="G113">
        <v>0.14665523156089197</v>
      </c>
      <c r="H113">
        <v>1.37E-2</v>
      </c>
      <c r="I113">
        <v>2.5000000000000001E-2</v>
      </c>
      <c r="J113">
        <v>1.2200000000000001E-2</v>
      </c>
      <c r="K113">
        <v>19.611999999999998</v>
      </c>
      <c r="L113">
        <v>13.675000000000001</v>
      </c>
      <c r="M113" s="1">
        <v>119000000</v>
      </c>
      <c r="N113" s="1">
        <v>64800</v>
      </c>
      <c r="O113" s="1">
        <v>0</v>
      </c>
      <c r="P113" s="1">
        <v>0</v>
      </c>
    </row>
    <row r="114" spans="1:16" x14ac:dyDescent="0.2">
      <c r="A114">
        <v>1</v>
      </c>
      <c r="B114">
        <v>31</v>
      </c>
      <c r="C114">
        <v>8.1999999999999993</v>
      </c>
      <c r="D114">
        <v>4.7830000000000004</v>
      </c>
      <c r="E114">
        <v>1.2130000000000001</v>
      </c>
      <c r="F114">
        <v>0.59599999999999997</v>
      </c>
      <c r="G114">
        <v>0.4913437757625721</v>
      </c>
      <c r="H114">
        <v>7.0000000000000001E-3</v>
      </c>
      <c r="I114">
        <v>0.83399999999999996</v>
      </c>
      <c r="K114">
        <v>14.204000000000001</v>
      </c>
      <c r="L114">
        <v>9.1980000000000004</v>
      </c>
      <c r="M114" s="1">
        <v>1100000</v>
      </c>
      <c r="N114" s="1">
        <v>665</v>
      </c>
      <c r="O114" s="1">
        <v>0</v>
      </c>
      <c r="P114" s="1">
        <v>0</v>
      </c>
    </row>
    <row r="115" spans="1:16" x14ac:dyDescent="0.2">
      <c r="A115">
        <v>1</v>
      </c>
      <c r="B115">
        <v>280</v>
      </c>
      <c r="C115">
        <v>8.1999999999999993</v>
      </c>
      <c r="D115">
        <v>5.8070000000000004</v>
      </c>
      <c r="E115">
        <v>1.2609999999999999</v>
      </c>
      <c r="F115">
        <v>0.33700000000000002</v>
      </c>
      <c r="G115">
        <v>0.267248215701824</v>
      </c>
      <c r="H115">
        <v>1.1344999999999999E-2</v>
      </c>
      <c r="I115">
        <v>1E-3</v>
      </c>
      <c r="J115">
        <v>1.2999999999999999E-3</v>
      </c>
      <c r="K115">
        <v>24.63</v>
      </c>
      <c r="L115">
        <v>15.846</v>
      </c>
      <c r="M115" s="1">
        <v>368000</v>
      </c>
      <c r="N115" s="1">
        <v>0</v>
      </c>
      <c r="O115" s="1">
        <v>0</v>
      </c>
      <c r="P115" s="1">
        <v>0</v>
      </c>
    </row>
    <row r="116" spans="1:16" x14ac:dyDescent="0.2">
      <c r="A116">
        <v>1</v>
      </c>
      <c r="B116">
        <v>110</v>
      </c>
      <c r="C116">
        <v>8.5</v>
      </c>
      <c r="D116">
        <v>5.8390000000000004</v>
      </c>
      <c r="E116">
        <v>1.7509999999999999</v>
      </c>
      <c r="F116">
        <v>0.17499999999999999</v>
      </c>
      <c r="G116">
        <v>9.994288977727013E-2</v>
      </c>
      <c r="I116">
        <v>5.0000000000000001E-3</v>
      </c>
      <c r="J116">
        <v>1.7500000000000002E-2</v>
      </c>
      <c r="K116">
        <v>24.93</v>
      </c>
      <c r="L116">
        <v>14.18</v>
      </c>
      <c r="M116" s="1">
        <v>4140000</v>
      </c>
      <c r="N116" s="1">
        <v>0</v>
      </c>
      <c r="O116" s="1">
        <v>0</v>
      </c>
      <c r="P116" s="1">
        <v>0</v>
      </c>
    </row>
    <row r="117" spans="1:16" x14ac:dyDescent="0.2">
      <c r="A117">
        <v>1</v>
      </c>
      <c r="B117">
        <v>74</v>
      </c>
      <c r="C117">
        <v>8.3000000000000007</v>
      </c>
      <c r="D117">
        <v>5.2439999999999998</v>
      </c>
      <c r="E117">
        <v>1.4630000000000001</v>
      </c>
      <c r="F117">
        <v>0.313</v>
      </c>
      <c r="G117">
        <v>0.21394395078605605</v>
      </c>
      <c r="H117">
        <v>1.0209999999999999</v>
      </c>
      <c r="I117">
        <v>0</v>
      </c>
      <c r="J117">
        <v>3.0000000000000001E-3</v>
      </c>
      <c r="K117">
        <v>25.219000000000001</v>
      </c>
      <c r="L117">
        <v>16.597000000000001</v>
      </c>
      <c r="M117" s="1">
        <v>4140000</v>
      </c>
      <c r="N117" s="1">
        <v>1310</v>
      </c>
      <c r="O117" s="1">
        <v>0</v>
      </c>
      <c r="P117" s="1">
        <v>0</v>
      </c>
    </row>
    <row r="118" spans="1:16" x14ac:dyDescent="0.2">
      <c r="A118">
        <v>1</v>
      </c>
      <c r="B118">
        <v>75</v>
      </c>
      <c r="C118">
        <v>7.95</v>
      </c>
      <c r="D118">
        <v>5.266</v>
      </c>
      <c r="E118">
        <v>0.94299999999999995</v>
      </c>
      <c r="F118">
        <v>0.52200000000000002</v>
      </c>
      <c r="G118">
        <v>0.55355249204665968</v>
      </c>
      <c r="H118">
        <v>0</v>
      </c>
      <c r="I118">
        <v>5.0000000000000001E-3</v>
      </c>
      <c r="J118">
        <v>4.7000000000000002E-3</v>
      </c>
      <c r="K118">
        <v>24.814</v>
      </c>
      <c r="L118">
        <v>17.29</v>
      </c>
      <c r="M118" s="1">
        <v>7040000</v>
      </c>
      <c r="N118" s="1">
        <v>11500</v>
      </c>
      <c r="O118" s="1">
        <v>0</v>
      </c>
      <c r="P118" s="1">
        <v>0</v>
      </c>
    </row>
    <row r="119" spans="1:16" x14ac:dyDescent="0.2">
      <c r="A119">
        <v>1</v>
      </c>
      <c r="B119">
        <v>10</v>
      </c>
      <c r="C119">
        <v>7.94</v>
      </c>
      <c r="D119">
        <v>4.6120000000000001</v>
      </c>
      <c r="E119">
        <v>1.2030000000000001</v>
      </c>
      <c r="F119">
        <v>0.27400000000000002</v>
      </c>
      <c r="G119">
        <v>0.22776392352452204</v>
      </c>
      <c r="H119">
        <v>0.12989999999999999</v>
      </c>
      <c r="I119">
        <v>4.0000000000000001E-3</v>
      </c>
      <c r="J119">
        <v>5.0000000000000001E-3</v>
      </c>
      <c r="K119">
        <v>22.899000000000001</v>
      </c>
      <c r="L119">
        <v>13.301</v>
      </c>
      <c r="M119" s="1">
        <v>6170000</v>
      </c>
      <c r="N119" s="1">
        <v>4030</v>
      </c>
      <c r="O119" s="1">
        <v>0</v>
      </c>
      <c r="P119" s="1">
        <v>0</v>
      </c>
    </row>
    <row r="120" spans="1:16" x14ac:dyDescent="0.2">
      <c r="A120">
        <v>1</v>
      </c>
      <c r="B120">
        <v>210</v>
      </c>
      <c r="C120">
        <v>8.3000000000000007</v>
      </c>
      <c r="D120">
        <v>29.78</v>
      </c>
      <c r="E120">
        <v>1.147</v>
      </c>
      <c r="F120">
        <v>0.46500000000000002</v>
      </c>
      <c r="G120">
        <v>0.40540540540540543</v>
      </c>
      <c r="H120">
        <v>3.0300000000000001E-2</v>
      </c>
      <c r="I120">
        <v>1.2999999999999999E-2</v>
      </c>
      <c r="J120">
        <v>3.3999999999999998E-3</v>
      </c>
      <c r="K120">
        <v>22.678000000000001</v>
      </c>
      <c r="L120">
        <v>12.906000000000001</v>
      </c>
      <c r="M120" s="1">
        <v>8500000</v>
      </c>
      <c r="N120" s="1">
        <v>5570</v>
      </c>
      <c r="O120" s="1">
        <v>0</v>
      </c>
      <c r="P120" s="1">
        <v>0</v>
      </c>
    </row>
    <row r="121" spans="1:16" x14ac:dyDescent="0.2">
      <c r="A121">
        <v>1</v>
      </c>
      <c r="B121">
        <v>140</v>
      </c>
      <c r="C121">
        <v>8.4</v>
      </c>
      <c r="D121">
        <v>6.476</v>
      </c>
      <c r="E121">
        <v>1.302</v>
      </c>
      <c r="F121">
        <v>0.4</v>
      </c>
      <c r="G121">
        <v>0.30721966205837176</v>
      </c>
      <c r="H121">
        <v>0.1288</v>
      </c>
      <c r="I121">
        <v>0.127</v>
      </c>
      <c r="J121">
        <v>3.7000000000000002E-3</v>
      </c>
      <c r="K121">
        <v>16.309999999999999</v>
      </c>
      <c r="L121">
        <v>14.993</v>
      </c>
      <c r="M121" s="1">
        <v>8160000</v>
      </c>
      <c r="N121" s="1">
        <v>6290</v>
      </c>
      <c r="O121" s="1">
        <v>0</v>
      </c>
      <c r="P121" s="1">
        <v>0</v>
      </c>
    </row>
    <row r="122" spans="1:16" x14ac:dyDescent="0.2">
      <c r="A122">
        <v>1</v>
      </c>
      <c r="B122">
        <v>630</v>
      </c>
      <c r="C122">
        <v>8.3000000000000007</v>
      </c>
      <c r="D122">
        <v>5.0940000000000003</v>
      </c>
      <c r="E122">
        <v>1.0259764918625678</v>
      </c>
      <c r="F122">
        <v>0.184</v>
      </c>
      <c r="G122">
        <v>0.17934134111198258</v>
      </c>
      <c r="H122">
        <v>9.9000000000000008E-3</v>
      </c>
      <c r="I122">
        <v>3.6999999999999998E-2</v>
      </c>
      <c r="J122">
        <v>0</v>
      </c>
      <c r="K122">
        <v>24.204999999999998</v>
      </c>
      <c r="L122">
        <v>13.366</v>
      </c>
      <c r="M122" s="1">
        <v>14500000</v>
      </c>
      <c r="N122" s="1">
        <v>37500</v>
      </c>
      <c r="O122" s="1">
        <v>0</v>
      </c>
      <c r="P122" s="1">
        <v>0</v>
      </c>
    </row>
    <row r="123" spans="1:16" x14ac:dyDescent="0.2">
      <c r="A123">
        <v>1</v>
      </c>
      <c r="B123">
        <v>200</v>
      </c>
      <c r="C123">
        <v>8.1</v>
      </c>
      <c r="D123">
        <v>6.2370000000000001</v>
      </c>
      <c r="E123">
        <v>0</v>
      </c>
      <c r="F123">
        <v>0.20100000000000001</v>
      </c>
      <c r="H123">
        <v>0</v>
      </c>
      <c r="I123">
        <v>0.21442925600000007</v>
      </c>
      <c r="J123">
        <v>0</v>
      </c>
      <c r="K123">
        <v>24.791</v>
      </c>
      <c r="L123">
        <v>16.672000000000001</v>
      </c>
      <c r="M123" s="1">
        <v>7380000</v>
      </c>
      <c r="N123" s="1">
        <v>12600</v>
      </c>
      <c r="O123" s="1">
        <v>0</v>
      </c>
      <c r="P123" s="1">
        <v>0</v>
      </c>
    </row>
    <row r="124" spans="1:16" x14ac:dyDescent="0.2">
      <c r="A124">
        <v>1</v>
      </c>
      <c r="B124">
        <v>9800</v>
      </c>
      <c r="C124">
        <v>8.5</v>
      </c>
      <c r="D124">
        <v>5.4909999999999997</v>
      </c>
      <c r="E124">
        <v>0.113</v>
      </c>
      <c r="F124">
        <v>0.23400000000000001</v>
      </c>
      <c r="G124">
        <v>2.0707964601769913</v>
      </c>
      <c r="H124">
        <v>0</v>
      </c>
      <c r="I124">
        <v>0.35899999999999999</v>
      </c>
      <c r="J124">
        <v>0</v>
      </c>
      <c r="K124">
        <v>10.981999999999999</v>
      </c>
      <c r="L124">
        <v>16.131</v>
      </c>
      <c r="M124" s="1">
        <v>8800000</v>
      </c>
      <c r="N124" s="1">
        <v>15300</v>
      </c>
      <c r="O124" s="1">
        <v>0</v>
      </c>
      <c r="P124" s="1">
        <v>0</v>
      </c>
    </row>
    <row r="125" spans="1:16" x14ac:dyDescent="0.2">
      <c r="A125">
        <v>1</v>
      </c>
      <c r="B125">
        <v>1200</v>
      </c>
      <c r="C125">
        <v>8.07</v>
      </c>
      <c r="D125">
        <v>38.06</v>
      </c>
      <c r="E125">
        <v>0.78200000000000003</v>
      </c>
      <c r="F125">
        <v>0</v>
      </c>
      <c r="G125">
        <v>0</v>
      </c>
      <c r="H125">
        <v>0</v>
      </c>
      <c r="I125">
        <v>0</v>
      </c>
      <c r="J125">
        <v>0.89269704940000016</v>
      </c>
      <c r="K125">
        <v>17.420000000000002</v>
      </c>
      <c r="L125">
        <v>15.596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">
      <c r="A126">
        <v>1</v>
      </c>
      <c r="B126">
        <v>280</v>
      </c>
      <c r="C126">
        <v>8.1</v>
      </c>
      <c r="D126">
        <v>5.2640000000000002</v>
      </c>
      <c r="E126">
        <v>1.0209999999999999</v>
      </c>
      <c r="F126">
        <v>0.312</v>
      </c>
      <c r="G126">
        <v>0.30558276199804119</v>
      </c>
      <c r="H126">
        <v>0</v>
      </c>
      <c r="I126">
        <v>2.9000000000000001E-2</v>
      </c>
      <c r="J126">
        <v>5.9999999999999995E-4</v>
      </c>
      <c r="K126">
        <v>23.611000000000001</v>
      </c>
      <c r="L126">
        <v>16.481000000000002</v>
      </c>
      <c r="M126" s="1">
        <v>24100000</v>
      </c>
      <c r="N126" s="1">
        <v>37500</v>
      </c>
      <c r="O126" s="1">
        <v>0</v>
      </c>
      <c r="P126" s="1">
        <v>0</v>
      </c>
    </row>
    <row r="127" spans="1:16" x14ac:dyDescent="0.2">
      <c r="A127">
        <v>1</v>
      </c>
      <c r="B127">
        <v>63</v>
      </c>
      <c r="C127">
        <v>8.3000000000000007</v>
      </c>
      <c r="D127">
        <v>34.450000000000003</v>
      </c>
      <c r="E127">
        <v>1.091</v>
      </c>
      <c r="F127">
        <v>0.154</v>
      </c>
      <c r="G127">
        <v>0.14115490375802017</v>
      </c>
      <c r="H127">
        <v>0</v>
      </c>
      <c r="I127">
        <v>0</v>
      </c>
      <c r="J127">
        <v>6.8999999999999999E-3</v>
      </c>
      <c r="K127">
        <v>24.509</v>
      </c>
      <c r="L127">
        <v>13.023999999999999</v>
      </c>
      <c r="M127" s="1">
        <v>9570000</v>
      </c>
      <c r="N127" s="1">
        <v>37000</v>
      </c>
      <c r="O127" s="1">
        <v>0</v>
      </c>
      <c r="P127" s="1">
        <v>0</v>
      </c>
    </row>
    <row r="128" spans="1:16" x14ac:dyDescent="0.2">
      <c r="A128">
        <v>1</v>
      </c>
      <c r="B128">
        <v>52</v>
      </c>
      <c r="C128">
        <v>8.3000000000000007</v>
      </c>
      <c r="D128">
        <v>6.3540000000000001</v>
      </c>
      <c r="E128">
        <v>1.353</v>
      </c>
      <c r="F128">
        <v>0.58699999999999997</v>
      </c>
      <c r="G128">
        <v>0.43385070214338506</v>
      </c>
      <c r="H128">
        <v>0.158</v>
      </c>
      <c r="I128">
        <v>3.6999999999999998E-2</v>
      </c>
      <c r="J128">
        <v>0</v>
      </c>
      <c r="K128">
        <v>55.853000000000002</v>
      </c>
      <c r="L128">
        <v>19.581</v>
      </c>
      <c r="M128" s="1">
        <v>606000</v>
      </c>
      <c r="N128" s="1">
        <v>8360</v>
      </c>
      <c r="O128" s="1">
        <v>0</v>
      </c>
      <c r="P128" s="1">
        <v>0</v>
      </c>
    </row>
    <row r="129" spans="1:16" x14ac:dyDescent="0.2">
      <c r="A129">
        <v>1</v>
      </c>
      <c r="B129">
        <v>390</v>
      </c>
      <c r="C129">
        <v>8.58</v>
      </c>
      <c r="D129">
        <v>5.9340000000000002</v>
      </c>
      <c r="E129">
        <v>1.276</v>
      </c>
      <c r="F129">
        <v>0.436</v>
      </c>
      <c r="G129">
        <v>0.34169278996865204</v>
      </c>
      <c r="H129">
        <v>4.1639000000000002E-2</v>
      </c>
      <c r="I129">
        <v>4.2000000000000003E-2</v>
      </c>
      <c r="J129">
        <v>6.4000000000000003E-3</v>
      </c>
      <c r="K129">
        <v>55.238999999999997</v>
      </c>
      <c r="L129">
        <v>18.335000000000001</v>
      </c>
      <c r="M129" s="1">
        <v>1310000</v>
      </c>
      <c r="N129" s="1">
        <v>2660</v>
      </c>
      <c r="O129" s="1">
        <v>0</v>
      </c>
      <c r="P129" s="1">
        <v>0</v>
      </c>
    </row>
    <row r="130" spans="1:16" x14ac:dyDescent="0.2">
      <c r="A130">
        <v>1</v>
      </c>
      <c r="B130">
        <v>1400</v>
      </c>
      <c r="C130">
        <v>9</v>
      </c>
      <c r="D130">
        <v>4.2210000000000001</v>
      </c>
      <c r="E130">
        <v>1.278</v>
      </c>
      <c r="F130">
        <v>0.45</v>
      </c>
      <c r="G130">
        <v>0.352112676056338</v>
      </c>
      <c r="H130">
        <v>0</v>
      </c>
      <c r="I130">
        <v>3.4000000000000002E-2</v>
      </c>
      <c r="J130">
        <v>3.0999999999999999E-3</v>
      </c>
      <c r="K130">
        <v>53.962000000000003</v>
      </c>
      <c r="L130">
        <v>16.832999999999998</v>
      </c>
      <c r="M130" s="1">
        <v>1620000</v>
      </c>
      <c r="N130" s="1">
        <v>5470</v>
      </c>
      <c r="O130" s="1">
        <v>0</v>
      </c>
      <c r="P130" s="1">
        <v>0</v>
      </c>
    </row>
    <row r="131" spans="1:16" x14ac:dyDescent="0.2">
      <c r="A131">
        <v>1</v>
      </c>
      <c r="B131">
        <v>2000</v>
      </c>
      <c r="C131">
        <v>7.9</v>
      </c>
      <c r="D131">
        <v>4.22</v>
      </c>
      <c r="E131">
        <v>1.5489999999999999</v>
      </c>
      <c r="F131">
        <v>0.36699999999999999</v>
      </c>
      <c r="G131">
        <v>0.23692704970949</v>
      </c>
      <c r="H131">
        <v>0.15709999999999999</v>
      </c>
      <c r="I131">
        <v>0.11700000000000001</v>
      </c>
      <c r="J131">
        <v>1.0200000000000001E-2</v>
      </c>
      <c r="K131">
        <v>52.771000000000001</v>
      </c>
      <c r="L131">
        <v>14.86</v>
      </c>
      <c r="M131" s="1">
        <v>6200000</v>
      </c>
      <c r="N131" s="1">
        <v>27800</v>
      </c>
      <c r="O131" s="1">
        <v>0</v>
      </c>
      <c r="P131" s="1">
        <v>0</v>
      </c>
    </row>
    <row r="132" spans="1:16" x14ac:dyDescent="0.2">
      <c r="A132">
        <v>1</v>
      </c>
      <c r="B132">
        <v>140</v>
      </c>
      <c r="C132">
        <v>8.4</v>
      </c>
      <c r="D132">
        <v>4.7960000000000003</v>
      </c>
      <c r="E132">
        <v>1.175</v>
      </c>
      <c r="F132">
        <v>0.41899999999999998</v>
      </c>
      <c r="G132">
        <v>0.35659574468085103</v>
      </c>
      <c r="H132">
        <v>3.2099999999999997E-2</v>
      </c>
      <c r="I132">
        <v>0</v>
      </c>
      <c r="J132">
        <v>4.7000000000000002E-3</v>
      </c>
      <c r="K132">
        <v>52.521999999999998</v>
      </c>
      <c r="L132">
        <v>13.01</v>
      </c>
      <c r="M132" s="1">
        <v>2090000</v>
      </c>
      <c r="N132" s="1">
        <v>9060</v>
      </c>
      <c r="O132" s="1">
        <v>0</v>
      </c>
      <c r="P132" s="1">
        <v>14300</v>
      </c>
    </row>
    <row r="133" spans="1:16" x14ac:dyDescent="0.2">
      <c r="A133">
        <v>1</v>
      </c>
      <c r="B133">
        <v>10</v>
      </c>
      <c r="C133">
        <v>8.6</v>
      </c>
      <c r="D133">
        <v>5.4740000000000002</v>
      </c>
      <c r="E133">
        <v>1.256</v>
      </c>
      <c r="F133">
        <v>0.54800000000000004</v>
      </c>
      <c r="G133">
        <v>0.43630573248407645</v>
      </c>
      <c r="H133">
        <v>1.9800000000000002E-2</v>
      </c>
      <c r="I133">
        <v>7.0000000000000007E-2</v>
      </c>
      <c r="J133">
        <v>9.7000000000000003E-3</v>
      </c>
      <c r="K133">
        <v>52.195</v>
      </c>
      <c r="L133">
        <v>14.596</v>
      </c>
      <c r="M133" s="1">
        <v>1370000</v>
      </c>
      <c r="N133" s="1">
        <v>5290</v>
      </c>
      <c r="O133" s="1">
        <v>0</v>
      </c>
      <c r="P133" s="1">
        <v>17500</v>
      </c>
    </row>
    <row r="134" spans="1:16" x14ac:dyDescent="0.2">
      <c r="A134">
        <v>1</v>
      </c>
      <c r="B134">
        <v>140</v>
      </c>
      <c r="C134">
        <v>9.6999999999999993</v>
      </c>
      <c r="D134">
        <v>4.4390000000000001</v>
      </c>
      <c r="E134">
        <v>1.8451356238698011</v>
      </c>
      <c r="F134">
        <v>0.216</v>
      </c>
      <c r="G134">
        <v>0.11706456544748912</v>
      </c>
      <c r="H134">
        <v>3.8699999999999998E-2</v>
      </c>
      <c r="I134">
        <v>5.0000000000000001E-3</v>
      </c>
      <c r="J134">
        <v>7.7999999999999996E-3</v>
      </c>
      <c r="K134">
        <v>43.908999999999999</v>
      </c>
      <c r="L134">
        <v>15.46</v>
      </c>
      <c r="M134" s="1">
        <v>2890000</v>
      </c>
      <c r="N134" s="1">
        <v>13900</v>
      </c>
      <c r="O134" s="1">
        <v>0</v>
      </c>
      <c r="P134" s="1">
        <v>14300</v>
      </c>
    </row>
    <row r="135" spans="1:16" x14ac:dyDescent="0.2">
      <c r="A135">
        <v>1</v>
      </c>
      <c r="B135">
        <v>150</v>
      </c>
      <c r="C135">
        <v>9.3000000000000007</v>
      </c>
      <c r="D135">
        <v>5.024</v>
      </c>
      <c r="E135">
        <v>0</v>
      </c>
      <c r="F135">
        <v>0.24199999999999999</v>
      </c>
      <c r="H135">
        <v>0</v>
      </c>
      <c r="I135">
        <v>0.15</v>
      </c>
      <c r="J135">
        <v>0</v>
      </c>
      <c r="K135">
        <v>31.158000000000001</v>
      </c>
      <c r="L135">
        <v>15.237</v>
      </c>
      <c r="M135" s="1">
        <v>7360000</v>
      </c>
      <c r="N135" s="1">
        <v>30600</v>
      </c>
      <c r="O135" s="1">
        <v>0</v>
      </c>
      <c r="P135" s="1">
        <v>36500</v>
      </c>
    </row>
    <row r="136" spans="1:16" x14ac:dyDescent="0.2">
      <c r="A136">
        <v>1</v>
      </c>
      <c r="B136">
        <v>290</v>
      </c>
      <c r="C136">
        <v>8.6999999999999993</v>
      </c>
      <c r="D136">
        <v>5.3090000000000002</v>
      </c>
      <c r="E136">
        <v>0.56100000000000005</v>
      </c>
      <c r="F136">
        <v>0.23599999999999999</v>
      </c>
      <c r="G136">
        <v>0.42067736185383237</v>
      </c>
      <c r="H136">
        <v>0</v>
      </c>
      <c r="I136">
        <v>0</v>
      </c>
      <c r="J136">
        <v>0</v>
      </c>
      <c r="K136">
        <v>43.18</v>
      </c>
      <c r="L136">
        <v>15.856</v>
      </c>
      <c r="M136" s="1">
        <v>4080000</v>
      </c>
      <c r="N136" s="1">
        <v>6710</v>
      </c>
      <c r="O136" s="1">
        <v>0</v>
      </c>
      <c r="P136" s="1">
        <v>19200</v>
      </c>
    </row>
    <row r="137" spans="1:16" x14ac:dyDescent="0.2">
      <c r="A137">
        <v>2</v>
      </c>
      <c r="B137">
        <v>120</v>
      </c>
      <c r="C137">
        <v>8.6999999999999993</v>
      </c>
      <c r="D137">
        <v>4.66</v>
      </c>
      <c r="E137">
        <v>0.73699999999999999</v>
      </c>
      <c r="F137">
        <v>0</v>
      </c>
      <c r="G137">
        <v>0</v>
      </c>
      <c r="H137">
        <v>0</v>
      </c>
      <c r="I137">
        <v>0</v>
      </c>
      <c r="J137">
        <v>8.0000000000000004E-4</v>
      </c>
      <c r="K137">
        <v>41.942999999999998</v>
      </c>
      <c r="L137">
        <v>16.465</v>
      </c>
      <c r="M137" s="1">
        <v>7140000</v>
      </c>
      <c r="N137" s="1">
        <v>31900</v>
      </c>
      <c r="O137" s="1">
        <v>0</v>
      </c>
      <c r="P137" s="1">
        <v>85400</v>
      </c>
    </row>
    <row r="138" spans="1:16" x14ac:dyDescent="0.2">
      <c r="A138">
        <v>1</v>
      </c>
      <c r="B138">
        <v>10</v>
      </c>
      <c r="C138">
        <v>9</v>
      </c>
      <c r="D138">
        <v>5.5090000000000003</v>
      </c>
      <c r="E138">
        <v>1.1000000000000001</v>
      </c>
      <c r="F138">
        <v>0.316</v>
      </c>
      <c r="G138">
        <v>0.28727272727272724</v>
      </c>
      <c r="H138">
        <v>0</v>
      </c>
      <c r="I138">
        <v>0.248</v>
      </c>
      <c r="J138">
        <v>5.1000000000000004E-3</v>
      </c>
      <c r="K138">
        <v>54.052</v>
      </c>
      <c r="L138">
        <v>17.649999999999999</v>
      </c>
      <c r="M138" s="1">
        <v>8700000</v>
      </c>
      <c r="N138" s="1">
        <v>32300</v>
      </c>
      <c r="O138" s="1">
        <v>0</v>
      </c>
      <c r="P138" s="1">
        <v>154000</v>
      </c>
    </row>
    <row r="139" spans="1:16" x14ac:dyDescent="0.2">
      <c r="A139">
        <v>1</v>
      </c>
      <c r="B139">
        <v>10</v>
      </c>
      <c r="C139">
        <v>8.8000000000000007</v>
      </c>
      <c r="D139">
        <v>7.4560000000000004</v>
      </c>
      <c r="E139">
        <v>1.117</v>
      </c>
      <c r="F139">
        <v>0.16200000000000001</v>
      </c>
      <c r="G139">
        <v>0.14503133393017009</v>
      </c>
      <c r="H139">
        <v>4.2700000000000002E-2</v>
      </c>
      <c r="I139">
        <v>2.5000000000000001E-2</v>
      </c>
      <c r="J139">
        <v>5.7000000000000002E-3</v>
      </c>
      <c r="K139">
        <v>53.878</v>
      </c>
      <c r="L139">
        <v>17.04</v>
      </c>
      <c r="M139" s="1">
        <v>3550000</v>
      </c>
      <c r="N139" s="1">
        <v>17500</v>
      </c>
      <c r="O139" s="1">
        <v>0</v>
      </c>
      <c r="P139" s="1">
        <v>30000</v>
      </c>
    </row>
    <row r="140" spans="1:16" x14ac:dyDescent="0.2">
      <c r="A140">
        <v>2</v>
      </c>
      <c r="B140">
        <v>20</v>
      </c>
      <c r="C140">
        <v>8.4</v>
      </c>
      <c r="D140">
        <v>7.5449999999999999</v>
      </c>
      <c r="E140">
        <v>1.399</v>
      </c>
      <c r="F140">
        <v>0.61299999999999999</v>
      </c>
      <c r="G140">
        <v>0.43817012151536811</v>
      </c>
      <c r="H140">
        <v>0</v>
      </c>
      <c r="I140">
        <v>6.2E-2</v>
      </c>
      <c r="J140">
        <v>0</v>
      </c>
      <c r="K140">
        <v>9.3339999999999996</v>
      </c>
      <c r="L140">
        <v>8.5060000000000002</v>
      </c>
      <c r="M140" s="1">
        <v>1200000</v>
      </c>
      <c r="N140" s="1">
        <v>21500</v>
      </c>
      <c r="O140" s="1">
        <v>0</v>
      </c>
      <c r="P140" s="1">
        <v>0</v>
      </c>
    </row>
    <row r="141" spans="1:16" x14ac:dyDescent="0.2">
      <c r="A141">
        <v>2</v>
      </c>
      <c r="B141">
        <v>0</v>
      </c>
      <c r="C141">
        <v>8.6999999999999993</v>
      </c>
      <c r="D141">
        <v>9.5090000000000003</v>
      </c>
      <c r="E141">
        <v>1.282</v>
      </c>
      <c r="F141">
        <v>0.439</v>
      </c>
      <c r="G141">
        <v>0.34243369734789392</v>
      </c>
      <c r="H141">
        <v>8.5660000000000007E-3</v>
      </c>
      <c r="I141">
        <v>2.4E-2</v>
      </c>
      <c r="J141">
        <v>8.8000000000000005E-3</v>
      </c>
      <c r="K141">
        <v>8.6920000000000002</v>
      </c>
      <c r="L141">
        <v>8.4580000000000002</v>
      </c>
      <c r="M141" s="1">
        <v>1010000</v>
      </c>
      <c r="N141" s="1">
        <v>21300</v>
      </c>
      <c r="O141" s="1">
        <v>0</v>
      </c>
      <c r="P141" s="1">
        <v>0</v>
      </c>
    </row>
    <row r="142" spans="1:16" x14ac:dyDescent="0.2">
      <c r="A142">
        <v>2</v>
      </c>
      <c r="B142">
        <v>74</v>
      </c>
      <c r="C142">
        <v>8.1999999999999993</v>
      </c>
      <c r="D142">
        <v>8.2609999999999992</v>
      </c>
      <c r="E142">
        <v>1.3520000000000001</v>
      </c>
      <c r="F142">
        <v>0.38</v>
      </c>
      <c r="G142">
        <v>0.28106508875739644</v>
      </c>
      <c r="H142">
        <v>3.0000000000000001E-3</v>
      </c>
      <c r="I142">
        <v>3.9E-2</v>
      </c>
      <c r="J142">
        <v>5.1000000000000004E-3</v>
      </c>
      <c r="K142">
        <v>8.9789999999999992</v>
      </c>
      <c r="L142">
        <v>10.377000000000001</v>
      </c>
      <c r="M142" s="1">
        <v>1280000</v>
      </c>
      <c r="N142" s="1">
        <v>19200</v>
      </c>
      <c r="O142" s="1">
        <v>0</v>
      </c>
      <c r="P142" s="1">
        <v>0</v>
      </c>
    </row>
    <row r="143" spans="1:16" x14ac:dyDescent="0.2">
      <c r="A143">
        <v>2</v>
      </c>
      <c r="B143">
        <v>63</v>
      </c>
      <c r="C143">
        <v>7.5</v>
      </c>
      <c r="D143">
        <v>9.1280000000000001</v>
      </c>
      <c r="E143">
        <v>1.2</v>
      </c>
      <c r="F143">
        <v>0.92100000000000004</v>
      </c>
      <c r="G143">
        <v>0.76750000000000007</v>
      </c>
      <c r="H143">
        <v>0.53200000000000003</v>
      </c>
      <c r="I143">
        <v>0.04</v>
      </c>
      <c r="J143">
        <v>9.1000000000000004E-3</v>
      </c>
      <c r="K143">
        <v>9.2889999999999997</v>
      </c>
      <c r="L143">
        <v>11.824999999999999</v>
      </c>
      <c r="M143" s="1">
        <v>836000</v>
      </c>
      <c r="N143" s="1">
        <v>4140</v>
      </c>
      <c r="O143" s="1">
        <v>0</v>
      </c>
      <c r="P143" s="1">
        <v>0</v>
      </c>
    </row>
    <row r="144" spans="1:16" x14ac:dyDescent="0.2">
      <c r="A144">
        <v>2</v>
      </c>
      <c r="B144">
        <v>41</v>
      </c>
      <c r="C144">
        <v>8.3000000000000007</v>
      </c>
      <c r="D144">
        <v>8.2409999999999997</v>
      </c>
      <c r="E144">
        <v>1.0029999999999999</v>
      </c>
      <c r="F144">
        <v>0.60499999999999998</v>
      </c>
      <c r="G144">
        <v>0.60319042871385842</v>
      </c>
      <c r="H144">
        <v>0.13400000000000001</v>
      </c>
      <c r="I144">
        <v>0.14499999999999999</v>
      </c>
      <c r="J144">
        <v>2.1600000000000001E-2</v>
      </c>
      <c r="K144">
        <v>9.3030000000000008</v>
      </c>
      <c r="L144">
        <v>10.493</v>
      </c>
      <c r="M144" s="1">
        <v>3880000</v>
      </c>
      <c r="N144" s="1">
        <v>189000</v>
      </c>
      <c r="O144" s="1">
        <v>0</v>
      </c>
      <c r="P144" s="1">
        <v>0</v>
      </c>
    </row>
    <row r="145" spans="1:16" x14ac:dyDescent="0.2">
      <c r="A145">
        <v>2</v>
      </c>
      <c r="B145">
        <v>110</v>
      </c>
      <c r="C145">
        <v>8.4</v>
      </c>
      <c r="D145">
        <v>7.06</v>
      </c>
      <c r="E145">
        <v>1.21</v>
      </c>
      <c r="F145">
        <v>0.48899999999999999</v>
      </c>
      <c r="G145">
        <v>0.40413223140495869</v>
      </c>
      <c r="H145">
        <v>3.04E-2</v>
      </c>
      <c r="I145">
        <v>0.11700000000000001</v>
      </c>
      <c r="J145">
        <v>2.0199999999999999E-2</v>
      </c>
      <c r="K145">
        <v>9.2460000000000004</v>
      </c>
      <c r="L145">
        <v>9.74</v>
      </c>
      <c r="M145" s="1">
        <v>3020000</v>
      </c>
      <c r="N145" s="1">
        <v>113000</v>
      </c>
      <c r="O145" s="1">
        <v>0</v>
      </c>
      <c r="P145" s="1">
        <v>0</v>
      </c>
    </row>
    <row r="146" spans="1:16" x14ac:dyDescent="0.2">
      <c r="A146">
        <v>2</v>
      </c>
      <c r="B146">
        <v>0</v>
      </c>
      <c r="C146">
        <v>8.5</v>
      </c>
      <c r="D146">
        <v>8.9819999999999993</v>
      </c>
      <c r="E146">
        <v>1.139</v>
      </c>
      <c r="F146">
        <v>0.52</v>
      </c>
      <c r="G146">
        <v>0.45654082528533801</v>
      </c>
      <c r="H146">
        <v>1.002</v>
      </c>
      <c r="I146">
        <v>0.05</v>
      </c>
      <c r="J146">
        <v>1.54E-2</v>
      </c>
      <c r="K146">
        <v>7.3869999999999996</v>
      </c>
      <c r="L146">
        <v>17.497</v>
      </c>
      <c r="M146" s="1">
        <v>3650000</v>
      </c>
      <c r="N146" s="1">
        <v>324000</v>
      </c>
      <c r="O146" s="1">
        <v>0</v>
      </c>
      <c r="P146" s="1">
        <v>0</v>
      </c>
    </row>
    <row r="147" spans="1:16" x14ac:dyDescent="0.2">
      <c r="A147">
        <v>2</v>
      </c>
      <c r="B147">
        <v>10</v>
      </c>
      <c r="C147">
        <v>8.4</v>
      </c>
      <c r="D147">
        <v>8.5860000000000003</v>
      </c>
      <c r="E147">
        <v>1.2450000000000001</v>
      </c>
      <c r="F147">
        <v>0.47499999999999998</v>
      </c>
      <c r="G147">
        <v>0.38152610441767065</v>
      </c>
      <c r="H147">
        <v>7.6E-3</v>
      </c>
      <c r="I147">
        <v>0.112</v>
      </c>
      <c r="J147">
        <v>1.35E-2</v>
      </c>
      <c r="K147">
        <v>10.231999999999999</v>
      </c>
      <c r="L147">
        <v>9.4440000000000008</v>
      </c>
      <c r="M147" s="1">
        <v>3070000</v>
      </c>
      <c r="N147" s="1">
        <v>125000</v>
      </c>
      <c r="O147" s="1">
        <v>0</v>
      </c>
      <c r="P147" s="1">
        <v>0</v>
      </c>
    </row>
    <row r="148" spans="1:16" x14ac:dyDescent="0.2">
      <c r="A148">
        <v>2</v>
      </c>
      <c r="B148">
        <v>10</v>
      </c>
      <c r="C148">
        <v>8.6999999999999993</v>
      </c>
      <c r="D148">
        <v>8.5470000000000006</v>
      </c>
      <c r="E148">
        <v>1.2472151898734176</v>
      </c>
      <c r="F148">
        <v>0.16600000000000001</v>
      </c>
      <c r="G148">
        <v>0.1330965188267533</v>
      </c>
      <c r="H148">
        <v>4.4999999999999997E-3</v>
      </c>
      <c r="I148">
        <v>1.6E-2</v>
      </c>
      <c r="J148">
        <v>9.7000000000000003E-3</v>
      </c>
      <c r="K148">
        <v>8.5299999999999994</v>
      </c>
      <c r="L148">
        <v>10.802</v>
      </c>
      <c r="M148" s="1">
        <v>4860000</v>
      </c>
      <c r="N148" s="1">
        <v>129000</v>
      </c>
      <c r="O148" s="1">
        <v>0</v>
      </c>
      <c r="P148" s="1">
        <v>0</v>
      </c>
    </row>
    <row r="149" spans="1:16" x14ac:dyDescent="0.2">
      <c r="A149">
        <v>1</v>
      </c>
      <c r="B149">
        <v>10</v>
      </c>
      <c r="C149">
        <v>8.3699999999999992</v>
      </c>
      <c r="D149">
        <v>9.0649999999999995</v>
      </c>
      <c r="E149">
        <v>8.9999999999999993E-3</v>
      </c>
      <c r="F149">
        <v>0.219</v>
      </c>
      <c r="G149">
        <v>24.333333333333336</v>
      </c>
      <c r="H149">
        <v>0.15240000000000001</v>
      </c>
      <c r="I149">
        <v>0.13300000000000001</v>
      </c>
      <c r="J149">
        <v>1.0999999999999999E-2</v>
      </c>
      <c r="K149">
        <v>23.547000000000001</v>
      </c>
      <c r="L149">
        <v>11.006</v>
      </c>
      <c r="M149" s="1">
        <v>12800000</v>
      </c>
      <c r="N149" s="1">
        <v>175000</v>
      </c>
      <c r="O149" s="1">
        <v>0</v>
      </c>
      <c r="P149" s="1">
        <v>0</v>
      </c>
    </row>
    <row r="150" spans="1:16" x14ac:dyDescent="0.2">
      <c r="A150">
        <v>2</v>
      </c>
      <c r="B150">
        <v>10</v>
      </c>
      <c r="C150">
        <v>8.4</v>
      </c>
      <c r="D150">
        <v>26.64</v>
      </c>
      <c r="E150">
        <v>0.11799999999999999</v>
      </c>
      <c r="F150">
        <v>0.24299999999999999</v>
      </c>
      <c r="G150">
        <v>2.0593220338983049</v>
      </c>
      <c r="H150">
        <v>0</v>
      </c>
      <c r="I150">
        <v>0</v>
      </c>
      <c r="J150">
        <v>0</v>
      </c>
      <c r="K150">
        <v>1.8160000000000001</v>
      </c>
      <c r="L150">
        <v>9.9909999999999997</v>
      </c>
      <c r="M150" s="1">
        <v>4610000</v>
      </c>
      <c r="N150" s="1">
        <v>51800</v>
      </c>
      <c r="O150" s="1">
        <v>0</v>
      </c>
      <c r="P150" s="1">
        <v>0</v>
      </c>
    </row>
    <row r="151" spans="1:16" x14ac:dyDescent="0.2">
      <c r="A151">
        <v>2</v>
      </c>
      <c r="B151">
        <v>10</v>
      </c>
      <c r="C151">
        <v>8.4</v>
      </c>
      <c r="D151">
        <v>6.9829999999999997</v>
      </c>
      <c r="E151">
        <v>0.74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6.9859999999999998</v>
      </c>
      <c r="L151">
        <v>9.19</v>
      </c>
      <c r="M151" s="1">
        <v>3670000</v>
      </c>
      <c r="N151" s="1">
        <v>75900</v>
      </c>
      <c r="O151" s="1">
        <v>0</v>
      </c>
      <c r="P151" s="1">
        <v>0</v>
      </c>
    </row>
    <row r="152" spans="1:16" x14ac:dyDescent="0.2">
      <c r="A152">
        <v>2</v>
      </c>
      <c r="B152">
        <v>0</v>
      </c>
      <c r="C152">
        <v>9.1</v>
      </c>
      <c r="D152">
        <v>6.3879999999999999</v>
      </c>
      <c r="E152">
        <v>1.115</v>
      </c>
      <c r="F152">
        <v>0.253</v>
      </c>
      <c r="G152">
        <v>0.22690582959641256</v>
      </c>
      <c r="H152">
        <v>0</v>
      </c>
      <c r="I152">
        <v>0.28999999999999998</v>
      </c>
      <c r="J152">
        <v>4.7999999999999996E-3</v>
      </c>
      <c r="K152">
        <v>9.6489999999999991</v>
      </c>
      <c r="L152">
        <v>9.6530000000000005</v>
      </c>
      <c r="M152" s="1">
        <v>7430000</v>
      </c>
      <c r="N152" s="1">
        <v>183000</v>
      </c>
      <c r="O152" s="1">
        <v>0</v>
      </c>
      <c r="P152" s="1">
        <v>0</v>
      </c>
    </row>
    <row r="153" spans="1:16" x14ac:dyDescent="0.2">
      <c r="A153">
        <v>2</v>
      </c>
      <c r="B153">
        <v>260</v>
      </c>
      <c r="C153">
        <v>8.3000000000000007</v>
      </c>
      <c r="D153">
        <v>9.2260000000000009</v>
      </c>
      <c r="E153">
        <v>1.1180000000000001</v>
      </c>
      <c r="F153">
        <v>0.13900000000000001</v>
      </c>
      <c r="G153">
        <v>0.12432915921288014</v>
      </c>
      <c r="H153">
        <v>4.1300000000000003E-2</v>
      </c>
      <c r="I153">
        <v>0</v>
      </c>
      <c r="J153">
        <v>1.1599999999999999E-2</v>
      </c>
      <c r="K153">
        <v>10.587</v>
      </c>
      <c r="L153">
        <v>8.9870000000000001</v>
      </c>
      <c r="M153" s="1">
        <v>8090000</v>
      </c>
      <c r="N153" s="1">
        <v>331000</v>
      </c>
      <c r="O153" s="1">
        <v>0</v>
      </c>
      <c r="P153" s="1">
        <v>0</v>
      </c>
    </row>
    <row r="154" spans="1:16" x14ac:dyDescent="0.2">
      <c r="A154">
        <v>1</v>
      </c>
      <c r="B154">
        <v>10</v>
      </c>
      <c r="C154">
        <v>8.1999999999999993</v>
      </c>
      <c r="D154">
        <v>1.28</v>
      </c>
      <c r="E154">
        <v>1.202</v>
      </c>
      <c r="F154">
        <v>0.53500000000000003</v>
      </c>
      <c r="G154">
        <v>0.44509151414309489</v>
      </c>
      <c r="H154">
        <v>0.16600000000000001</v>
      </c>
      <c r="I154">
        <v>13.414</v>
      </c>
      <c r="K154">
        <v>24.748000000000001</v>
      </c>
      <c r="L154">
        <v>17.481999999999999</v>
      </c>
      <c r="M154" s="1">
        <v>576000</v>
      </c>
      <c r="N154" s="1">
        <v>0</v>
      </c>
      <c r="O154" s="1">
        <v>0</v>
      </c>
      <c r="P154" s="1">
        <v>0</v>
      </c>
    </row>
    <row r="155" spans="1:16" x14ac:dyDescent="0.2">
      <c r="A155">
        <v>1</v>
      </c>
      <c r="B155">
        <v>20</v>
      </c>
      <c r="C155">
        <v>8.1</v>
      </c>
      <c r="D155">
        <v>5.4909999999999997</v>
      </c>
      <c r="E155">
        <v>1.276</v>
      </c>
      <c r="F155">
        <v>0.34100000000000003</v>
      </c>
      <c r="G155">
        <v>0.26724137931034486</v>
      </c>
      <c r="H155">
        <v>1.5066E-2</v>
      </c>
      <c r="I155">
        <v>0</v>
      </c>
      <c r="J155">
        <v>3.5000000000000001E-3</v>
      </c>
      <c r="K155">
        <v>23.716000000000001</v>
      </c>
      <c r="L155">
        <v>17.116</v>
      </c>
      <c r="M155" s="1">
        <v>565000</v>
      </c>
      <c r="N155" s="1">
        <v>0</v>
      </c>
      <c r="O155" s="1">
        <v>0</v>
      </c>
      <c r="P155" s="1">
        <v>0</v>
      </c>
    </row>
    <row r="156" spans="1:16" x14ac:dyDescent="0.2">
      <c r="A156">
        <v>1</v>
      </c>
      <c r="B156">
        <v>30</v>
      </c>
      <c r="C156">
        <v>8.3000000000000007</v>
      </c>
      <c r="D156">
        <v>5.6539999999999999</v>
      </c>
      <c r="E156">
        <v>1.7849999999999999</v>
      </c>
      <c r="F156">
        <v>0.18099999999999999</v>
      </c>
      <c r="G156">
        <v>0.10140056022408964</v>
      </c>
      <c r="I156">
        <v>0.02</v>
      </c>
      <c r="J156">
        <v>1.89E-2</v>
      </c>
      <c r="K156">
        <v>24.689</v>
      </c>
      <c r="L156">
        <v>15.555999999999999</v>
      </c>
      <c r="M156" s="1">
        <v>4670000</v>
      </c>
      <c r="N156" s="1">
        <v>5470</v>
      </c>
      <c r="O156" s="1">
        <v>0</v>
      </c>
      <c r="P156" s="1">
        <v>0</v>
      </c>
    </row>
    <row r="157" spans="1:16" x14ac:dyDescent="0.2">
      <c r="A157">
        <v>1</v>
      </c>
      <c r="B157">
        <v>52</v>
      </c>
      <c r="C157">
        <v>8.1999999999999993</v>
      </c>
      <c r="D157">
        <v>4.1500000000000004</v>
      </c>
      <c r="E157">
        <v>1.387</v>
      </c>
      <c r="F157">
        <v>0.34</v>
      </c>
      <c r="G157">
        <v>0.24513338139870225</v>
      </c>
      <c r="H157">
        <v>0.502</v>
      </c>
      <c r="I157">
        <v>0</v>
      </c>
      <c r="J157">
        <v>3.8E-3</v>
      </c>
      <c r="K157">
        <v>24.535</v>
      </c>
      <c r="L157">
        <v>17.670000000000002</v>
      </c>
      <c r="M157" s="1">
        <v>5290000</v>
      </c>
      <c r="N157" s="1">
        <v>2190</v>
      </c>
      <c r="O157" s="1">
        <v>0</v>
      </c>
      <c r="P157" s="1">
        <v>0</v>
      </c>
    </row>
    <row r="158" spans="1:16" x14ac:dyDescent="0.2">
      <c r="A158">
        <v>1</v>
      </c>
      <c r="B158">
        <v>86</v>
      </c>
      <c r="C158">
        <v>7.78</v>
      </c>
      <c r="D158">
        <v>5.4720000000000004</v>
      </c>
      <c r="E158">
        <v>1.048</v>
      </c>
      <c r="F158">
        <v>0.49399999999999999</v>
      </c>
      <c r="G158">
        <v>0.4713740458015267</v>
      </c>
      <c r="H158">
        <v>1.0999999999999999E-2</v>
      </c>
      <c r="I158">
        <v>0</v>
      </c>
      <c r="J158">
        <v>3.8999999999999998E-3</v>
      </c>
      <c r="K158">
        <v>23.722000000000001</v>
      </c>
      <c r="L158">
        <v>13.247999999999999</v>
      </c>
      <c r="M158" s="1">
        <v>4280000</v>
      </c>
      <c r="N158" s="1">
        <v>0</v>
      </c>
      <c r="O158" s="1">
        <v>0</v>
      </c>
      <c r="P158" s="1">
        <v>0</v>
      </c>
    </row>
    <row r="159" spans="1:16" x14ac:dyDescent="0.2">
      <c r="A159">
        <v>1</v>
      </c>
      <c r="B159">
        <v>270</v>
      </c>
      <c r="C159">
        <v>8.24</v>
      </c>
      <c r="D159">
        <v>4.3579999999999997</v>
      </c>
      <c r="E159">
        <v>1.101</v>
      </c>
      <c r="F159">
        <v>0.28799999999999998</v>
      </c>
      <c r="G159">
        <v>0.26158038147138962</v>
      </c>
      <c r="H159">
        <v>5.1499999999999997E-2</v>
      </c>
      <c r="I159">
        <v>1.2999999999999999E-2</v>
      </c>
      <c r="J159">
        <v>6.1000000000000004E-3</v>
      </c>
      <c r="K159">
        <v>24.081</v>
      </c>
      <c r="L159">
        <v>13.054</v>
      </c>
      <c r="M159" s="1">
        <v>5940000</v>
      </c>
      <c r="N159" s="1">
        <v>12800</v>
      </c>
      <c r="O159" s="1">
        <v>0</v>
      </c>
      <c r="P159" s="1">
        <v>0</v>
      </c>
    </row>
    <row r="160" spans="1:16" x14ac:dyDescent="0.2">
      <c r="A160">
        <v>1</v>
      </c>
      <c r="B160">
        <v>120</v>
      </c>
      <c r="C160">
        <v>8.4</v>
      </c>
      <c r="D160">
        <v>5.6559999999999997</v>
      </c>
      <c r="E160">
        <v>1.1040000000000001</v>
      </c>
      <c r="F160">
        <v>0.32500000000000001</v>
      </c>
      <c r="G160">
        <v>0.29438405797101447</v>
      </c>
      <c r="H160">
        <v>3.1E-2</v>
      </c>
      <c r="I160">
        <v>4.3999999999999997E-2</v>
      </c>
      <c r="J160">
        <v>4.5999999999999999E-3</v>
      </c>
      <c r="K160">
        <v>23.419</v>
      </c>
      <c r="L160">
        <v>13.734999999999999</v>
      </c>
      <c r="M160" s="1">
        <v>6430000</v>
      </c>
      <c r="N160" s="1">
        <v>11800</v>
      </c>
      <c r="O160" s="1">
        <v>0</v>
      </c>
      <c r="P160" s="1">
        <v>0</v>
      </c>
    </row>
    <row r="161" spans="1:16" x14ac:dyDescent="0.2">
      <c r="A161">
        <v>1</v>
      </c>
      <c r="B161">
        <v>2400</v>
      </c>
      <c r="C161">
        <v>7.8</v>
      </c>
      <c r="D161">
        <v>7.2130000000000001</v>
      </c>
      <c r="E161">
        <v>1.3169999999999999</v>
      </c>
      <c r="F161">
        <v>0.502</v>
      </c>
      <c r="G161">
        <v>0.38116932422171601</v>
      </c>
      <c r="H161">
        <v>1.47E-2</v>
      </c>
      <c r="I161">
        <v>3.4000000000000002E-2</v>
      </c>
      <c r="J161">
        <v>6.7000000000000002E-3</v>
      </c>
      <c r="K161">
        <v>11.124000000000001</v>
      </c>
      <c r="L161">
        <v>11.007999999999999</v>
      </c>
      <c r="M161" s="1">
        <v>7000000</v>
      </c>
      <c r="N161" s="1">
        <v>19600</v>
      </c>
      <c r="O161" s="1">
        <v>0</v>
      </c>
      <c r="P161" s="1">
        <v>0</v>
      </c>
    </row>
    <row r="162" spans="1:16" x14ac:dyDescent="0.2">
      <c r="A162">
        <v>1</v>
      </c>
      <c r="B162">
        <v>0</v>
      </c>
      <c r="C162">
        <v>8.5</v>
      </c>
      <c r="D162">
        <v>5.0519999999999996</v>
      </c>
      <c r="E162">
        <v>1.0430560578661843</v>
      </c>
      <c r="F162">
        <v>0.23100000000000001</v>
      </c>
      <c r="G162">
        <v>0.2214646070629844</v>
      </c>
      <c r="H162">
        <v>3.7000000000000002E-3</v>
      </c>
      <c r="I162">
        <v>5.8000000000000003E-2</v>
      </c>
      <c r="J162">
        <v>0</v>
      </c>
      <c r="K162">
        <v>22.699000000000002</v>
      </c>
      <c r="L162">
        <v>13.097</v>
      </c>
      <c r="M162" s="1">
        <v>8430000</v>
      </c>
      <c r="N162" s="1">
        <v>81100</v>
      </c>
      <c r="O162" s="1">
        <v>0</v>
      </c>
      <c r="P162" s="1">
        <v>0</v>
      </c>
    </row>
    <row r="163" spans="1:16" x14ac:dyDescent="0.2">
      <c r="A163">
        <v>1</v>
      </c>
      <c r="B163">
        <v>86</v>
      </c>
      <c r="C163">
        <v>8.1999999999999993</v>
      </c>
      <c r="D163">
        <v>6.1820000000000004</v>
      </c>
      <c r="E163">
        <v>0.24199999999999999</v>
      </c>
      <c r="F163">
        <v>0.26400000000000001</v>
      </c>
      <c r="G163">
        <v>1.0909090909090911</v>
      </c>
      <c r="H163">
        <v>1.3894</v>
      </c>
      <c r="I163">
        <v>0</v>
      </c>
      <c r="J163">
        <v>0</v>
      </c>
      <c r="K163">
        <v>23.664999999999999</v>
      </c>
      <c r="L163">
        <v>17.876999999999999</v>
      </c>
      <c r="M163" s="1">
        <v>8670000</v>
      </c>
      <c r="N163" s="1">
        <v>53800</v>
      </c>
      <c r="O163" s="1">
        <v>0</v>
      </c>
      <c r="P163" s="1">
        <v>0</v>
      </c>
    </row>
    <row r="164" spans="1:16" x14ac:dyDescent="0.2">
      <c r="A164">
        <v>1</v>
      </c>
      <c r="B164">
        <v>400</v>
      </c>
      <c r="C164">
        <v>8.5</v>
      </c>
      <c r="D164">
        <v>6.17</v>
      </c>
      <c r="E164">
        <v>0.19</v>
      </c>
      <c r="F164">
        <v>0.155</v>
      </c>
      <c r="G164">
        <v>0.81578947368421051</v>
      </c>
      <c r="H164">
        <v>0.91469999999999996</v>
      </c>
      <c r="I164">
        <v>0</v>
      </c>
      <c r="J164">
        <v>0</v>
      </c>
      <c r="K164">
        <v>10.398999999999999</v>
      </c>
      <c r="L164">
        <v>14.651</v>
      </c>
      <c r="M164" s="1">
        <v>12900000</v>
      </c>
      <c r="N164" s="1">
        <v>75200</v>
      </c>
      <c r="O164" s="1">
        <v>0</v>
      </c>
      <c r="P164" s="1">
        <v>0</v>
      </c>
    </row>
    <row r="165" spans="1:16" x14ac:dyDescent="0.2">
      <c r="A165">
        <v>1</v>
      </c>
      <c r="B165">
        <v>86</v>
      </c>
      <c r="C165">
        <v>8.07</v>
      </c>
      <c r="D165">
        <v>5.7270000000000003</v>
      </c>
      <c r="E165">
        <v>0.74099999999999999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16.616</v>
      </c>
      <c r="L165">
        <v>13.385</v>
      </c>
      <c r="M165" s="1">
        <v>14500000</v>
      </c>
      <c r="N165" s="1">
        <v>90200</v>
      </c>
      <c r="O165" s="1">
        <v>0</v>
      </c>
      <c r="P165" s="1">
        <v>0</v>
      </c>
    </row>
    <row r="166" spans="1:16" x14ac:dyDescent="0.2">
      <c r="A166">
        <v>1</v>
      </c>
      <c r="B166">
        <v>31</v>
      </c>
      <c r="C166">
        <v>8.1</v>
      </c>
      <c r="D166">
        <v>5.883</v>
      </c>
      <c r="E166">
        <v>1.0629999999999999</v>
      </c>
      <c r="F166">
        <v>0.28899999999999998</v>
      </c>
      <c r="G166">
        <v>0.27187206020696142</v>
      </c>
      <c r="H166">
        <v>0</v>
      </c>
      <c r="I166">
        <v>1.9E-2</v>
      </c>
      <c r="J166">
        <v>0</v>
      </c>
      <c r="K166">
        <v>23.632000000000001</v>
      </c>
      <c r="L166">
        <v>18.116</v>
      </c>
      <c r="M166" s="1">
        <v>22500000</v>
      </c>
      <c r="N166" s="1">
        <v>72600</v>
      </c>
      <c r="O166" s="1">
        <v>0</v>
      </c>
      <c r="P166" s="1">
        <v>0</v>
      </c>
    </row>
    <row r="167" spans="1:16" x14ac:dyDescent="0.2">
      <c r="A167">
        <v>1</v>
      </c>
      <c r="B167">
        <v>41</v>
      </c>
      <c r="C167">
        <v>8.3000000000000007</v>
      </c>
      <c r="D167">
        <v>6.0679999999999996</v>
      </c>
      <c r="E167">
        <v>1.0620000000000001</v>
      </c>
      <c r="F167">
        <v>0.14699999999999999</v>
      </c>
      <c r="G167">
        <v>0.13841807909604517</v>
      </c>
      <c r="H167">
        <v>0.20050000000000001</v>
      </c>
      <c r="I167">
        <v>0</v>
      </c>
      <c r="J167">
        <v>4.7999999999999996E-3</v>
      </c>
      <c r="K167">
        <v>24.504000000000001</v>
      </c>
      <c r="L167">
        <v>13.273999999999999</v>
      </c>
      <c r="M167" s="1">
        <v>12800000</v>
      </c>
      <c r="N167" s="1">
        <v>52000</v>
      </c>
      <c r="O167" s="1">
        <v>0</v>
      </c>
      <c r="P167" s="1">
        <v>0</v>
      </c>
    </row>
    <row r="168" spans="1:16" x14ac:dyDescent="0.2">
      <c r="A168">
        <v>1</v>
      </c>
      <c r="B168">
        <v>52</v>
      </c>
      <c r="C168">
        <v>8.3000000000000007</v>
      </c>
      <c r="D168">
        <v>4.9539999999999997</v>
      </c>
      <c r="E168">
        <v>1.25</v>
      </c>
      <c r="F168">
        <v>0.49</v>
      </c>
      <c r="G168">
        <v>0.39200000000000002</v>
      </c>
      <c r="H168">
        <v>1.6E-2</v>
      </c>
      <c r="I168">
        <v>8.0000000000000002E-3</v>
      </c>
      <c r="K168">
        <v>9.7780000000000005</v>
      </c>
      <c r="L168">
        <v>18.751999999999999</v>
      </c>
      <c r="M168" s="1">
        <v>1580000</v>
      </c>
      <c r="N168" s="1">
        <v>1800</v>
      </c>
      <c r="O168" s="1">
        <v>0</v>
      </c>
      <c r="P168" s="1">
        <v>0</v>
      </c>
    </row>
    <row r="169" spans="1:16" x14ac:dyDescent="0.2">
      <c r="A169">
        <v>1</v>
      </c>
      <c r="B169">
        <v>0</v>
      </c>
      <c r="C169">
        <v>8.3000000000000007</v>
      </c>
      <c r="D169">
        <v>5.8620000000000001</v>
      </c>
      <c r="E169">
        <v>1.278</v>
      </c>
      <c r="F169">
        <v>0.36099999999999999</v>
      </c>
      <c r="G169">
        <v>0.28247261345852892</v>
      </c>
      <c r="H169">
        <v>1.022E-2</v>
      </c>
      <c r="I169">
        <v>1.0999999999999999E-2</v>
      </c>
      <c r="J169">
        <v>7.9000000000000008E-3</v>
      </c>
      <c r="K169">
        <v>10.356999999999999</v>
      </c>
      <c r="L169">
        <v>19.125</v>
      </c>
      <c r="M169" s="1">
        <v>894000</v>
      </c>
      <c r="N169" s="1">
        <v>397</v>
      </c>
      <c r="O169" s="1">
        <v>0</v>
      </c>
      <c r="P169" s="1">
        <v>0</v>
      </c>
    </row>
    <row r="170" spans="1:16" x14ac:dyDescent="0.2">
      <c r="A170">
        <v>1</v>
      </c>
      <c r="B170">
        <v>20</v>
      </c>
      <c r="C170">
        <v>8.1300000000000008</v>
      </c>
      <c r="D170">
        <v>5.8760000000000003</v>
      </c>
      <c r="E170">
        <v>1.746</v>
      </c>
      <c r="F170">
        <v>0.19800000000000001</v>
      </c>
      <c r="G170">
        <v>0.1134020618556701</v>
      </c>
      <c r="I170">
        <v>4.2999999999999997E-2</v>
      </c>
      <c r="J170">
        <v>2.8899999999999999E-2</v>
      </c>
      <c r="K170">
        <v>9.9469999999999992</v>
      </c>
      <c r="L170">
        <v>19.111999999999998</v>
      </c>
      <c r="M170" s="1">
        <v>1110000</v>
      </c>
      <c r="N170" s="1">
        <v>2780</v>
      </c>
      <c r="O170" s="1">
        <v>0</v>
      </c>
      <c r="P170" s="1">
        <v>0</v>
      </c>
    </row>
    <row r="171" spans="1:16" x14ac:dyDescent="0.2">
      <c r="A171">
        <v>1</v>
      </c>
      <c r="B171">
        <v>0</v>
      </c>
      <c r="C171">
        <v>8.9</v>
      </c>
      <c r="D171">
        <v>5.1189999999999998</v>
      </c>
      <c r="E171">
        <v>1.802</v>
      </c>
      <c r="F171">
        <v>0.36899999999999999</v>
      </c>
      <c r="G171">
        <v>0.20477247502774695</v>
      </c>
      <c r="H171">
        <v>7.306</v>
      </c>
      <c r="I171">
        <v>4.8000000000000001E-2</v>
      </c>
      <c r="J171">
        <v>3.5999999999999997E-2</v>
      </c>
      <c r="K171">
        <v>10.869</v>
      </c>
      <c r="L171">
        <v>33.164999999999999</v>
      </c>
      <c r="M171" s="1">
        <v>2100</v>
      </c>
      <c r="N171" s="1">
        <v>0</v>
      </c>
      <c r="O171" s="1">
        <v>0</v>
      </c>
      <c r="P171" s="1">
        <v>0</v>
      </c>
    </row>
    <row r="172" spans="1:16" x14ac:dyDescent="0.2">
      <c r="A172">
        <v>1</v>
      </c>
      <c r="B172">
        <v>120</v>
      </c>
      <c r="C172">
        <v>8.1999999999999993</v>
      </c>
      <c r="D172">
        <v>4.93</v>
      </c>
      <c r="E172">
        <v>0.98499999999999999</v>
      </c>
      <c r="F172">
        <v>0.58199999999999996</v>
      </c>
      <c r="G172">
        <v>0.59086294416243657</v>
      </c>
      <c r="H172">
        <v>1.4999999999999999E-2</v>
      </c>
      <c r="I172">
        <v>6.2E-2</v>
      </c>
      <c r="J172">
        <v>2.1399999999999999E-2</v>
      </c>
      <c r="K172">
        <v>10.128</v>
      </c>
      <c r="L172">
        <v>24.584</v>
      </c>
      <c r="M172" s="1">
        <v>7220000</v>
      </c>
      <c r="N172" s="1">
        <v>5860</v>
      </c>
      <c r="O172" s="1">
        <v>0</v>
      </c>
      <c r="P172" s="1">
        <v>0</v>
      </c>
    </row>
    <row r="173" spans="1:16" x14ac:dyDescent="0.2">
      <c r="A173">
        <v>1</v>
      </c>
      <c r="B173">
        <v>0</v>
      </c>
      <c r="C173">
        <v>8.3000000000000007</v>
      </c>
      <c r="D173">
        <v>4.6959999999999997</v>
      </c>
      <c r="E173">
        <v>1.133</v>
      </c>
      <c r="F173">
        <v>0.28499999999999998</v>
      </c>
      <c r="G173">
        <v>0.2515445719329214</v>
      </c>
      <c r="H173">
        <v>0.1313</v>
      </c>
      <c r="I173">
        <v>0</v>
      </c>
      <c r="J173">
        <v>8.8000000000000005E-3</v>
      </c>
      <c r="K173">
        <v>10.039</v>
      </c>
      <c r="L173">
        <v>17.959</v>
      </c>
      <c r="M173" s="1">
        <v>9920000</v>
      </c>
      <c r="N173" s="1">
        <v>10900</v>
      </c>
      <c r="O173" s="1">
        <v>0</v>
      </c>
      <c r="P173" s="1">
        <v>0</v>
      </c>
    </row>
    <row r="174" spans="1:16" x14ac:dyDescent="0.2">
      <c r="A174">
        <v>1</v>
      </c>
      <c r="B174">
        <v>31</v>
      </c>
      <c r="C174">
        <v>8.3800000000000008</v>
      </c>
      <c r="D174">
        <v>5.3280000000000003</v>
      </c>
      <c r="E174">
        <v>1.075</v>
      </c>
      <c r="F174">
        <v>0.50900000000000001</v>
      </c>
      <c r="G174">
        <v>0.4734883720930233</v>
      </c>
      <c r="H174">
        <v>3.5700000000000003E-2</v>
      </c>
      <c r="I174">
        <v>1.9E-2</v>
      </c>
      <c r="J174">
        <v>6.6E-3</v>
      </c>
      <c r="K174">
        <v>9.0079999999999991</v>
      </c>
      <c r="L174">
        <v>18.420999999999999</v>
      </c>
      <c r="M174" s="1">
        <v>6370000</v>
      </c>
      <c r="N174" s="1">
        <v>14000</v>
      </c>
      <c r="O174" s="1">
        <v>0</v>
      </c>
      <c r="P174" s="1">
        <v>0</v>
      </c>
    </row>
    <row r="175" spans="1:16" x14ac:dyDescent="0.2">
      <c r="A175">
        <v>1</v>
      </c>
      <c r="B175">
        <v>10</v>
      </c>
      <c r="C175">
        <v>8.14</v>
      </c>
      <c r="D175">
        <v>5.6109999999999998</v>
      </c>
      <c r="E175">
        <v>1.321</v>
      </c>
      <c r="F175">
        <v>0.441</v>
      </c>
      <c r="G175">
        <v>0.33383800151400456</v>
      </c>
      <c r="H175">
        <v>2.9600000000000001E-2</v>
      </c>
      <c r="I175">
        <v>4.2999999999999997E-2</v>
      </c>
      <c r="J175">
        <v>9.4000000000000004E-3</v>
      </c>
      <c r="K175">
        <v>0</v>
      </c>
      <c r="L175">
        <v>16.943999999999999</v>
      </c>
      <c r="M175" s="1">
        <v>7090000</v>
      </c>
      <c r="N175" s="1">
        <v>7330</v>
      </c>
      <c r="O175" s="1">
        <v>0</v>
      </c>
      <c r="P175" s="1">
        <v>0</v>
      </c>
    </row>
    <row r="176" spans="1:16" x14ac:dyDescent="0.2">
      <c r="A176">
        <v>1</v>
      </c>
      <c r="B176">
        <v>0</v>
      </c>
      <c r="C176">
        <v>8.5</v>
      </c>
      <c r="D176">
        <v>5.1529999999999996</v>
      </c>
      <c r="E176">
        <v>1.0727757685352621</v>
      </c>
      <c r="F176">
        <v>0.159</v>
      </c>
      <c r="G176">
        <v>0.14821363854731184</v>
      </c>
      <c r="H176">
        <v>0</v>
      </c>
      <c r="I176">
        <v>4.2000000000000003E-2</v>
      </c>
      <c r="J176">
        <v>4.7999999999999996E-3</v>
      </c>
      <c r="K176">
        <v>10.385999999999999</v>
      </c>
      <c r="L176">
        <v>17.71</v>
      </c>
      <c r="M176" s="1">
        <v>13700000</v>
      </c>
      <c r="N176" s="1">
        <v>81100</v>
      </c>
      <c r="O176" s="1">
        <v>0</v>
      </c>
      <c r="P176" s="1">
        <v>0</v>
      </c>
    </row>
    <row r="177" spans="1:16" x14ac:dyDescent="0.2">
      <c r="A177">
        <v>1</v>
      </c>
      <c r="B177">
        <v>0</v>
      </c>
      <c r="C177">
        <v>8</v>
      </c>
      <c r="D177">
        <v>6.45</v>
      </c>
      <c r="E177">
        <v>0</v>
      </c>
      <c r="F177">
        <v>0.17899999999999999</v>
      </c>
      <c r="H177">
        <v>0</v>
      </c>
      <c r="I177">
        <v>0.69276417400000001</v>
      </c>
      <c r="J177">
        <v>4.1999999999999997E-3</v>
      </c>
      <c r="K177">
        <v>9.907</v>
      </c>
      <c r="L177">
        <v>22.346</v>
      </c>
      <c r="M177" s="1">
        <v>11900000</v>
      </c>
      <c r="N177" s="1">
        <v>30600</v>
      </c>
      <c r="O177" s="1">
        <v>0</v>
      </c>
      <c r="P177" s="1">
        <v>0</v>
      </c>
    </row>
    <row r="178" spans="1:16" x14ac:dyDescent="0.2">
      <c r="A178">
        <v>1</v>
      </c>
      <c r="B178">
        <v>0</v>
      </c>
      <c r="C178">
        <v>8.85</v>
      </c>
      <c r="D178">
        <v>5.78</v>
      </c>
      <c r="E178">
        <v>0.125</v>
      </c>
      <c r="F178">
        <v>0.188</v>
      </c>
      <c r="G178">
        <v>1.504</v>
      </c>
      <c r="H178">
        <v>0</v>
      </c>
      <c r="I178">
        <v>0</v>
      </c>
      <c r="J178">
        <v>0</v>
      </c>
      <c r="K178">
        <v>2.7759999999999998</v>
      </c>
      <c r="L178">
        <v>22.384</v>
      </c>
      <c r="M178" s="1">
        <v>8340000</v>
      </c>
      <c r="N178" s="1">
        <v>11900</v>
      </c>
      <c r="O178" s="1">
        <v>0</v>
      </c>
      <c r="P178" s="1">
        <v>0</v>
      </c>
    </row>
    <row r="179" spans="1:16" x14ac:dyDescent="0.2">
      <c r="A179">
        <v>1</v>
      </c>
      <c r="B179">
        <v>10</v>
      </c>
      <c r="C179">
        <v>8.8800000000000008</v>
      </c>
      <c r="D179">
        <v>5.6130000000000004</v>
      </c>
      <c r="E179">
        <v>0.70399999999999996</v>
      </c>
      <c r="F179">
        <v>6.2E-2</v>
      </c>
      <c r="G179">
        <v>8.8068181818181823E-2</v>
      </c>
      <c r="H179">
        <v>0</v>
      </c>
      <c r="I179">
        <v>0</v>
      </c>
      <c r="J179">
        <v>0.73232062830000011</v>
      </c>
      <c r="K179">
        <v>7.742</v>
      </c>
      <c r="L179">
        <v>20.151</v>
      </c>
      <c r="M179" s="1">
        <v>23700000</v>
      </c>
      <c r="N179" s="1">
        <v>29200</v>
      </c>
      <c r="O179" s="1">
        <v>0</v>
      </c>
      <c r="P179" s="1">
        <v>0</v>
      </c>
    </row>
    <row r="180" spans="1:16" x14ac:dyDescent="0.2">
      <c r="A180">
        <v>1</v>
      </c>
      <c r="B180">
        <v>0</v>
      </c>
      <c r="C180">
        <v>8.7200000000000006</v>
      </c>
      <c r="D180">
        <v>24.65</v>
      </c>
      <c r="E180">
        <v>1.1200000000000001</v>
      </c>
      <c r="F180">
        <v>0.27700000000000002</v>
      </c>
      <c r="G180">
        <v>0.24732142857142858</v>
      </c>
      <c r="H180">
        <v>0</v>
      </c>
      <c r="I180">
        <v>8.9999999999999993E-3</v>
      </c>
      <c r="J180">
        <v>2.3999999999999998E-3</v>
      </c>
      <c r="K180">
        <v>10.756</v>
      </c>
      <c r="L180">
        <v>20.5</v>
      </c>
      <c r="M180" s="1">
        <v>8550000</v>
      </c>
      <c r="N180" s="1">
        <v>10700</v>
      </c>
      <c r="O180" s="1">
        <v>0</v>
      </c>
      <c r="P180" s="1">
        <v>0</v>
      </c>
    </row>
    <row r="181" spans="1:16" x14ac:dyDescent="0.2">
      <c r="A181">
        <v>1</v>
      </c>
      <c r="B181">
        <v>0</v>
      </c>
      <c r="C181">
        <v>8.11</v>
      </c>
      <c r="D181">
        <v>6.2670000000000003</v>
      </c>
      <c r="E181">
        <v>1.2010000000000001</v>
      </c>
      <c r="F181">
        <v>0.11799999999999999</v>
      </c>
      <c r="G181">
        <v>9.8251457119067437E-2</v>
      </c>
      <c r="H181">
        <v>3.04E-2</v>
      </c>
      <c r="I181">
        <v>0.20499999999999999</v>
      </c>
      <c r="J181">
        <v>5.1000000000000004E-3</v>
      </c>
      <c r="K181">
        <v>11.874000000000001</v>
      </c>
      <c r="L181">
        <v>19.940999999999999</v>
      </c>
      <c r="M181" s="1">
        <v>8900000</v>
      </c>
      <c r="N181" s="1">
        <v>25200</v>
      </c>
      <c r="O181" s="1">
        <v>0</v>
      </c>
      <c r="P181" s="1">
        <v>0</v>
      </c>
    </row>
    <row r="182" spans="1:16" x14ac:dyDescent="0.2">
      <c r="A182">
        <v>1</v>
      </c>
      <c r="B182">
        <v>52</v>
      </c>
      <c r="C182">
        <v>8.8000000000000007</v>
      </c>
      <c r="D182">
        <v>7.8</v>
      </c>
      <c r="E182">
        <v>1.2290000000000001</v>
      </c>
      <c r="F182">
        <v>0.47599999999999998</v>
      </c>
      <c r="G182">
        <v>0.38730675345809595</v>
      </c>
      <c r="H182">
        <v>0</v>
      </c>
      <c r="I182">
        <v>1.9119999999999999</v>
      </c>
      <c r="K182">
        <v>2.5590000000000002</v>
      </c>
      <c r="L182">
        <v>8.6760000000000002</v>
      </c>
      <c r="M182" s="1">
        <v>369000</v>
      </c>
      <c r="N182" s="1">
        <v>0</v>
      </c>
      <c r="O182" s="1">
        <v>0</v>
      </c>
      <c r="P182" s="1">
        <v>0</v>
      </c>
    </row>
    <row r="183" spans="1:16" x14ac:dyDescent="0.2">
      <c r="A183">
        <v>1</v>
      </c>
      <c r="B183">
        <v>10</v>
      </c>
      <c r="C183">
        <v>8.34</v>
      </c>
      <c r="D183">
        <v>10.58</v>
      </c>
      <c r="E183">
        <v>1.292</v>
      </c>
      <c r="F183">
        <v>0.432</v>
      </c>
      <c r="G183">
        <v>0.33436532507739936</v>
      </c>
      <c r="H183">
        <v>1.6958999999999998E-2</v>
      </c>
      <c r="I183">
        <v>0</v>
      </c>
      <c r="J183">
        <v>4.1000000000000003E-3</v>
      </c>
      <c r="K183">
        <v>2.4359999999999999</v>
      </c>
      <c r="L183">
        <v>13.298</v>
      </c>
      <c r="M183" s="1">
        <v>855000</v>
      </c>
      <c r="N183" s="1">
        <v>0</v>
      </c>
      <c r="O183" s="1">
        <v>0</v>
      </c>
      <c r="P183" s="1">
        <v>0</v>
      </c>
    </row>
    <row r="184" spans="1:16" x14ac:dyDescent="0.2">
      <c r="A184">
        <v>1</v>
      </c>
      <c r="B184">
        <v>20</v>
      </c>
      <c r="C184">
        <v>8.0399999999999991</v>
      </c>
      <c r="D184">
        <v>7.6020000000000003</v>
      </c>
      <c r="E184">
        <v>1.796</v>
      </c>
      <c r="F184">
        <v>0.189</v>
      </c>
      <c r="G184">
        <v>0.10523385300668152</v>
      </c>
      <c r="I184">
        <v>6.9000000000000006E-2</v>
      </c>
      <c r="J184">
        <v>1.9099999999999999E-2</v>
      </c>
      <c r="K184">
        <v>5.56</v>
      </c>
      <c r="L184">
        <v>38.274000000000001</v>
      </c>
      <c r="M184" s="1">
        <v>4520000</v>
      </c>
      <c r="N184" s="1">
        <v>2910</v>
      </c>
      <c r="O184" s="1">
        <v>0</v>
      </c>
      <c r="P184" s="1">
        <v>0</v>
      </c>
    </row>
    <row r="185" spans="1:16" x14ac:dyDescent="0.2">
      <c r="A185">
        <v>1</v>
      </c>
      <c r="B185">
        <v>10</v>
      </c>
      <c r="C185">
        <v>7.71</v>
      </c>
      <c r="D185">
        <v>6.7130000000000001</v>
      </c>
      <c r="E185">
        <v>1.64</v>
      </c>
      <c r="F185">
        <v>0.29399999999999998</v>
      </c>
      <c r="G185">
        <v>0.17926829268292682</v>
      </c>
      <c r="H185">
        <v>0.78400000000000003</v>
      </c>
      <c r="I185">
        <v>0</v>
      </c>
      <c r="J185">
        <v>2.2000000000000001E-3</v>
      </c>
      <c r="K185">
        <v>2.4729999999999999</v>
      </c>
      <c r="L185">
        <v>43.475000000000001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2">
      <c r="A186">
        <v>1</v>
      </c>
      <c r="B186">
        <v>62</v>
      </c>
      <c r="C186">
        <v>8.8000000000000007</v>
      </c>
      <c r="D186">
        <v>6.5410000000000004</v>
      </c>
      <c r="E186">
        <v>0.996</v>
      </c>
      <c r="F186">
        <v>0.38400000000000001</v>
      </c>
      <c r="G186">
        <v>0.38554216867469882</v>
      </c>
      <c r="H186">
        <v>0</v>
      </c>
      <c r="I186">
        <v>2.5000000000000001E-2</v>
      </c>
      <c r="J186">
        <v>3.0999999999999999E-3</v>
      </c>
      <c r="K186">
        <v>2.64</v>
      </c>
      <c r="L186">
        <v>40.468000000000004</v>
      </c>
      <c r="M186" s="1">
        <v>7300000</v>
      </c>
      <c r="N186" s="1">
        <v>3230</v>
      </c>
      <c r="O186" s="1">
        <v>0</v>
      </c>
      <c r="P186" s="1">
        <v>0</v>
      </c>
    </row>
    <row r="187" spans="1:16" x14ac:dyDescent="0.2">
      <c r="A187">
        <v>1</v>
      </c>
      <c r="B187">
        <v>74</v>
      </c>
      <c r="C187">
        <v>7.8</v>
      </c>
      <c r="D187">
        <v>6.2320000000000002</v>
      </c>
      <c r="E187">
        <v>1.129</v>
      </c>
      <c r="F187">
        <v>0.34</v>
      </c>
      <c r="G187">
        <v>0.30115146147032773</v>
      </c>
      <c r="H187">
        <v>0.1346</v>
      </c>
      <c r="I187">
        <v>0</v>
      </c>
      <c r="J187">
        <v>2.7000000000000001E-3</v>
      </c>
      <c r="K187">
        <v>2.4780000000000002</v>
      </c>
      <c r="L187">
        <v>41.472999999999999</v>
      </c>
      <c r="M187" s="1">
        <v>3540000</v>
      </c>
      <c r="N187" s="1">
        <v>2350</v>
      </c>
      <c r="O187" s="1">
        <v>0</v>
      </c>
      <c r="P187" s="1">
        <v>0</v>
      </c>
    </row>
    <row r="188" spans="1:16" x14ac:dyDescent="0.2">
      <c r="A188">
        <v>1</v>
      </c>
      <c r="B188">
        <v>52</v>
      </c>
      <c r="C188">
        <v>8.1</v>
      </c>
      <c r="D188">
        <v>6.9870000000000001</v>
      </c>
      <c r="E188">
        <v>1.129</v>
      </c>
      <c r="F188">
        <v>0.57399999999999995</v>
      </c>
      <c r="G188">
        <v>0.50841452612931792</v>
      </c>
      <c r="H188">
        <v>8.1900000000000001E-2</v>
      </c>
      <c r="I188">
        <v>4.3999999999999997E-2</v>
      </c>
      <c r="J188">
        <v>8.8000000000000005E-3</v>
      </c>
      <c r="K188">
        <v>18.012</v>
      </c>
      <c r="L188">
        <v>22.751999999999999</v>
      </c>
      <c r="M188" s="1">
        <v>2990000</v>
      </c>
      <c r="N188" s="1">
        <v>2050</v>
      </c>
      <c r="O188" s="1">
        <v>0</v>
      </c>
      <c r="P188" s="1">
        <v>0</v>
      </c>
    </row>
    <row r="189" spans="1:16" x14ac:dyDescent="0.2">
      <c r="A189">
        <v>1</v>
      </c>
      <c r="B189">
        <v>0</v>
      </c>
      <c r="C189">
        <v>8.3000000000000007</v>
      </c>
      <c r="D189">
        <v>7.6970000000000001</v>
      </c>
      <c r="E189">
        <v>1.24</v>
      </c>
      <c r="F189">
        <v>0.46100000000000002</v>
      </c>
      <c r="G189">
        <v>0.37177419354838709</v>
      </c>
      <c r="H189">
        <v>2.3599999999999999E-2</v>
      </c>
      <c r="I189">
        <v>3.4000000000000002E-2</v>
      </c>
      <c r="J189">
        <v>3.0000000000000001E-3</v>
      </c>
      <c r="K189">
        <v>0</v>
      </c>
      <c r="L189">
        <v>39.747</v>
      </c>
      <c r="M189" s="1">
        <v>7410000</v>
      </c>
      <c r="N189" s="1">
        <v>0</v>
      </c>
      <c r="O189" s="1">
        <v>0</v>
      </c>
      <c r="P189" s="1">
        <v>0</v>
      </c>
    </row>
    <row r="190" spans="1:16" x14ac:dyDescent="0.2">
      <c r="A190">
        <v>1</v>
      </c>
      <c r="B190">
        <v>0</v>
      </c>
      <c r="C190">
        <v>8</v>
      </c>
      <c r="D190">
        <v>6.5</v>
      </c>
      <c r="E190">
        <v>0.93340867992766718</v>
      </c>
      <c r="F190">
        <v>0.125</v>
      </c>
      <c r="G190">
        <v>0.13391776044945999</v>
      </c>
      <c r="H190">
        <v>8.3400000000000002E-2</v>
      </c>
      <c r="I190">
        <v>7.8E-2</v>
      </c>
      <c r="J190">
        <v>0</v>
      </c>
      <c r="K190">
        <v>2.2290000000000001</v>
      </c>
      <c r="L190">
        <v>36.424999999999997</v>
      </c>
      <c r="M190" s="1">
        <v>7920000</v>
      </c>
      <c r="N190" s="1">
        <v>0</v>
      </c>
      <c r="O190" s="1">
        <v>0</v>
      </c>
      <c r="P190" s="1">
        <v>0</v>
      </c>
    </row>
    <row r="191" spans="1:16" x14ac:dyDescent="0.2">
      <c r="A191">
        <v>1</v>
      </c>
      <c r="B191">
        <v>0</v>
      </c>
      <c r="C191">
        <v>9.0299999999999994</v>
      </c>
      <c r="D191">
        <v>7.8540000000000001</v>
      </c>
      <c r="E191">
        <v>0</v>
      </c>
      <c r="F191">
        <v>0</v>
      </c>
      <c r="H191">
        <v>0.95530000000000004</v>
      </c>
      <c r="I191">
        <v>0</v>
      </c>
      <c r="J191">
        <v>0</v>
      </c>
      <c r="K191">
        <v>2.7010000000000001</v>
      </c>
      <c r="L191">
        <v>44.945999999999998</v>
      </c>
      <c r="M191" s="1">
        <v>6040000</v>
      </c>
      <c r="N191" s="1">
        <v>0</v>
      </c>
      <c r="O191" s="1">
        <v>0</v>
      </c>
      <c r="P191" s="1">
        <v>0</v>
      </c>
    </row>
    <row r="192" spans="1:16" x14ac:dyDescent="0.2">
      <c r="A192">
        <v>1</v>
      </c>
      <c r="B192">
        <v>0</v>
      </c>
      <c r="C192">
        <v>8.4</v>
      </c>
      <c r="D192">
        <v>7.407</v>
      </c>
      <c r="E192">
        <v>0.16</v>
      </c>
      <c r="F192">
        <v>0.20300000000000001</v>
      </c>
      <c r="G192">
        <v>1.26875</v>
      </c>
      <c r="H192">
        <v>8.3299999999999999E-2</v>
      </c>
      <c r="I192">
        <v>0</v>
      </c>
      <c r="J192">
        <v>0</v>
      </c>
      <c r="K192">
        <v>0</v>
      </c>
      <c r="L192">
        <v>42.610999999999997</v>
      </c>
      <c r="M192" s="1">
        <v>17400000</v>
      </c>
      <c r="N192" s="1">
        <v>22300</v>
      </c>
      <c r="O192" s="1">
        <v>0</v>
      </c>
      <c r="P192" s="1">
        <v>0</v>
      </c>
    </row>
    <row r="193" spans="1:16" x14ac:dyDescent="0.2">
      <c r="A193">
        <v>1</v>
      </c>
      <c r="B193">
        <v>0</v>
      </c>
      <c r="C193">
        <v>8.4</v>
      </c>
      <c r="D193">
        <v>6.7830000000000004</v>
      </c>
      <c r="E193">
        <v>0.77600000000000002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1.623</v>
      </c>
      <c r="L193">
        <v>22.893000000000001</v>
      </c>
      <c r="M193" s="1">
        <v>10600000</v>
      </c>
      <c r="N193" s="1">
        <v>14000</v>
      </c>
      <c r="O193" s="1">
        <v>0</v>
      </c>
      <c r="P193" s="1">
        <v>0</v>
      </c>
    </row>
    <row r="194" spans="1:16" x14ac:dyDescent="0.2">
      <c r="A194">
        <v>1</v>
      </c>
      <c r="B194">
        <v>0</v>
      </c>
      <c r="C194">
        <v>8.4</v>
      </c>
      <c r="D194">
        <v>6.6135000000000002</v>
      </c>
      <c r="E194">
        <v>1.0389999999999999</v>
      </c>
      <c r="F194">
        <v>0.20799999999999999</v>
      </c>
      <c r="G194">
        <v>0.20019249278152071</v>
      </c>
      <c r="H194">
        <v>0.59950000000000003</v>
      </c>
      <c r="I194">
        <v>1.4999999999999999E-2</v>
      </c>
      <c r="J194">
        <v>1.4E-3</v>
      </c>
      <c r="K194">
        <v>2.8</v>
      </c>
      <c r="L194">
        <v>41.075000000000003</v>
      </c>
      <c r="M194" s="1">
        <v>11900000</v>
      </c>
      <c r="N194" s="1">
        <v>11100</v>
      </c>
      <c r="O194" s="1">
        <v>0</v>
      </c>
      <c r="P194" s="1">
        <v>0</v>
      </c>
    </row>
    <row r="195" spans="1:16" x14ac:dyDescent="0.2">
      <c r="A195">
        <v>1</v>
      </c>
      <c r="B195">
        <v>0</v>
      </c>
      <c r="C195">
        <v>8.3000000000000007</v>
      </c>
      <c r="D195">
        <v>7.6559999999999997</v>
      </c>
      <c r="E195">
        <v>1.0149999999999999</v>
      </c>
      <c r="F195">
        <v>0.156</v>
      </c>
      <c r="G195">
        <v>0.1536945812807882</v>
      </c>
      <c r="H195">
        <v>0.24979999999999999</v>
      </c>
      <c r="I195">
        <v>1.4999999999999999E-2</v>
      </c>
      <c r="J195">
        <v>9.7000000000000003E-3</v>
      </c>
      <c r="K195">
        <v>4.0620000000000003</v>
      </c>
      <c r="L195">
        <v>38.518999999999998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2">
      <c r="A196">
        <v>1</v>
      </c>
      <c r="B196">
        <v>31</v>
      </c>
      <c r="C196">
        <v>8.3000000000000007</v>
      </c>
      <c r="D196">
        <v>4.8360000000000003</v>
      </c>
      <c r="E196">
        <v>1.347</v>
      </c>
      <c r="F196">
        <v>0.45500000000000002</v>
      </c>
      <c r="G196">
        <v>0.33778767631774315</v>
      </c>
      <c r="H196">
        <v>2E-3</v>
      </c>
      <c r="I196">
        <v>0.185</v>
      </c>
      <c r="J196">
        <v>0</v>
      </c>
      <c r="K196">
        <v>10.035</v>
      </c>
      <c r="L196">
        <v>8.8770000000000007</v>
      </c>
      <c r="M196" s="1">
        <v>519000</v>
      </c>
      <c r="N196" s="1">
        <v>0</v>
      </c>
      <c r="O196" s="1">
        <v>0</v>
      </c>
      <c r="P196" s="1">
        <v>0</v>
      </c>
    </row>
    <row r="197" spans="1:16" x14ac:dyDescent="0.2">
      <c r="A197">
        <v>1</v>
      </c>
      <c r="B197">
        <v>41</v>
      </c>
      <c r="C197">
        <v>8.6999999999999993</v>
      </c>
      <c r="D197">
        <v>6.4240000000000004</v>
      </c>
      <c r="E197">
        <v>1.387</v>
      </c>
      <c r="F197">
        <v>0.41099999999999998</v>
      </c>
      <c r="G197">
        <v>0.29632299927901945</v>
      </c>
      <c r="H197">
        <v>2.7722E-2</v>
      </c>
      <c r="I197">
        <v>7.0000000000000001E-3</v>
      </c>
      <c r="J197">
        <v>4.4999999999999997E-3</v>
      </c>
      <c r="K197">
        <v>9.218</v>
      </c>
      <c r="L197">
        <v>14.096</v>
      </c>
      <c r="M197" s="1">
        <v>813000</v>
      </c>
      <c r="N197" s="1">
        <v>512</v>
      </c>
      <c r="O197" s="1">
        <v>0</v>
      </c>
      <c r="P197" s="1">
        <v>0</v>
      </c>
    </row>
    <row r="198" spans="1:16" x14ac:dyDescent="0.2">
      <c r="A198">
        <v>1</v>
      </c>
      <c r="B198">
        <v>0</v>
      </c>
      <c r="C198">
        <v>8.3000000000000007</v>
      </c>
      <c r="D198">
        <v>6.83</v>
      </c>
      <c r="E198">
        <v>1.794</v>
      </c>
      <c r="F198">
        <v>0.27700000000000002</v>
      </c>
      <c r="G198">
        <v>0.15440356744704573</v>
      </c>
      <c r="I198">
        <v>3.1E-2</v>
      </c>
      <c r="J198">
        <v>2.0400000000000001E-2</v>
      </c>
      <c r="K198">
        <v>11.587999999999999</v>
      </c>
      <c r="L198">
        <v>7.8049999999999997</v>
      </c>
      <c r="M198" s="1">
        <v>2020000</v>
      </c>
      <c r="N198" s="1">
        <v>771</v>
      </c>
      <c r="O198" s="1">
        <v>0</v>
      </c>
      <c r="P198" s="1">
        <v>0</v>
      </c>
    </row>
    <row r="199" spans="1:16" x14ac:dyDescent="0.2">
      <c r="A199">
        <v>1</v>
      </c>
      <c r="B199">
        <v>140</v>
      </c>
      <c r="C199">
        <v>9</v>
      </c>
      <c r="D199">
        <v>6.4950000000000001</v>
      </c>
      <c r="E199">
        <v>1.518</v>
      </c>
      <c r="F199">
        <v>0.47699999999999998</v>
      </c>
      <c r="G199">
        <v>0.31422924901185767</v>
      </c>
      <c r="H199">
        <v>0.69099999999999995</v>
      </c>
      <c r="I199">
        <v>1.2E-2</v>
      </c>
      <c r="J199">
        <v>7.9000000000000008E-3</v>
      </c>
      <c r="K199">
        <v>10.571</v>
      </c>
      <c r="L199">
        <v>12.461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2">
      <c r="A200">
        <v>1</v>
      </c>
      <c r="B200">
        <v>10</v>
      </c>
      <c r="C200">
        <v>8.5</v>
      </c>
      <c r="D200">
        <v>6.8689999999999998</v>
      </c>
      <c r="E200">
        <v>1.071</v>
      </c>
      <c r="F200">
        <v>0.376</v>
      </c>
      <c r="G200">
        <v>0.35107376283846875</v>
      </c>
      <c r="H200">
        <v>4.0000000000000001E-3</v>
      </c>
      <c r="I200">
        <v>2.1000000000000001E-2</v>
      </c>
      <c r="J200">
        <v>9.4000000000000004E-3</v>
      </c>
      <c r="K200">
        <v>10.269</v>
      </c>
      <c r="L200">
        <v>10.308</v>
      </c>
      <c r="M200" s="1">
        <v>1610000</v>
      </c>
      <c r="N200" s="1">
        <v>749</v>
      </c>
      <c r="O200" s="1">
        <v>0</v>
      </c>
      <c r="P200" s="1">
        <v>0</v>
      </c>
    </row>
    <row r="201" spans="1:16" x14ac:dyDescent="0.2">
      <c r="A201">
        <v>1</v>
      </c>
      <c r="B201">
        <v>74</v>
      </c>
      <c r="C201">
        <v>8.1999999999999993</v>
      </c>
      <c r="D201">
        <v>6.3769999999999998</v>
      </c>
      <c r="E201">
        <v>1.2250000000000001</v>
      </c>
      <c r="F201">
        <v>0.40799999999999997</v>
      </c>
      <c r="G201">
        <v>0.33306122448979586</v>
      </c>
      <c r="H201">
        <v>0.2014</v>
      </c>
      <c r="I201">
        <v>2E-3</v>
      </c>
      <c r="J201">
        <v>8.8000000000000005E-3</v>
      </c>
      <c r="K201">
        <v>10.092000000000001</v>
      </c>
      <c r="L201">
        <v>8.1519999999999992</v>
      </c>
      <c r="M201" s="1">
        <v>1760000</v>
      </c>
      <c r="N201" s="1">
        <v>310</v>
      </c>
      <c r="O201" s="1">
        <v>0</v>
      </c>
      <c r="P201" s="1">
        <v>0</v>
      </c>
    </row>
    <row r="202" spans="1:16" x14ac:dyDescent="0.2">
      <c r="A202">
        <v>1</v>
      </c>
      <c r="B202">
        <v>10</v>
      </c>
      <c r="C202">
        <v>8.7200000000000006</v>
      </c>
      <c r="D202">
        <v>7.6520000000000001</v>
      </c>
      <c r="E202">
        <v>1.0620000000000001</v>
      </c>
      <c r="F202">
        <v>0.51400000000000001</v>
      </c>
      <c r="G202">
        <v>0.4839924670433145</v>
      </c>
      <c r="H202">
        <v>7.7799999999999994E-2</v>
      </c>
      <c r="I202">
        <v>2.8000000000000001E-2</v>
      </c>
      <c r="J202">
        <v>7.4000000000000003E-3</v>
      </c>
      <c r="K202">
        <v>9.1470000000000002</v>
      </c>
      <c r="L202">
        <v>7.423</v>
      </c>
      <c r="M202" s="1">
        <v>1510000</v>
      </c>
      <c r="N202" s="1">
        <v>805</v>
      </c>
      <c r="O202" s="1">
        <v>0</v>
      </c>
      <c r="P202" s="1">
        <v>0</v>
      </c>
    </row>
    <row r="203" spans="1:16" x14ac:dyDescent="0.2">
      <c r="A203">
        <v>1</v>
      </c>
      <c r="B203">
        <v>0</v>
      </c>
      <c r="C203">
        <v>8.01</v>
      </c>
      <c r="D203">
        <v>8.1940000000000008</v>
      </c>
      <c r="E203">
        <v>1.264</v>
      </c>
      <c r="F203">
        <v>0.437</v>
      </c>
      <c r="G203">
        <v>0.34572784810126583</v>
      </c>
      <c r="H203">
        <v>2.0400000000000001E-2</v>
      </c>
      <c r="I203">
        <v>3.3000000000000002E-2</v>
      </c>
      <c r="J203">
        <v>8.3999999999999995E-3</v>
      </c>
      <c r="K203">
        <v>0</v>
      </c>
      <c r="L203">
        <v>6.6879999999999997</v>
      </c>
      <c r="M203" s="1">
        <v>5580000</v>
      </c>
      <c r="N203" s="1">
        <v>0</v>
      </c>
      <c r="O203" s="1">
        <v>0</v>
      </c>
      <c r="P203" s="1">
        <v>0</v>
      </c>
    </row>
    <row r="204" spans="1:16" x14ac:dyDescent="0.2">
      <c r="A204">
        <v>1</v>
      </c>
      <c r="B204">
        <v>31</v>
      </c>
      <c r="C204">
        <v>8.6999999999999993</v>
      </c>
      <c r="D204">
        <v>6.8810000000000002</v>
      </c>
      <c r="E204">
        <v>0.87718806509945735</v>
      </c>
      <c r="F204">
        <v>0.17199999999999999</v>
      </c>
      <c r="G204">
        <v>0.19608109918880198</v>
      </c>
      <c r="H204">
        <v>2.1499999999999998E-2</v>
      </c>
      <c r="I204">
        <v>8.1000000000000003E-2</v>
      </c>
      <c r="J204">
        <v>2.5000000000000001E-3</v>
      </c>
      <c r="K204">
        <v>10.308</v>
      </c>
      <c r="L204">
        <v>7.9349999999999996</v>
      </c>
      <c r="M204" s="1">
        <v>5390000</v>
      </c>
      <c r="N204" s="1">
        <v>4900</v>
      </c>
      <c r="O204" s="1">
        <v>0</v>
      </c>
      <c r="P204" s="1">
        <v>0</v>
      </c>
    </row>
    <row r="205" spans="1:16" x14ac:dyDescent="0.2">
      <c r="A205">
        <v>1</v>
      </c>
      <c r="B205">
        <v>0</v>
      </c>
      <c r="C205">
        <v>8.6</v>
      </c>
      <c r="D205">
        <v>27.98</v>
      </c>
      <c r="E205">
        <v>9.4E-2</v>
      </c>
      <c r="F205">
        <v>0</v>
      </c>
      <c r="G205">
        <v>0</v>
      </c>
      <c r="H205">
        <v>1.4101999999999999</v>
      </c>
      <c r="I205">
        <v>0</v>
      </c>
      <c r="J205">
        <v>3.5000000000000001E-3</v>
      </c>
      <c r="K205">
        <v>12.436</v>
      </c>
      <c r="L205">
        <v>8.3350000000000009</v>
      </c>
      <c r="M205" s="1">
        <v>5010000</v>
      </c>
      <c r="N205" s="1">
        <v>0</v>
      </c>
      <c r="O205" s="1">
        <v>0</v>
      </c>
      <c r="P205" s="1">
        <v>0</v>
      </c>
    </row>
    <row r="206" spans="1:16" x14ac:dyDescent="0.2">
      <c r="A206">
        <v>1</v>
      </c>
      <c r="B206">
        <v>63</v>
      </c>
      <c r="C206">
        <v>9.06</v>
      </c>
      <c r="D206">
        <v>23.43</v>
      </c>
      <c r="E206">
        <v>0.11</v>
      </c>
      <c r="F206">
        <v>0.16900000000000001</v>
      </c>
      <c r="G206">
        <v>1.5363636363636364</v>
      </c>
      <c r="H206">
        <v>0</v>
      </c>
      <c r="I206">
        <v>0</v>
      </c>
      <c r="J206">
        <v>1.5E-3</v>
      </c>
      <c r="K206">
        <v>1.9710000000000001</v>
      </c>
      <c r="L206">
        <v>8.7620000000000005</v>
      </c>
      <c r="M206" s="1">
        <v>9520000</v>
      </c>
      <c r="N206" s="1">
        <v>5540</v>
      </c>
      <c r="O206" s="1">
        <v>0</v>
      </c>
      <c r="P206" s="1">
        <v>0</v>
      </c>
    </row>
    <row r="207" spans="1:16" x14ac:dyDescent="0.2">
      <c r="A207">
        <v>1</v>
      </c>
      <c r="B207">
        <v>10</v>
      </c>
      <c r="C207">
        <v>9.15</v>
      </c>
      <c r="D207">
        <v>7.4850000000000003</v>
      </c>
      <c r="E207">
        <v>0.75600000000000001</v>
      </c>
      <c r="F207">
        <v>3.6999999999999998E-2</v>
      </c>
      <c r="G207">
        <v>4.8941798941798939E-2</v>
      </c>
      <c r="H207">
        <v>0</v>
      </c>
      <c r="I207">
        <v>1.6E-2</v>
      </c>
      <c r="J207">
        <v>1.204005000000001E-3</v>
      </c>
      <c r="K207">
        <v>6.6959999999999997</v>
      </c>
      <c r="L207">
        <v>8.9030000000000005</v>
      </c>
      <c r="M207" s="1">
        <v>7660000</v>
      </c>
      <c r="N207" s="1">
        <v>0</v>
      </c>
      <c r="O207" s="1">
        <v>0</v>
      </c>
      <c r="P207" s="1">
        <v>0</v>
      </c>
    </row>
    <row r="208" spans="1:16" x14ac:dyDescent="0.2">
      <c r="A208">
        <v>1</v>
      </c>
      <c r="B208">
        <v>0</v>
      </c>
      <c r="C208">
        <v>8.6199999999999992</v>
      </c>
      <c r="D208">
        <v>24.8</v>
      </c>
      <c r="E208">
        <v>1.0549999999999999</v>
      </c>
      <c r="F208">
        <v>0.16900000000000001</v>
      </c>
      <c r="G208">
        <v>0.16018957345971566</v>
      </c>
      <c r="H208">
        <v>0.57210000000000005</v>
      </c>
      <c r="I208">
        <v>0.01</v>
      </c>
      <c r="J208">
        <v>4.7000000000000002E-3</v>
      </c>
      <c r="K208">
        <v>11.042</v>
      </c>
      <c r="L208">
        <v>9.734</v>
      </c>
      <c r="M208" s="1">
        <v>6470000</v>
      </c>
      <c r="N208" s="1">
        <v>0</v>
      </c>
      <c r="O208" s="1">
        <v>0</v>
      </c>
      <c r="P208" s="1">
        <v>0</v>
      </c>
    </row>
    <row r="209" spans="1:16" x14ac:dyDescent="0.2">
      <c r="A209">
        <v>1</v>
      </c>
      <c r="B209">
        <v>0</v>
      </c>
      <c r="C209">
        <v>7.9</v>
      </c>
      <c r="D209">
        <v>29.78</v>
      </c>
      <c r="E209">
        <v>1.165</v>
      </c>
      <c r="F209">
        <v>9.7000000000000003E-2</v>
      </c>
      <c r="G209">
        <v>8.3261802575107291E-2</v>
      </c>
      <c r="H209">
        <v>0.54600000000000004</v>
      </c>
      <c r="I209">
        <v>0.18099999999999999</v>
      </c>
      <c r="J209">
        <v>1.4500000000000001E-2</v>
      </c>
      <c r="K209">
        <v>12.763999999999999</v>
      </c>
      <c r="L209">
        <v>7.6150000000000002</v>
      </c>
      <c r="M209" s="1">
        <v>9690</v>
      </c>
      <c r="N209" s="1">
        <v>0</v>
      </c>
      <c r="O209" s="1">
        <v>0</v>
      </c>
      <c r="P209" s="1">
        <v>0</v>
      </c>
    </row>
    <row r="210" spans="1:16" x14ac:dyDescent="0.2">
      <c r="A210">
        <v>1</v>
      </c>
      <c r="B210">
        <v>0</v>
      </c>
      <c r="D210">
        <v>5.8739999999999997</v>
      </c>
      <c r="E210">
        <v>1.31</v>
      </c>
      <c r="F210">
        <v>0.51900000000000002</v>
      </c>
      <c r="G210">
        <v>0.39618320610687024</v>
      </c>
      <c r="H210">
        <v>6.0000000000000001E-3</v>
      </c>
      <c r="I210">
        <v>1.9E-2</v>
      </c>
      <c r="J210">
        <v>0</v>
      </c>
      <c r="K210">
        <v>11.131</v>
      </c>
      <c r="L210">
        <v>6.4550000000000001</v>
      </c>
      <c r="M210" s="1">
        <v>654000</v>
      </c>
      <c r="N210" s="1">
        <v>645</v>
      </c>
      <c r="O210" s="1">
        <v>0</v>
      </c>
      <c r="P210" s="1">
        <v>0</v>
      </c>
    </row>
    <row r="211" spans="1:16" x14ac:dyDescent="0.2">
      <c r="A211">
        <v>1</v>
      </c>
      <c r="B211">
        <v>360</v>
      </c>
      <c r="C211">
        <v>8.3000000000000007</v>
      </c>
      <c r="D211">
        <v>5.7119999999999997</v>
      </c>
      <c r="E211">
        <v>1.2490000000000001</v>
      </c>
      <c r="F211">
        <v>0.38800000000000001</v>
      </c>
      <c r="G211">
        <v>0.31064851881505201</v>
      </c>
      <c r="H211">
        <v>1.7052999999999999E-2</v>
      </c>
      <c r="I211">
        <v>3.7999999999999999E-2</v>
      </c>
      <c r="J211">
        <v>3.0999999999999999E-3</v>
      </c>
      <c r="K211">
        <v>14.105</v>
      </c>
      <c r="L211">
        <v>7.431</v>
      </c>
      <c r="M211" s="1">
        <v>1490000</v>
      </c>
      <c r="N211" s="1">
        <v>6300</v>
      </c>
      <c r="O211" s="1">
        <v>0</v>
      </c>
      <c r="P211" s="1">
        <v>0</v>
      </c>
    </row>
    <row r="212" spans="1:16" x14ac:dyDescent="0.2">
      <c r="A212">
        <v>1</v>
      </c>
      <c r="B212">
        <v>0</v>
      </c>
      <c r="C212">
        <v>8.1</v>
      </c>
      <c r="D212">
        <v>5.4</v>
      </c>
      <c r="E212">
        <v>1.355</v>
      </c>
      <c r="F212">
        <v>0.41499999999999998</v>
      </c>
      <c r="G212">
        <v>0.30627306273062732</v>
      </c>
      <c r="H212">
        <v>3.0000000000000001E-3</v>
      </c>
      <c r="I212">
        <v>1.7000000000000001E-2</v>
      </c>
      <c r="J212">
        <v>0</v>
      </c>
      <c r="K212">
        <v>10.747</v>
      </c>
      <c r="L212">
        <v>7.0869999999999997</v>
      </c>
      <c r="M212" s="1">
        <v>1610000</v>
      </c>
      <c r="N212" s="1">
        <v>2630</v>
      </c>
      <c r="O212" s="1">
        <v>0</v>
      </c>
      <c r="P212" s="1">
        <v>0</v>
      </c>
    </row>
    <row r="213" spans="1:16" x14ac:dyDescent="0.2">
      <c r="A213">
        <v>1</v>
      </c>
      <c r="B213">
        <v>31</v>
      </c>
      <c r="C213">
        <v>8.4</v>
      </c>
      <c r="D213">
        <v>4.9939999999999998</v>
      </c>
      <c r="E213">
        <v>1.1439999999999999</v>
      </c>
      <c r="F213">
        <v>0.49199999999999999</v>
      </c>
      <c r="G213">
        <v>0.43006993006993011</v>
      </c>
      <c r="H213">
        <v>0</v>
      </c>
      <c r="I213">
        <v>1.0999999999999999E-2</v>
      </c>
      <c r="J213">
        <v>3.0000000000000001E-3</v>
      </c>
      <c r="K213">
        <v>10.47</v>
      </c>
      <c r="L213">
        <v>8.9879999999999995</v>
      </c>
      <c r="M213" s="1">
        <v>1440000</v>
      </c>
      <c r="N213" s="1">
        <v>3110</v>
      </c>
      <c r="O213" s="1">
        <v>0</v>
      </c>
      <c r="P213" s="1">
        <v>0</v>
      </c>
    </row>
    <row r="214" spans="1:16" x14ac:dyDescent="0.2">
      <c r="A214">
        <v>2</v>
      </c>
      <c r="B214">
        <v>52</v>
      </c>
      <c r="C214">
        <v>8.1999999999999993</v>
      </c>
      <c r="D214">
        <v>4.6529999999999996</v>
      </c>
      <c r="E214">
        <v>0.95699999999999996</v>
      </c>
      <c r="F214">
        <v>0.48899999999999999</v>
      </c>
      <c r="G214">
        <v>0.5109717868338558</v>
      </c>
      <c r="H214">
        <v>0</v>
      </c>
      <c r="I214">
        <v>2.8000000000000001E-2</v>
      </c>
      <c r="J214">
        <v>7.0000000000000001E-3</v>
      </c>
      <c r="K214">
        <v>10.436999999999999</v>
      </c>
      <c r="L214">
        <v>8.5719999999999992</v>
      </c>
      <c r="M214" s="1">
        <v>1770000</v>
      </c>
      <c r="N214" s="1">
        <v>5240</v>
      </c>
      <c r="O214" s="1">
        <v>0</v>
      </c>
      <c r="P214" s="1">
        <v>0</v>
      </c>
    </row>
    <row r="215" spans="1:16" x14ac:dyDescent="0.2">
      <c r="A215">
        <v>2</v>
      </c>
      <c r="B215">
        <v>110</v>
      </c>
      <c r="C215">
        <v>8.9</v>
      </c>
      <c r="D215">
        <v>4.4130000000000003</v>
      </c>
      <c r="E215">
        <v>1.2609999999999999</v>
      </c>
      <c r="F215">
        <v>0.374</v>
      </c>
      <c r="G215">
        <v>0.29659000793021412</v>
      </c>
      <c r="H215">
        <v>0.20499999999999999</v>
      </c>
      <c r="I215">
        <v>6.4000000000000001E-2</v>
      </c>
      <c r="J215">
        <v>4.2999999999999997E-2</v>
      </c>
      <c r="K215">
        <v>19.204999999999998</v>
      </c>
      <c r="L215">
        <v>6.5659999999999998</v>
      </c>
      <c r="M215" s="1">
        <v>5540000</v>
      </c>
      <c r="N215" s="1">
        <v>1150</v>
      </c>
      <c r="O215" s="1">
        <v>0</v>
      </c>
      <c r="P215" s="1">
        <v>0</v>
      </c>
    </row>
    <row r="216" spans="1:16" x14ac:dyDescent="0.2">
      <c r="A216">
        <v>1</v>
      </c>
      <c r="B216">
        <v>97</v>
      </c>
      <c r="C216">
        <v>8.4</v>
      </c>
      <c r="D216">
        <v>5.423</v>
      </c>
      <c r="E216">
        <v>3.778</v>
      </c>
      <c r="F216">
        <v>0.47699999999999998</v>
      </c>
      <c r="G216">
        <v>0.12625727898358918</v>
      </c>
      <c r="H216">
        <v>2.8199999999999999E-2</v>
      </c>
      <c r="I216">
        <v>3.1E-2</v>
      </c>
      <c r="J216">
        <v>4.7999999999999996E-3</v>
      </c>
      <c r="K216">
        <v>8.4480000000000004</v>
      </c>
      <c r="L216">
        <v>7.5410000000000004</v>
      </c>
      <c r="M216" s="1">
        <v>2620000</v>
      </c>
      <c r="N216" s="1">
        <v>15300</v>
      </c>
      <c r="O216" s="1">
        <v>0</v>
      </c>
      <c r="P216" s="1">
        <v>49000</v>
      </c>
    </row>
    <row r="217" spans="1:16" x14ac:dyDescent="0.2">
      <c r="A217">
        <v>2</v>
      </c>
      <c r="B217">
        <v>200</v>
      </c>
      <c r="C217">
        <v>8.5</v>
      </c>
      <c r="D217">
        <v>5.9429999999999996</v>
      </c>
      <c r="E217">
        <v>1.194</v>
      </c>
      <c r="F217">
        <v>0.44700000000000001</v>
      </c>
      <c r="G217">
        <v>0.37437185929648242</v>
      </c>
      <c r="H217">
        <v>4.4600000000000001E-2</v>
      </c>
      <c r="I217">
        <v>8.7999999999999995E-2</v>
      </c>
      <c r="J217">
        <v>1.11E-2</v>
      </c>
      <c r="K217">
        <v>10.095000000000001</v>
      </c>
      <c r="L217">
        <v>8.4440000000000008</v>
      </c>
      <c r="M217" s="1">
        <v>2580000</v>
      </c>
      <c r="N217" s="1">
        <v>33300</v>
      </c>
      <c r="O217" s="1">
        <v>0</v>
      </c>
      <c r="P217" s="1">
        <v>0</v>
      </c>
    </row>
    <row r="218" spans="1:16" x14ac:dyDescent="0.2">
      <c r="A218">
        <v>2</v>
      </c>
      <c r="B218">
        <v>0</v>
      </c>
      <c r="C218">
        <v>8.14</v>
      </c>
      <c r="D218">
        <v>4.899</v>
      </c>
      <c r="E218">
        <v>1.7134900542495477</v>
      </c>
      <c r="F218">
        <v>0.17899999999999999</v>
      </c>
      <c r="G218">
        <v>0.10446515260247373</v>
      </c>
      <c r="H218">
        <v>2.7699999999999999E-2</v>
      </c>
      <c r="I218">
        <v>0.58199999999999996</v>
      </c>
      <c r="J218">
        <v>5.4000000000000003E-3</v>
      </c>
      <c r="K218">
        <v>7.5469999999999997</v>
      </c>
      <c r="L218">
        <v>9.4770000000000003</v>
      </c>
      <c r="M218" s="1">
        <v>3600000</v>
      </c>
      <c r="N218" s="1">
        <v>68600</v>
      </c>
      <c r="O218" s="1">
        <v>0</v>
      </c>
      <c r="P218" s="1">
        <v>22200</v>
      </c>
    </row>
    <row r="219" spans="1:16" x14ac:dyDescent="0.2">
      <c r="A219">
        <v>2</v>
      </c>
      <c r="B219">
        <v>0</v>
      </c>
      <c r="C219">
        <v>8.31</v>
      </c>
      <c r="D219">
        <v>5.9139999999999997</v>
      </c>
      <c r="E219">
        <v>6.0000000000000001E-3</v>
      </c>
      <c r="F219">
        <v>0.19400000000000001</v>
      </c>
      <c r="G219">
        <v>32.333333333333336</v>
      </c>
      <c r="H219">
        <v>0</v>
      </c>
      <c r="I219">
        <v>0.123</v>
      </c>
      <c r="J219">
        <v>3.0999999999999999E-3</v>
      </c>
      <c r="K219">
        <v>15.35</v>
      </c>
      <c r="L219">
        <v>9.5790000000000006</v>
      </c>
      <c r="M219" s="1">
        <v>1500000</v>
      </c>
      <c r="N219" s="1">
        <v>26700</v>
      </c>
      <c r="O219" s="1">
        <v>0</v>
      </c>
      <c r="P219" s="1">
        <v>15400</v>
      </c>
    </row>
    <row r="220" spans="1:16" x14ac:dyDescent="0.2">
      <c r="A220">
        <v>2</v>
      </c>
      <c r="B220">
        <v>10</v>
      </c>
      <c r="C220">
        <v>8.1999999999999993</v>
      </c>
      <c r="D220">
        <v>5.5739999999999998</v>
      </c>
      <c r="E220">
        <v>0.27300000000000002</v>
      </c>
      <c r="F220">
        <v>0.308</v>
      </c>
      <c r="G220">
        <v>1.1282051282051282</v>
      </c>
      <c r="H220">
        <v>0</v>
      </c>
      <c r="I220">
        <v>0</v>
      </c>
      <c r="J220">
        <v>0</v>
      </c>
      <c r="K220">
        <v>3.86</v>
      </c>
      <c r="L220">
        <v>8.4239999999999995</v>
      </c>
      <c r="M220" s="1">
        <v>2950000</v>
      </c>
      <c r="N220" s="1">
        <v>72000</v>
      </c>
      <c r="O220" s="1">
        <v>0</v>
      </c>
      <c r="P220" s="1">
        <v>25200</v>
      </c>
    </row>
    <row r="221" spans="1:16" x14ac:dyDescent="0.2">
      <c r="A221">
        <v>2</v>
      </c>
      <c r="B221">
        <v>10</v>
      </c>
      <c r="C221">
        <v>8.4</v>
      </c>
      <c r="D221">
        <v>5.4020000000000001</v>
      </c>
      <c r="E221">
        <v>0.75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7.8280000000000003</v>
      </c>
      <c r="L221">
        <v>8.5570000000000004</v>
      </c>
      <c r="M221" s="1">
        <v>7650000</v>
      </c>
      <c r="N221" s="1">
        <v>77300</v>
      </c>
      <c r="O221" s="1">
        <v>0</v>
      </c>
      <c r="P221" s="1">
        <v>82700</v>
      </c>
    </row>
    <row r="222" spans="1:16" x14ac:dyDescent="0.2">
      <c r="A222">
        <v>1</v>
      </c>
      <c r="B222">
        <v>0</v>
      </c>
      <c r="C222">
        <v>9</v>
      </c>
      <c r="D222">
        <v>5.407</v>
      </c>
      <c r="E222">
        <v>1.1060000000000001</v>
      </c>
      <c r="F222">
        <v>0.26900000000000002</v>
      </c>
      <c r="G222">
        <v>0.24321880650994573</v>
      </c>
      <c r="H222">
        <v>1.2699999999999999E-2</v>
      </c>
      <c r="I222">
        <v>0.26900000000000002</v>
      </c>
      <c r="J222">
        <v>1.2999999999999999E-3</v>
      </c>
      <c r="K222">
        <v>10.407999999999999</v>
      </c>
      <c r="L222">
        <v>8.923</v>
      </c>
      <c r="M222" s="1">
        <v>5520000</v>
      </c>
      <c r="N222" s="1">
        <v>32200</v>
      </c>
      <c r="O222" s="1">
        <v>0</v>
      </c>
      <c r="P222" s="1">
        <v>76900</v>
      </c>
    </row>
    <row r="223" spans="1:16" x14ac:dyDescent="0.2">
      <c r="A223">
        <v>1</v>
      </c>
      <c r="B223">
        <v>74</v>
      </c>
      <c r="C223">
        <v>8.0299999999999994</v>
      </c>
      <c r="D223">
        <v>5.7469999999999999</v>
      </c>
      <c r="E223">
        <v>1.0640000000000001</v>
      </c>
      <c r="F223">
        <v>0.16</v>
      </c>
      <c r="G223">
        <v>0.15037593984962405</v>
      </c>
      <c r="H223">
        <v>3.49E-2</v>
      </c>
      <c r="I223">
        <v>3.1E-2</v>
      </c>
      <c r="J223">
        <v>7.1999999999999998E-3</v>
      </c>
      <c r="K223">
        <v>10.614000000000001</v>
      </c>
      <c r="L223">
        <v>7.4459999999999997</v>
      </c>
      <c r="M223" s="1">
        <v>13200000</v>
      </c>
      <c r="N223" s="1">
        <v>14300</v>
      </c>
      <c r="O223" s="1">
        <v>0</v>
      </c>
      <c r="P223" s="1">
        <v>39400</v>
      </c>
    </row>
    <row r="224" spans="1:16" x14ac:dyDescent="0.2">
      <c r="A224">
        <v>2</v>
      </c>
      <c r="B224">
        <v>52</v>
      </c>
      <c r="C224">
        <v>8.6</v>
      </c>
      <c r="D224">
        <v>8.2560000000000002</v>
      </c>
      <c r="E224">
        <v>1.1599999999999999</v>
      </c>
      <c r="F224">
        <v>0.47399999999999998</v>
      </c>
      <c r="G224">
        <v>0.4086206896551724</v>
      </c>
      <c r="H224">
        <v>0</v>
      </c>
      <c r="I224">
        <v>1.821</v>
      </c>
      <c r="K224">
        <v>20.408000000000001</v>
      </c>
      <c r="L224">
        <v>11.493</v>
      </c>
      <c r="M224" s="1">
        <v>2100000</v>
      </c>
      <c r="N224" s="1">
        <v>32300</v>
      </c>
      <c r="O224" s="1">
        <v>0</v>
      </c>
      <c r="P224" s="1">
        <v>0</v>
      </c>
    </row>
    <row r="225" spans="1:16" x14ac:dyDescent="0.2">
      <c r="A225">
        <v>2</v>
      </c>
      <c r="B225">
        <v>20</v>
      </c>
      <c r="C225">
        <v>8.85</v>
      </c>
      <c r="D225">
        <v>8.5790000000000006</v>
      </c>
      <c r="E225">
        <v>1.3640000000000001</v>
      </c>
      <c r="F225">
        <v>0.50900000000000001</v>
      </c>
      <c r="G225">
        <v>0.37316715542521994</v>
      </c>
      <c r="H225">
        <v>9.9959999999999997E-3</v>
      </c>
      <c r="I225">
        <v>1.702</v>
      </c>
      <c r="J225">
        <v>8.3199999999999996E-2</v>
      </c>
      <c r="K225">
        <v>19.477</v>
      </c>
      <c r="L225">
        <v>9.5190000000000001</v>
      </c>
      <c r="M225" s="1">
        <v>4540000</v>
      </c>
      <c r="N225" s="1">
        <v>110000</v>
      </c>
      <c r="O225" s="1">
        <v>0</v>
      </c>
      <c r="P225" s="1">
        <v>0</v>
      </c>
    </row>
    <row r="226" spans="1:16" x14ac:dyDescent="0.2">
      <c r="A226">
        <v>2</v>
      </c>
      <c r="B226">
        <v>41</v>
      </c>
      <c r="C226">
        <v>8.6</v>
      </c>
      <c r="D226">
        <v>7.89</v>
      </c>
      <c r="E226">
        <v>1.8160000000000001</v>
      </c>
      <c r="F226">
        <v>0.22600000000000001</v>
      </c>
      <c r="G226">
        <v>0.12444933920704845</v>
      </c>
      <c r="I226">
        <v>1.621</v>
      </c>
      <c r="J226">
        <v>9.7600000000000006E-2</v>
      </c>
      <c r="K226">
        <v>20.423999999999999</v>
      </c>
      <c r="L226">
        <v>11.042</v>
      </c>
      <c r="M226" s="1">
        <v>8340000</v>
      </c>
      <c r="N226" s="1">
        <v>115000</v>
      </c>
      <c r="O226" s="1">
        <v>0</v>
      </c>
      <c r="P226" s="1">
        <v>0</v>
      </c>
    </row>
    <row r="227" spans="1:16" x14ac:dyDescent="0.2">
      <c r="A227">
        <v>2</v>
      </c>
      <c r="B227">
        <v>0</v>
      </c>
      <c r="C227">
        <v>8.31</v>
      </c>
      <c r="D227">
        <v>6.8449999999999998</v>
      </c>
      <c r="E227">
        <v>1.6850000000000001</v>
      </c>
      <c r="F227">
        <v>0.41499999999999998</v>
      </c>
      <c r="G227">
        <v>0.2462908011869436</v>
      </c>
      <c r="H227">
        <v>0.75900000000000001</v>
      </c>
      <c r="I227">
        <v>1.306</v>
      </c>
      <c r="J227">
        <v>7.46E-2</v>
      </c>
      <c r="K227">
        <v>20.806000000000001</v>
      </c>
      <c r="L227">
        <v>10.601000000000001</v>
      </c>
      <c r="M227" s="1">
        <v>2510000</v>
      </c>
      <c r="N227" s="1">
        <v>47500</v>
      </c>
      <c r="O227" s="1">
        <v>0</v>
      </c>
      <c r="P227" s="1">
        <v>0</v>
      </c>
    </row>
    <row r="228" spans="1:16" x14ac:dyDescent="0.2">
      <c r="A228">
        <v>1</v>
      </c>
      <c r="B228">
        <v>520</v>
      </c>
      <c r="C228">
        <v>9</v>
      </c>
      <c r="D228">
        <v>6.5170000000000003</v>
      </c>
      <c r="E228">
        <v>0.98899999999999999</v>
      </c>
      <c r="F228">
        <v>0.52800000000000002</v>
      </c>
      <c r="G228">
        <v>0.5338725985844287</v>
      </c>
      <c r="H228">
        <v>0</v>
      </c>
      <c r="I228">
        <v>0.66500000000000004</v>
      </c>
      <c r="J228">
        <v>6.0900000000000003E-2</v>
      </c>
      <c r="K228">
        <v>19.821000000000002</v>
      </c>
      <c r="L228">
        <v>10.766999999999999</v>
      </c>
      <c r="M228" s="1">
        <v>1760000</v>
      </c>
      <c r="N228" s="1">
        <v>24100</v>
      </c>
      <c r="O228" s="1">
        <v>0</v>
      </c>
      <c r="P228" s="1">
        <v>0</v>
      </c>
    </row>
    <row r="229" spans="1:16" x14ac:dyDescent="0.2">
      <c r="A229">
        <v>1</v>
      </c>
      <c r="B229">
        <v>0</v>
      </c>
      <c r="C229">
        <v>8.5</v>
      </c>
      <c r="D229">
        <v>6.1289999999999996</v>
      </c>
      <c r="E229">
        <v>1.4079999999999999</v>
      </c>
      <c r="F229">
        <v>0.41899999999999998</v>
      </c>
      <c r="G229">
        <v>0.29758522727272729</v>
      </c>
      <c r="H229">
        <v>0.21529999999999999</v>
      </c>
      <c r="I229">
        <v>0.48399999999999999</v>
      </c>
      <c r="J229">
        <v>5.6000000000000001E-2</v>
      </c>
      <c r="K229">
        <v>19.285</v>
      </c>
      <c r="L229">
        <v>11.534000000000001</v>
      </c>
      <c r="M229" s="1">
        <v>2390000</v>
      </c>
      <c r="N229" s="1">
        <v>20700</v>
      </c>
      <c r="O229" s="1">
        <v>0</v>
      </c>
      <c r="P229" s="1">
        <v>0</v>
      </c>
    </row>
    <row r="230" spans="1:16" x14ac:dyDescent="0.2">
      <c r="A230">
        <v>1</v>
      </c>
      <c r="B230">
        <v>0</v>
      </c>
      <c r="C230">
        <v>9.1999999999999993</v>
      </c>
      <c r="D230">
        <v>7.835</v>
      </c>
      <c r="E230">
        <v>1.1779999999999999</v>
      </c>
      <c r="F230">
        <v>0.50049999999999994</v>
      </c>
      <c r="G230">
        <v>0.42487266553480474</v>
      </c>
      <c r="H230">
        <v>0.16220000000000001</v>
      </c>
      <c r="I230">
        <v>4.1999999999999996E-2</v>
      </c>
      <c r="J230">
        <v>8.4000000000000012E-3</v>
      </c>
      <c r="K230">
        <v>18.667000000000002</v>
      </c>
      <c r="L230">
        <v>11.667000000000002</v>
      </c>
      <c r="M230" s="1">
        <v>1650000</v>
      </c>
      <c r="N230" s="1">
        <v>4690</v>
      </c>
      <c r="O230" s="1">
        <v>0</v>
      </c>
      <c r="P230" s="1">
        <v>0</v>
      </c>
    </row>
    <row r="231" spans="1:16" x14ac:dyDescent="0.2">
      <c r="A231">
        <v>1</v>
      </c>
      <c r="B231">
        <v>20</v>
      </c>
      <c r="C231">
        <v>9.3000000000000007</v>
      </c>
      <c r="D231">
        <v>9.0229999999999997</v>
      </c>
      <c r="E231">
        <v>1.17</v>
      </c>
      <c r="F231">
        <v>0.4415</v>
      </c>
      <c r="G231">
        <v>0.3773504273504274</v>
      </c>
      <c r="H231">
        <v>2.4299999999999999E-2</v>
      </c>
      <c r="I231">
        <v>4.1500000000000002E-2</v>
      </c>
      <c r="J231">
        <v>1.23E-2</v>
      </c>
      <c r="K231">
        <v>12.1485</v>
      </c>
      <c r="L231">
        <v>10.762</v>
      </c>
      <c r="M231" s="1">
        <v>1810000</v>
      </c>
      <c r="N231" s="1">
        <v>5030</v>
      </c>
      <c r="O231" s="1">
        <v>0</v>
      </c>
      <c r="P231" s="1">
        <v>0</v>
      </c>
    </row>
    <row r="232" spans="1:16" x14ac:dyDescent="0.2">
      <c r="A232">
        <v>2</v>
      </c>
      <c r="B232">
        <v>130</v>
      </c>
      <c r="C232">
        <v>8.5399999999999991</v>
      </c>
      <c r="D232">
        <v>8.1280000000000001</v>
      </c>
      <c r="E232">
        <v>0.88092199999999998</v>
      </c>
      <c r="F232">
        <v>0.182</v>
      </c>
      <c r="G232">
        <v>0.20660171956200435</v>
      </c>
      <c r="H232">
        <v>3.44E-2</v>
      </c>
      <c r="I232">
        <v>8.5999999999999993E-2</v>
      </c>
      <c r="J232">
        <v>1.0500000000000001E-2</v>
      </c>
      <c r="K232">
        <v>20.390999999999998</v>
      </c>
      <c r="L232">
        <v>13.776999999999999</v>
      </c>
      <c r="M232" s="1">
        <v>11200000</v>
      </c>
      <c r="N232" s="1">
        <v>47400</v>
      </c>
      <c r="O232" s="1">
        <v>0</v>
      </c>
      <c r="P232" s="1">
        <v>0</v>
      </c>
    </row>
    <row r="233" spans="1:16" x14ac:dyDescent="0.2">
      <c r="A233">
        <v>2</v>
      </c>
      <c r="B233">
        <v>1200</v>
      </c>
      <c r="C233">
        <v>9.75</v>
      </c>
      <c r="D233">
        <v>10.99</v>
      </c>
      <c r="E233">
        <v>0.33200000000000002</v>
      </c>
      <c r="F233">
        <v>0.13200000000000001</v>
      </c>
      <c r="G233">
        <v>0.39759036144578314</v>
      </c>
      <c r="H233">
        <v>0.80420000000000003</v>
      </c>
      <c r="I233">
        <v>0</v>
      </c>
      <c r="J233">
        <v>1.5900000000000001E-2</v>
      </c>
      <c r="K233">
        <v>21.335999999999999</v>
      </c>
      <c r="L233">
        <v>19.655000000000001</v>
      </c>
      <c r="M233" s="1">
        <v>33700000</v>
      </c>
      <c r="N233" s="1">
        <v>247000</v>
      </c>
      <c r="O233" s="1">
        <v>0</v>
      </c>
      <c r="P233" s="1">
        <v>0</v>
      </c>
    </row>
    <row r="234" spans="1:16" x14ac:dyDescent="0.2">
      <c r="A234">
        <v>1</v>
      </c>
      <c r="B234">
        <v>98</v>
      </c>
      <c r="C234">
        <v>9.1999999999999993</v>
      </c>
      <c r="D234">
        <v>6.7060000000000004</v>
      </c>
      <c r="E234">
        <v>0.13100000000000001</v>
      </c>
      <c r="F234">
        <v>0.26600000000000001</v>
      </c>
      <c r="G234">
        <v>2.0305343511450382</v>
      </c>
      <c r="H234">
        <v>0.25419999999999998</v>
      </c>
      <c r="I234">
        <v>0</v>
      </c>
      <c r="J234">
        <v>8.3000000000000001E-3</v>
      </c>
      <c r="K234">
        <v>8.5259999999999998</v>
      </c>
      <c r="L234">
        <v>12.529</v>
      </c>
      <c r="M234" s="1">
        <v>25900000</v>
      </c>
      <c r="N234" s="1">
        <v>81500</v>
      </c>
      <c r="O234" s="1">
        <v>0</v>
      </c>
      <c r="P234" s="1">
        <v>0</v>
      </c>
    </row>
    <row r="235" spans="1:16" x14ac:dyDescent="0.2">
      <c r="A235">
        <v>1</v>
      </c>
      <c r="B235">
        <v>52</v>
      </c>
      <c r="C235">
        <v>8.9</v>
      </c>
      <c r="D235">
        <v>7.5430000000000001</v>
      </c>
      <c r="E235">
        <v>0.82399999999999995</v>
      </c>
      <c r="F235">
        <v>0.17599999999999999</v>
      </c>
      <c r="G235">
        <v>0.21359223300970873</v>
      </c>
      <c r="H235">
        <v>0</v>
      </c>
      <c r="I235">
        <v>0</v>
      </c>
      <c r="J235">
        <v>1.1898278100000001E-2</v>
      </c>
      <c r="K235">
        <v>13.395</v>
      </c>
      <c r="L235">
        <v>11.707000000000001</v>
      </c>
      <c r="M235" s="1">
        <v>29100000</v>
      </c>
      <c r="N235" s="1">
        <v>32000</v>
      </c>
      <c r="O235" s="1">
        <v>0</v>
      </c>
      <c r="P235" s="1">
        <v>0</v>
      </c>
    </row>
    <row r="236" spans="1:16" x14ac:dyDescent="0.2">
      <c r="A236">
        <v>1</v>
      </c>
      <c r="B236">
        <v>360</v>
      </c>
      <c r="C236">
        <v>9.1999999999999993</v>
      </c>
      <c r="D236">
        <v>7.6120000000000001</v>
      </c>
      <c r="E236">
        <v>1.1499999999999999</v>
      </c>
      <c r="F236">
        <v>0.17399999999999999</v>
      </c>
      <c r="G236">
        <v>0.15130434782608695</v>
      </c>
      <c r="H236">
        <v>0.45469999999999999</v>
      </c>
      <c r="I236">
        <v>6.4000000000000001E-2</v>
      </c>
      <c r="J236">
        <v>1.9099999999999999E-2</v>
      </c>
      <c r="K236">
        <v>21.529</v>
      </c>
      <c r="L236">
        <v>16.311</v>
      </c>
      <c r="M236" s="1">
        <v>37800000</v>
      </c>
      <c r="N236" s="1">
        <v>32800</v>
      </c>
      <c r="O236" s="1">
        <v>0</v>
      </c>
      <c r="P236" s="1">
        <v>0</v>
      </c>
    </row>
    <row r="237" spans="1:16" x14ac:dyDescent="0.2">
      <c r="A237">
        <v>1</v>
      </c>
      <c r="B237">
        <v>10</v>
      </c>
      <c r="C237">
        <v>7.4</v>
      </c>
      <c r="D237">
        <v>9.2910000000000004</v>
      </c>
      <c r="E237">
        <v>1.0865</v>
      </c>
      <c r="F237">
        <v>0</v>
      </c>
      <c r="G237">
        <v>0</v>
      </c>
      <c r="H237">
        <v>0.74460000000000004</v>
      </c>
      <c r="I237">
        <v>0</v>
      </c>
      <c r="J237">
        <v>1.455E-2</v>
      </c>
      <c r="K237">
        <v>22.4605</v>
      </c>
      <c r="L237">
        <v>11.070499999999999</v>
      </c>
      <c r="M237" s="1">
        <v>50700000</v>
      </c>
      <c r="N237" s="1">
        <v>4820</v>
      </c>
      <c r="O237" s="1">
        <v>0</v>
      </c>
      <c r="P237" s="1">
        <v>0</v>
      </c>
    </row>
    <row r="238" spans="1:16" x14ac:dyDescent="0.2">
      <c r="A238">
        <v>1</v>
      </c>
      <c r="B238">
        <v>110</v>
      </c>
      <c r="C238">
        <v>8.8000000000000007</v>
      </c>
      <c r="D238">
        <v>6.3360000000000003</v>
      </c>
      <c r="E238">
        <v>1.1879999999999999</v>
      </c>
      <c r="F238">
        <v>0.53</v>
      </c>
      <c r="G238">
        <v>0.44612794612794615</v>
      </c>
      <c r="H238">
        <v>2.1000000000000001E-2</v>
      </c>
      <c r="I238">
        <v>0.16200000000000001</v>
      </c>
      <c r="K238">
        <v>20.218</v>
      </c>
      <c r="L238">
        <v>22.608000000000001</v>
      </c>
      <c r="M238" s="1">
        <v>2010000</v>
      </c>
      <c r="N238" s="1">
        <v>2560</v>
      </c>
      <c r="O238" s="1">
        <v>0</v>
      </c>
      <c r="P238" s="1">
        <v>0</v>
      </c>
    </row>
    <row r="239" spans="1:16" x14ac:dyDescent="0.2">
      <c r="A239">
        <v>1</v>
      </c>
      <c r="B239">
        <v>63</v>
      </c>
      <c r="C239">
        <v>9.11</v>
      </c>
      <c r="D239">
        <v>7.3869999999999996</v>
      </c>
      <c r="E239">
        <v>1.393</v>
      </c>
      <c r="F239">
        <v>0.42299999999999999</v>
      </c>
      <c r="G239">
        <v>0.30366116295764534</v>
      </c>
      <c r="H239">
        <v>1.5834999999999998E-2</v>
      </c>
      <c r="I239">
        <v>4.7E-2</v>
      </c>
      <c r="J239">
        <v>1.4999999999999999E-2</v>
      </c>
      <c r="K239">
        <v>19.617999999999999</v>
      </c>
      <c r="L239">
        <v>21.704000000000001</v>
      </c>
      <c r="M239" s="1">
        <v>2660000</v>
      </c>
      <c r="N239" s="1">
        <v>2800</v>
      </c>
      <c r="O239" s="1">
        <v>0</v>
      </c>
      <c r="P239" s="1">
        <v>0</v>
      </c>
    </row>
    <row r="240" spans="1:16" x14ac:dyDescent="0.2">
      <c r="A240">
        <v>1</v>
      </c>
      <c r="B240">
        <v>0</v>
      </c>
      <c r="C240">
        <v>8.67</v>
      </c>
      <c r="D240">
        <v>7.2720000000000002</v>
      </c>
      <c r="E240">
        <v>1.845</v>
      </c>
      <c r="F240">
        <v>0.20100000000000001</v>
      </c>
      <c r="G240">
        <v>0.10894308943089431</v>
      </c>
      <c r="I240">
        <v>6.7000000000000004E-2</v>
      </c>
      <c r="J240">
        <v>2.52E-2</v>
      </c>
      <c r="K240">
        <v>27.140999999999998</v>
      </c>
      <c r="L240">
        <v>28.863</v>
      </c>
      <c r="M240" s="1">
        <v>14100000</v>
      </c>
      <c r="N240" s="1">
        <v>23900</v>
      </c>
      <c r="O240" s="1">
        <v>0</v>
      </c>
      <c r="P240" s="1">
        <v>0</v>
      </c>
    </row>
    <row r="241" spans="1:16" x14ac:dyDescent="0.2">
      <c r="A241">
        <v>1</v>
      </c>
      <c r="B241">
        <v>10</v>
      </c>
      <c r="C241">
        <v>8.6300000000000008</v>
      </c>
      <c r="D241">
        <v>6.3490000000000002</v>
      </c>
      <c r="E241">
        <v>1.3540000000000001</v>
      </c>
      <c r="F241">
        <v>0.42299999999999999</v>
      </c>
      <c r="G241">
        <v>0.3124076809453471</v>
      </c>
      <c r="H241">
        <v>0.621</v>
      </c>
      <c r="I241">
        <v>4.0000000000000001E-3</v>
      </c>
      <c r="J241">
        <v>2.8E-3</v>
      </c>
      <c r="K241">
        <v>20.992000000000001</v>
      </c>
      <c r="L241">
        <v>26.53</v>
      </c>
      <c r="M241" s="1">
        <v>3100000</v>
      </c>
      <c r="N241" s="1">
        <v>3480</v>
      </c>
      <c r="O241" s="1">
        <v>0</v>
      </c>
      <c r="P241" s="1">
        <v>0</v>
      </c>
    </row>
    <row r="242" spans="1:16" x14ac:dyDescent="0.2">
      <c r="A242">
        <v>2</v>
      </c>
      <c r="B242">
        <v>96</v>
      </c>
      <c r="C242">
        <v>9.1</v>
      </c>
      <c r="D242">
        <v>5.9880000000000004</v>
      </c>
      <c r="E242">
        <v>0.98799999999999999</v>
      </c>
      <c r="F242">
        <v>0.441</v>
      </c>
      <c r="G242">
        <v>0.44635627530364375</v>
      </c>
      <c r="H242">
        <v>0</v>
      </c>
      <c r="I242">
        <v>2.4E-2</v>
      </c>
      <c r="J242">
        <v>4.5999999999999999E-3</v>
      </c>
      <c r="K242">
        <v>19.213999999999999</v>
      </c>
      <c r="L242">
        <v>20.542000000000002</v>
      </c>
      <c r="M242" s="1">
        <v>5890000</v>
      </c>
      <c r="N242" s="1">
        <v>21200</v>
      </c>
      <c r="O242" s="1">
        <v>0</v>
      </c>
      <c r="P242" s="1">
        <v>0</v>
      </c>
    </row>
    <row r="243" spans="1:16" x14ac:dyDescent="0.2">
      <c r="A243">
        <v>1</v>
      </c>
      <c r="B243">
        <v>10</v>
      </c>
      <c r="C243">
        <v>9.1</v>
      </c>
      <c r="D243">
        <v>5.5419999999999998</v>
      </c>
      <c r="E243">
        <v>1.1970000000000001</v>
      </c>
      <c r="F243">
        <v>0.436</v>
      </c>
      <c r="G243">
        <v>0.36424394319131159</v>
      </c>
      <c r="H243">
        <v>6.7299999999999999E-2</v>
      </c>
      <c r="I243">
        <v>5.0000000000000001E-3</v>
      </c>
      <c r="J243">
        <v>6.1000000000000004E-3</v>
      </c>
      <c r="K243">
        <v>19.376000000000001</v>
      </c>
      <c r="L243">
        <v>19.303000000000001</v>
      </c>
      <c r="M243" s="1">
        <v>1560000</v>
      </c>
      <c r="N243" s="1">
        <v>4920</v>
      </c>
      <c r="O243" s="1">
        <v>0</v>
      </c>
      <c r="P243" s="1">
        <v>0</v>
      </c>
    </row>
    <row r="244" spans="1:16" x14ac:dyDescent="0.2">
      <c r="A244">
        <v>1</v>
      </c>
      <c r="B244">
        <v>260</v>
      </c>
      <c r="C244">
        <v>9.1</v>
      </c>
      <c r="D244">
        <v>7.5250000000000004</v>
      </c>
      <c r="E244">
        <v>1.103</v>
      </c>
      <c r="F244">
        <v>0.47799999999999998</v>
      </c>
      <c r="G244">
        <v>0.43336355394378967</v>
      </c>
      <c r="H244">
        <v>3.0300000000000001E-2</v>
      </c>
      <c r="I244">
        <v>3.6999999999999998E-2</v>
      </c>
      <c r="J244">
        <v>3.3999999999999998E-3</v>
      </c>
      <c r="K244">
        <v>2.157</v>
      </c>
      <c r="L244">
        <v>42.457000000000001</v>
      </c>
      <c r="M244" s="1">
        <v>1190000</v>
      </c>
      <c r="N244" s="1">
        <v>3730</v>
      </c>
      <c r="O244" s="1">
        <v>0</v>
      </c>
      <c r="P244" s="1">
        <v>0</v>
      </c>
    </row>
    <row r="245" spans="1:16" x14ac:dyDescent="0.2">
      <c r="A245">
        <v>1</v>
      </c>
      <c r="B245">
        <v>3600</v>
      </c>
      <c r="C245">
        <v>9.1</v>
      </c>
      <c r="D245">
        <v>7.79</v>
      </c>
      <c r="E245">
        <v>1.248</v>
      </c>
      <c r="F245">
        <v>0.54400000000000004</v>
      </c>
      <c r="G245">
        <v>0.4358974358974359</v>
      </c>
      <c r="H245">
        <v>2.2800000000000001E-2</v>
      </c>
      <c r="I245">
        <v>4.1000000000000002E-2</v>
      </c>
      <c r="J245">
        <v>7.9000000000000008E-3</v>
      </c>
      <c r="K245">
        <v>12.11</v>
      </c>
      <c r="L245">
        <v>19.582000000000001</v>
      </c>
      <c r="M245" s="1">
        <v>4030000</v>
      </c>
      <c r="N245" s="1">
        <v>6060</v>
      </c>
      <c r="O245" s="1">
        <v>0</v>
      </c>
      <c r="P245" s="1">
        <v>0</v>
      </c>
    </row>
    <row r="246" spans="1:16" x14ac:dyDescent="0.2">
      <c r="A246">
        <v>1</v>
      </c>
      <c r="B246">
        <v>52</v>
      </c>
      <c r="C246">
        <v>8.4700000000000006</v>
      </c>
      <c r="D246">
        <v>7.7640000000000002</v>
      </c>
      <c r="E246">
        <v>0.87259493670886079</v>
      </c>
      <c r="F246">
        <v>0.14599999999999999</v>
      </c>
      <c r="G246">
        <v>0.16731703778922172</v>
      </c>
      <c r="H246">
        <v>0.03</v>
      </c>
      <c r="I246">
        <v>7.2999999999999995E-2</v>
      </c>
      <c r="J246">
        <v>8.0999999999999996E-3</v>
      </c>
      <c r="K246">
        <v>19.73</v>
      </c>
      <c r="L246">
        <v>21.655999999999999</v>
      </c>
      <c r="M246" s="1">
        <v>6780000</v>
      </c>
      <c r="N246" s="1">
        <v>11800</v>
      </c>
      <c r="O246" s="1">
        <v>0</v>
      </c>
      <c r="P246" s="1">
        <v>0</v>
      </c>
    </row>
    <row r="247" spans="1:16" x14ac:dyDescent="0.2">
      <c r="A247">
        <v>2</v>
      </c>
      <c r="B247">
        <v>170</v>
      </c>
      <c r="C247">
        <v>10.1</v>
      </c>
      <c r="D247">
        <v>10.79</v>
      </c>
      <c r="E247">
        <v>0.19800000000000001</v>
      </c>
      <c r="F247">
        <v>7.5999999999999998E-2</v>
      </c>
      <c r="G247">
        <v>0.38383838383838381</v>
      </c>
      <c r="H247">
        <v>0.74039999999999995</v>
      </c>
      <c r="I247">
        <v>0</v>
      </c>
      <c r="J247">
        <v>1.18E-2</v>
      </c>
      <c r="K247">
        <v>19.350999999999999</v>
      </c>
      <c r="L247">
        <v>25.16</v>
      </c>
      <c r="M247" s="1">
        <v>4950000</v>
      </c>
      <c r="N247" s="1">
        <v>21100</v>
      </c>
      <c r="O247" s="1">
        <v>0</v>
      </c>
      <c r="P247" s="1">
        <v>0</v>
      </c>
    </row>
    <row r="248" spans="1:16" x14ac:dyDescent="0.2">
      <c r="A248">
        <v>2</v>
      </c>
      <c r="B248">
        <v>10</v>
      </c>
      <c r="C248">
        <v>9</v>
      </c>
      <c r="D248">
        <v>6.87</v>
      </c>
      <c r="E248">
        <v>0.16300000000000001</v>
      </c>
      <c r="F248">
        <v>0.25</v>
      </c>
      <c r="G248">
        <v>1.5337423312883436</v>
      </c>
      <c r="H248">
        <v>0.83589999999999998</v>
      </c>
      <c r="I248">
        <v>0</v>
      </c>
      <c r="J248">
        <v>6.4000000000000003E-3</v>
      </c>
      <c r="K248">
        <v>8.0289999999999999</v>
      </c>
      <c r="L248">
        <v>22.148</v>
      </c>
      <c r="M248" s="1">
        <v>11100000</v>
      </c>
      <c r="N248" s="1">
        <v>58700</v>
      </c>
      <c r="O248" s="1">
        <v>0</v>
      </c>
      <c r="P248" s="1">
        <v>0</v>
      </c>
    </row>
    <row r="249" spans="1:16" x14ac:dyDescent="0.2">
      <c r="A249">
        <v>2</v>
      </c>
      <c r="B249">
        <v>0</v>
      </c>
      <c r="C249">
        <v>9.6</v>
      </c>
      <c r="D249">
        <v>10.3</v>
      </c>
      <c r="E249">
        <v>0.68700000000000006</v>
      </c>
      <c r="F249">
        <v>0</v>
      </c>
      <c r="G249">
        <v>0</v>
      </c>
      <c r="H249">
        <v>0</v>
      </c>
      <c r="I249">
        <v>0</v>
      </c>
      <c r="J249">
        <v>6.4730205000000009E-3</v>
      </c>
      <c r="K249">
        <v>13.010999999999999</v>
      </c>
      <c r="L249">
        <v>22.15</v>
      </c>
      <c r="M249" s="1">
        <v>11700000</v>
      </c>
      <c r="N249" s="1">
        <v>66900</v>
      </c>
      <c r="O249" s="1">
        <v>0</v>
      </c>
      <c r="P249" s="1">
        <v>0</v>
      </c>
    </row>
    <row r="250" spans="1:16" x14ac:dyDescent="0.2">
      <c r="A250">
        <v>1</v>
      </c>
      <c r="B250">
        <v>74</v>
      </c>
      <c r="C250">
        <v>9.9</v>
      </c>
      <c r="D250">
        <v>10.71</v>
      </c>
      <c r="E250">
        <v>1.143</v>
      </c>
      <c r="F250">
        <v>0.19900000000000001</v>
      </c>
      <c r="G250">
        <v>0.17410323709536307</v>
      </c>
      <c r="H250">
        <v>0.3901</v>
      </c>
      <c r="I250">
        <v>2.5999999999999999E-2</v>
      </c>
      <c r="J250">
        <v>1.84E-2</v>
      </c>
      <c r="K250">
        <v>20.8</v>
      </c>
      <c r="L250">
        <v>27.952000000000002</v>
      </c>
      <c r="M250" s="1">
        <v>5400000</v>
      </c>
      <c r="N250" s="1">
        <v>25800</v>
      </c>
      <c r="O250" s="1">
        <v>0</v>
      </c>
      <c r="P250" s="1">
        <v>0</v>
      </c>
    </row>
    <row r="251" spans="1:16" x14ac:dyDescent="0.2">
      <c r="A251">
        <v>1</v>
      </c>
      <c r="B251">
        <v>230</v>
      </c>
      <c r="C251">
        <v>9</v>
      </c>
      <c r="D251">
        <v>11.055</v>
      </c>
      <c r="E251">
        <v>1.0310000000000001</v>
      </c>
      <c r="F251">
        <v>0.14450000000000002</v>
      </c>
      <c r="G251">
        <v>0.14015518913676042</v>
      </c>
      <c r="H251">
        <v>0.37919999999999998</v>
      </c>
      <c r="I251">
        <v>0</v>
      </c>
      <c r="J251">
        <v>1.7500000000000002E-2</v>
      </c>
      <c r="K251">
        <v>22.259500000000003</v>
      </c>
      <c r="L251">
        <v>21.615000000000002</v>
      </c>
      <c r="M251" s="1">
        <v>1080000</v>
      </c>
      <c r="N251" s="1">
        <v>5160</v>
      </c>
      <c r="O251" s="1">
        <v>0</v>
      </c>
      <c r="P251" s="1">
        <v>0</v>
      </c>
    </row>
    <row r="252" spans="1:16" x14ac:dyDescent="0.2">
      <c r="A252">
        <v>1</v>
      </c>
      <c r="B252">
        <v>750</v>
      </c>
      <c r="C252">
        <v>8.8000000000000007</v>
      </c>
      <c r="D252">
        <v>6.327</v>
      </c>
      <c r="E252">
        <v>1.526</v>
      </c>
      <c r="F252">
        <v>0.57199999999999995</v>
      </c>
      <c r="G252">
        <v>0.37483617300131056</v>
      </c>
      <c r="H252">
        <v>0.161</v>
      </c>
      <c r="I252">
        <v>0.28799999999999998</v>
      </c>
      <c r="J252">
        <v>0</v>
      </c>
      <c r="K252">
        <v>33.662999999999997</v>
      </c>
      <c r="L252">
        <v>12.648</v>
      </c>
      <c r="M252" s="1">
        <v>219000</v>
      </c>
      <c r="N252" s="1">
        <v>0</v>
      </c>
      <c r="O252" s="1">
        <v>0</v>
      </c>
      <c r="P252" s="1">
        <v>0</v>
      </c>
    </row>
    <row r="253" spans="1:16" x14ac:dyDescent="0.2">
      <c r="A253">
        <v>2</v>
      </c>
      <c r="B253">
        <v>61</v>
      </c>
      <c r="C253">
        <v>9.15</v>
      </c>
      <c r="D253">
        <v>6.4720000000000004</v>
      </c>
      <c r="E253">
        <v>1.2749999999999999</v>
      </c>
      <c r="F253">
        <v>0.46500000000000002</v>
      </c>
      <c r="G253">
        <v>0.36470588235294121</v>
      </c>
      <c r="H253">
        <v>1.2324999999999999E-2</v>
      </c>
      <c r="I253">
        <v>0.22900000000000001</v>
      </c>
      <c r="J253">
        <v>3.5700000000000003E-2</v>
      </c>
      <c r="K253">
        <v>31.902999999999999</v>
      </c>
      <c r="L253">
        <v>12.21</v>
      </c>
      <c r="M253" s="1">
        <v>624000</v>
      </c>
      <c r="N253" s="1">
        <v>7160</v>
      </c>
      <c r="O253" s="1">
        <v>0</v>
      </c>
      <c r="P253" s="1">
        <v>0</v>
      </c>
    </row>
    <row r="254" spans="1:16" x14ac:dyDescent="0.2">
      <c r="A254">
        <v>2</v>
      </c>
      <c r="B254">
        <v>20</v>
      </c>
      <c r="C254">
        <v>8.76</v>
      </c>
      <c r="D254">
        <v>6.0750000000000002</v>
      </c>
      <c r="E254">
        <v>1.3340000000000001</v>
      </c>
      <c r="F254">
        <v>0.317</v>
      </c>
      <c r="G254">
        <v>0.2376311844077961</v>
      </c>
      <c r="H254">
        <v>1.2E-2</v>
      </c>
      <c r="I254">
        <v>0.16500000000000001</v>
      </c>
      <c r="J254">
        <v>2.1399999999999999E-2</v>
      </c>
      <c r="K254">
        <v>34.061999999999998</v>
      </c>
      <c r="L254">
        <v>12.285</v>
      </c>
      <c r="M254" s="1">
        <v>1350000</v>
      </c>
      <c r="N254" s="1">
        <v>30100</v>
      </c>
      <c r="O254" s="1">
        <v>0</v>
      </c>
      <c r="P254" s="1">
        <v>0</v>
      </c>
    </row>
    <row r="255" spans="1:16" x14ac:dyDescent="0.2">
      <c r="A255">
        <v>2</v>
      </c>
      <c r="B255">
        <v>270</v>
      </c>
      <c r="C255">
        <v>8.3800000000000008</v>
      </c>
      <c r="D255">
        <v>5.8330000000000002</v>
      </c>
      <c r="E255">
        <v>1.1180000000000001</v>
      </c>
      <c r="F255">
        <v>0.63300000000000001</v>
      </c>
      <c r="G255">
        <v>0.5661896243291592</v>
      </c>
      <c r="H255">
        <v>6.0000000000000001E-3</v>
      </c>
      <c r="I255">
        <v>4.7E-2</v>
      </c>
      <c r="J255">
        <v>9.5999999999999992E-3</v>
      </c>
      <c r="K255">
        <v>33.006999999999998</v>
      </c>
      <c r="L255">
        <v>14.795999999999999</v>
      </c>
      <c r="M255" s="1">
        <v>5100000</v>
      </c>
      <c r="N255" s="1">
        <v>206000</v>
      </c>
      <c r="O255" s="1">
        <v>0</v>
      </c>
      <c r="P255" s="1">
        <v>0</v>
      </c>
    </row>
    <row r="256" spans="1:16" x14ac:dyDescent="0.2">
      <c r="A256">
        <v>1</v>
      </c>
      <c r="B256">
        <v>960</v>
      </c>
      <c r="C256">
        <v>9</v>
      </c>
      <c r="D256">
        <v>4.7539999999999996</v>
      </c>
      <c r="E256">
        <v>1.0069999999999999</v>
      </c>
      <c r="F256">
        <v>0.36699999999999999</v>
      </c>
      <c r="G256">
        <v>0.36444885799404175</v>
      </c>
      <c r="H256">
        <v>0</v>
      </c>
      <c r="I256">
        <v>5.0999999999999997E-2</v>
      </c>
      <c r="J256">
        <v>4.1999999999999997E-3</v>
      </c>
      <c r="K256">
        <v>32.390999999999998</v>
      </c>
      <c r="L256">
        <v>12.111000000000001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2">
      <c r="A257">
        <v>1</v>
      </c>
      <c r="B257">
        <v>110</v>
      </c>
      <c r="C257">
        <v>8.8000000000000007</v>
      </c>
      <c r="D257">
        <v>4.01</v>
      </c>
      <c r="E257">
        <v>1.155</v>
      </c>
      <c r="F257">
        <v>0.434</v>
      </c>
      <c r="G257">
        <v>0.37575757575757573</v>
      </c>
      <c r="H257">
        <v>8.3199999999999996E-2</v>
      </c>
      <c r="I257">
        <v>8.5000000000000006E-2</v>
      </c>
      <c r="J257">
        <v>2.8E-3</v>
      </c>
      <c r="K257">
        <v>2.6269999999999998</v>
      </c>
      <c r="L257">
        <v>10.817</v>
      </c>
      <c r="M257" s="1">
        <v>6200000</v>
      </c>
      <c r="N257" s="1">
        <v>15200</v>
      </c>
      <c r="O257" s="1">
        <v>0</v>
      </c>
      <c r="P257" s="1">
        <v>0</v>
      </c>
    </row>
    <row r="258" spans="1:16" x14ac:dyDescent="0.2">
      <c r="A258">
        <v>1</v>
      </c>
      <c r="B258">
        <v>600</v>
      </c>
      <c r="C258">
        <v>8.8000000000000007</v>
      </c>
      <c r="D258">
        <v>4.6180000000000003</v>
      </c>
      <c r="E258">
        <v>1.093</v>
      </c>
      <c r="F258">
        <v>0.53700000000000003</v>
      </c>
      <c r="G258">
        <v>0.49130832570905769</v>
      </c>
      <c r="H258">
        <v>0.21990000000000001</v>
      </c>
      <c r="I258">
        <v>8.0000000000000002E-3</v>
      </c>
      <c r="J258">
        <v>7.4000000000000003E-3</v>
      </c>
      <c r="K258">
        <v>30.536000000000001</v>
      </c>
      <c r="L258">
        <v>11.845000000000001</v>
      </c>
      <c r="M258" s="1">
        <v>3630000</v>
      </c>
      <c r="N258" s="1">
        <v>1470</v>
      </c>
      <c r="O258" s="1">
        <v>0</v>
      </c>
      <c r="P258" s="1">
        <v>0</v>
      </c>
    </row>
    <row r="259" spans="1:16" x14ac:dyDescent="0.2">
      <c r="A259">
        <v>1</v>
      </c>
      <c r="B259">
        <v>1000</v>
      </c>
      <c r="C259">
        <v>8.9</v>
      </c>
      <c r="D259">
        <v>5.1769999999999996</v>
      </c>
      <c r="E259">
        <v>1.23</v>
      </c>
      <c r="F259">
        <v>0.46100000000000002</v>
      </c>
      <c r="G259">
        <v>0.37479674796747969</v>
      </c>
      <c r="H259">
        <v>4.6600000000000003E-2</v>
      </c>
      <c r="I259">
        <v>9.7000000000000003E-2</v>
      </c>
      <c r="J259">
        <v>9.1999999999999998E-3</v>
      </c>
      <c r="K259">
        <v>31.66</v>
      </c>
      <c r="L259">
        <v>11.601000000000001</v>
      </c>
      <c r="M259" s="1">
        <v>4600000</v>
      </c>
      <c r="N259" s="1">
        <v>481</v>
      </c>
      <c r="O259" s="1">
        <v>0</v>
      </c>
      <c r="P259" s="1">
        <v>0</v>
      </c>
    </row>
    <row r="260" spans="1:16" x14ac:dyDescent="0.2">
      <c r="A260">
        <v>1</v>
      </c>
      <c r="B260">
        <v>3100</v>
      </c>
      <c r="C260">
        <v>7.05</v>
      </c>
      <c r="D260">
        <v>4.0380000000000003</v>
      </c>
      <c r="E260">
        <v>1.4776039783001806</v>
      </c>
      <c r="F260">
        <v>0.127</v>
      </c>
      <c r="G260">
        <v>8.5949958084235403E-2</v>
      </c>
      <c r="H260">
        <v>4.4499999999999998E-2</v>
      </c>
      <c r="I260">
        <v>2.7E-2</v>
      </c>
      <c r="J260">
        <v>7.7999999999999996E-3</v>
      </c>
      <c r="K260">
        <v>26.129000000000001</v>
      </c>
      <c r="L260">
        <v>12.782</v>
      </c>
      <c r="M260" s="1">
        <v>1360000</v>
      </c>
      <c r="N260" s="1">
        <v>0</v>
      </c>
      <c r="O260" s="1">
        <v>0</v>
      </c>
      <c r="P260" s="1">
        <v>0</v>
      </c>
    </row>
    <row r="261" spans="1:16" x14ac:dyDescent="0.2">
      <c r="A261">
        <v>1</v>
      </c>
      <c r="B261">
        <v>3700</v>
      </c>
      <c r="C261">
        <v>8.0299999999999994</v>
      </c>
      <c r="D261">
        <v>5.1150000000000002</v>
      </c>
      <c r="E261">
        <v>0.02</v>
      </c>
      <c r="F261">
        <v>0.13300000000000001</v>
      </c>
      <c r="G261">
        <v>6.65</v>
      </c>
      <c r="H261">
        <v>5.7000000000000002E-3</v>
      </c>
      <c r="I261">
        <v>0.12</v>
      </c>
      <c r="J261">
        <v>1.2999999999999999E-3</v>
      </c>
      <c r="K261">
        <v>33.843000000000004</v>
      </c>
      <c r="L261">
        <v>12.654</v>
      </c>
      <c r="M261" s="1">
        <v>2420000</v>
      </c>
      <c r="N261" s="1">
        <v>0</v>
      </c>
      <c r="O261" s="1">
        <v>0</v>
      </c>
      <c r="P261" s="1">
        <v>0</v>
      </c>
    </row>
    <row r="262" spans="1:16" x14ac:dyDescent="0.2">
      <c r="A262">
        <v>1</v>
      </c>
      <c r="B262">
        <v>280</v>
      </c>
      <c r="C262">
        <v>8.8000000000000007</v>
      </c>
      <c r="D262">
        <v>4.0434999999999999</v>
      </c>
      <c r="E262">
        <v>0.215</v>
      </c>
      <c r="F262">
        <v>0.26500000000000001</v>
      </c>
      <c r="G262">
        <v>1.2325581395348839</v>
      </c>
      <c r="H262">
        <v>0</v>
      </c>
      <c r="I262">
        <v>0</v>
      </c>
      <c r="J262">
        <v>0</v>
      </c>
      <c r="K262">
        <v>19.010000000000002</v>
      </c>
      <c r="L262">
        <v>13.519</v>
      </c>
      <c r="M262" s="1">
        <v>11200000</v>
      </c>
      <c r="N262" s="1">
        <v>2420</v>
      </c>
      <c r="O262" s="1">
        <v>0</v>
      </c>
      <c r="P262" s="1">
        <v>0</v>
      </c>
    </row>
    <row r="263" spans="1:16" x14ac:dyDescent="0.2">
      <c r="A263">
        <v>1</v>
      </c>
      <c r="B263">
        <v>510</v>
      </c>
      <c r="C263">
        <v>8.8000000000000007</v>
      </c>
      <c r="D263">
        <v>4.1820000000000004</v>
      </c>
      <c r="E263">
        <v>0.67200000000000004</v>
      </c>
      <c r="F263">
        <v>0</v>
      </c>
      <c r="G263">
        <v>0</v>
      </c>
      <c r="H263">
        <v>3.0300000000000001E-2</v>
      </c>
      <c r="I263">
        <v>0</v>
      </c>
      <c r="J263">
        <v>1E-3</v>
      </c>
      <c r="K263">
        <v>23.776</v>
      </c>
      <c r="L263">
        <v>11.84</v>
      </c>
      <c r="M263" s="1">
        <v>10200000</v>
      </c>
      <c r="N263" s="1">
        <v>0</v>
      </c>
      <c r="O263" s="1">
        <v>0</v>
      </c>
      <c r="P263" s="1">
        <v>0</v>
      </c>
    </row>
    <row r="264" spans="1:16" x14ac:dyDescent="0.2">
      <c r="A264">
        <v>1</v>
      </c>
      <c r="B264">
        <v>74</v>
      </c>
      <c r="C264">
        <v>8.4</v>
      </c>
      <c r="D264">
        <v>4.5194999999999999</v>
      </c>
      <c r="E264">
        <v>1.0940000000000001</v>
      </c>
      <c r="F264">
        <v>0.27</v>
      </c>
      <c r="G264">
        <v>0.24680073126142596</v>
      </c>
      <c r="H264">
        <v>0</v>
      </c>
      <c r="I264">
        <v>0.255</v>
      </c>
      <c r="J264">
        <v>2.3E-3</v>
      </c>
      <c r="K264">
        <v>30.832999999999998</v>
      </c>
      <c r="L264">
        <v>13.045</v>
      </c>
      <c r="M264" s="1">
        <v>15800000</v>
      </c>
      <c r="N264" s="1">
        <v>0</v>
      </c>
      <c r="O264" s="1">
        <v>0</v>
      </c>
      <c r="P264" s="1">
        <v>0</v>
      </c>
    </row>
    <row r="265" spans="1:16" x14ac:dyDescent="0.2">
      <c r="A265">
        <v>1</v>
      </c>
      <c r="B265">
        <v>52</v>
      </c>
      <c r="C265">
        <v>8.75</v>
      </c>
      <c r="D265">
        <v>5.0220000000000002</v>
      </c>
      <c r="E265">
        <v>1.048</v>
      </c>
      <c r="F265">
        <v>0.157</v>
      </c>
      <c r="G265">
        <v>0.1498091603053435</v>
      </c>
      <c r="H265">
        <v>0.50960000000000005</v>
      </c>
      <c r="I265">
        <v>2.7E-2</v>
      </c>
      <c r="J265">
        <v>3.3999999999999998E-3</v>
      </c>
      <c r="K265">
        <v>32.155999999999999</v>
      </c>
      <c r="L265">
        <v>12.673</v>
      </c>
      <c r="M265" s="1">
        <v>8580000</v>
      </c>
      <c r="N265" s="1">
        <v>0</v>
      </c>
      <c r="O265" s="1">
        <v>0</v>
      </c>
      <c r="P265" s="1">
        <v>0</v>
      </c>
    </row>
    <row r="266" spans="1:16" x14ac:dyDescent="0.2">
      <c r="A266">
        <v>1</v>
      </c>
      <c r="B266">
        <v>0</v>
      </c>
      <c r="C266">
        <v>8.1999999999999993</v>
      </c>
      <c r="D266">
        <v>5.8310000000000004</v>
      </c>
      <c r="E266">
        <v>1.2669999999999999</v>
      </c>
      <c r="F266">
        <v>0.61499999999999999</v>
      </c>
      <c r="G266">
        <v>0.48539857932123126</v>
      </c>
      <c r="H266">
        <v>0.189</v>
      </c>
      <c r="I266">
        <v>0.19800000000000001</v>
      </c>
      <c r="J266">
        <v>0</v>
      </c>
      <c r="K266">
        <v>29.93</v>
      </c>
      <c r="L266">
        <v>22.477</v>
      </c>
      <c r="M266" s="1">
        <v>878000</v>
      </c>
      <c r="N266" s="1">
        <v>994</v>
      </c>
      <c r="O266" s="1">
        <v>0</v>
      </c>
      <c r="P266" s="1">
        <v>0</v>
      </c>
    </row>
    <row r="267" spans="1:16" x14ac:dyDescent="0.2">
      <c r="A267">
        <v>1</v>
      </c>
      <c r="B267">
        <v>0</v>
      </c>
      <c r="C267">
        <v>8.1999999999999993</v>
      </c>
      <c r="D267">
        <v>5.2690000000000001</v>
      </c>
      <c r="E267">
        <v>1.256</v>
      </c>
      <c r="F267">
        <v>0.41</v>
      </c>
      <c r="G267">
        <v>0.32643312101910826</v>
      </c>
      <c r="H267">
        <v>1.8464000000000001E-2</v>
      </c>
      <c r="I267">
        <v>0.32800000000000001</v>
      </c>
      <c r="J267">
        <v>2.0899999999999998E-2</v>
      </c>
      <c r="K267">
        <v>28.271999999999998</v>
      </c>
      <c r="L267">
        <v>21.315000000000001</v>
      </c>
      <c r="M267" s="1">
        <v>1530000</v>
      </c>
      <c r="N267" s="1">
        <v>2210</v>
      </c>
      <c r="O267" s="1">
        <v>0</v>
      </c>
      <c r="P267" s="1">
        <v>0</v>
      </c>
    </row>
    <row r="268" spans="1:16" x14ac:dyDescent="0.2">
      <c r="A268">
        <v>1</v>
      </c>
      <c r="B268">
        <v>10</v>
      </c>
      <c r="C268">
        <v>7.3</v>
      </c>
      <c r="D268">
        <v>4.0780000000000003</v>
      </c>
      <c r="E268">
        <v>1.2749999999999999</v>
      </c>
      <c r="F268">
        <v>0.35</v>
      </c>
      <c r="G268">
        <v>0.27450980392156865</v>
      </c>
      <c r="H268">
        <v>0.05</v>
      </c>
      <c r="I268">
        <v>0.13500000000000001</v>
      </c>
      <c r="J268">
        <v>9.2999999999999992E-3</v>
      </c>
      <c r="K268">
        <v>31.434000000000001</v>
      </c>
      <c r="L268">
        <v>28.013999999999999</v>
      </c>
      <c r="M268" s="1">
        <v>2660000</v>
      </c>
      <c r="N268" s="1">
        <v>4390</v>
      </c>
      <c r="O268" s="1">
        <v>0</v>
      </c>
      <c r="P268" s="1">
        <v>0</v>
      </c>
    </row>
    <row r="269" spans="1:16" x14ac:dyDescent="0.2">
      <c r="A269">
        <v>1</v>
      </c>
      <c r="B269">
        <v>10</v>
      </c>
      <c r="C269">
        <v>8.6999999999999993</v>
      </c>
      <c r="D269">
        <v>3.6989999999999998</v>
      </c>
      <c r="E269">
        <v>1.1910000000000001</v>
      </c>
      <c r="F269">
        <v>0.50900000000000001</v>
      </c>
      <c r="G269">
        <v>0.42737195633921071</v>
      </c>
      <c r="H269">
        <v>6.0999999999999999E-2</v>
      </c>
      <c r="I269">
        <v>1.9E-2</v>
      </c>
      <c r="J269">
        <v>7.0000000000000001E-3</v>
      </c>
      <c r="K269">
        <v>29.309000000000001</v>
      </c>
      <c r="L269">
        <v>22.370999999999999</v>
      </c>
      <c r="M269" s="1">
        <v>5930000</v>
      </c>
      <c r="N269" s="1">
        <v>19600</v>
      </c>
      <c r="O269" s="1">
        <v>0</v>
      </c>
      <c r="P269" s="1">
        <v>0</v>
      </c>
    </row>
    <row r="270" spans="1:16" x14ac:dyDescent="0.2">
      <c r="A270">
        <v>1</v>
      </c>
      <c r="B270">
        <v>0</v>
      </c>
      <c r="C270">
        <v>7.7</v>
      </c>
      <c r="D270">
        <v>3.387</v>
      </c>
      <c r="E270">
        <v>1.01</v>
      </c>
      <c r="F270">
        <v>0.53100000000000003</v>
      </c>
      <c r="G270">
        <v>0.52574257425742577</v>
      </c>
      <c r="H270">
        <v>0</v>
      </c>
      <c r="I270">
        <v>7.5999999999999998E-2</v>
      </c>
      <c r="J270">
        <v>1.15E-2</v>
      </c>
      <c r="K270">
        <v>28.132999999999999</v>
      </c>
      <c r="L270">
        <v>20.138000000000002</v>
      </c>
      <c r="M270" s="1">
        <v>5830000</v>
      </c>
      <c r="N270" s="1">
        <v>17300</v>
      </c>
      <c r="O270" s="1">
        <v>0</v>
      </c>
      <c r="P270" s="1">
        <v>0</v>
      </c>
    </row>
    <row r="271" spans="1:16" x14ac:dyDescent="0.2">
      <c r="A271">
        <v>1</v>
      </c>
      <c r="B271">
        <v>52</v>
      </c>
      <c r="C271">
        <v>8.1999999999999993</v>
      </c>
      <c r="D271">
        <v>3.202</v>
      </c>
      <c r="E271">
        <v>1.1140000000000001</v>
      </c>
      <c r="F271">
        <v>0.20499999999999999</v>
      </c>
      <c r="G271">
        <v>0.1840215439856373</v>
      </c>
      <c r="H271">
        <v>4.19E-2</v>
      </c>
      <c r="I271">
        <v>8.1000000000000003E-2</v>
      </c>
      <c r="J271">
        <v>1.18E-2</v>
      </c>
      <c r="K271">
        <v>27.542999999999999</v>
      </c>
      <c r="L271">
        <v>18.111000000000001</v>
      </c>
      <c r="M271" s="1">
        <v>5570000</v>
      </c>
      <c r="N271" s="1">
        <v>29100</v>
      </c>
      <c r="O271" s="1">
        <v>0</v>
      </c>
      <c r="P271" s="1">
        <v>0</v>
      </c>
    </row>
    <row r="272" spans="1:16" x14ac:dyDescent="0.2">
      <c r="A272">
        <v>1</v>
      </c>
      <c r="B272">
        <v>20</v>
      </c>
      <c r="C272">
        <v>8.18</v>
      </c>
      <c r="D272">
        <v>3.8740000000000001</v>
      </c>
      <c r="E272">
        <v>1.123</v>
      </c>
      <c r="F272">
        <v>0.5</v>
      </c>
      <c r="G272">
        <v>0.44523597506678542</v>
      </c>
      <c r="H272">
        <v>7.1099999999999997E-2</v>
      </c>
      <c r="I272">
        <v>4.2999999999999997E-2</v>
      </c>
      <c r="J272">
        <v>1.1299999999999999E-2</v>
      </c>
      <c r="K272">
        <v>26.707999999999998</v>
      </c>
      <c r="L272">
        <v>21.425000000000001</v>
      </c>
      <c r="M272" s="1">
        <v>7320000</v>
      </c>
      <c r="N272" s="1">
        <v>26400</v>
      </c>
      <c r="O272" s="1">
        <v>0</v>
      </c>
      <c r="P272" s="1">
        <v>0</v>
      </c>
    </row>
    <row r="273" spans="1:16" x14ac:dyDescent="0.2">
      <c r="A273">
        <v>1</v>
      </c>
      <c r="B273">
        <v>41</v>
      </c>
      <c r="C273">
        <v>7.81</v>
      </c>
      <c r="D273">
        <v>4.5140000000000002</v>
      </c>
      <c r="E273">
        <v>1.2729999999999999</v>
      </c>
      <c r="F273">
        <v>0.432</v>
      </c>
      <c r="G273">
        <v>0.3393558523173606</v>
      </c>
      <c r="H273">
        <v>9.4000000000000004E-3</v>
      </c>
      <c r="I273">
        <v>0.151</v>
      </c>
      <c r="J273">
        <v>1.9800000000000002E-2</v>
      </c>
      <c r="K273">
        <v>28.931000000000001</v>
      </c>
      <c r="L273">
        <v>16.649000000000001</v>
      </c>
      <c r="M273" s="1">
        <v>8010000</v>
      </c>
      <c r="N273" s="1">
        <v>16800</v>
      </c>
      <c r="O273" s="1">
        <v>0</v>
      </c>
      <c r="P273" s="1">
        <v>0</v>
      </c>
    </row>
    <row r="274" spans="1:16" x14ac:dyDescent="0.2">
      <c r="A274">
        <v>1</v>
      </c>
      <c r="B274">
        <v>10</v>
      </c>
      <c r="C274">
        <v>7.9</v>
      </c>
      <c r="D274">
        <v>6.7309999999999999</v>
      </c>
      <c r="E274">
        <v>1.3719439421338153</v>
      </c>
      <c r="F274">
        <v>0.183</v>
      </c>
      <c r="G274">
        <v>0.13338737420668659</v>
      </c>
      <c r="H274">
        <v>1.3299999999999999E-2</v>
      </c>
      <c r="I274">
        <v>0.06</v>
      </c>
      <c r="J274">
        <v>1.0800000000000001E-2</v>
      </c>
      <c r="K274">
        <v>23.382000000000001</v>
      </c>
      <c r="L274">
        <v>19.190999999999999</v>
      </c>
      <c r="M274" s="1">
        <v>7970000</v>
      </c>
      <c r="N274" s="1">
        <v>8470</v>
      </c>
      <c r="O274" s="1">
        <v>0</v>
      </c>
      <c r="P274" s="1">
        <v>0</v>
      </c>
    </row>
    <row r="275" spans="1:16" x14ac:dyDescent="0.2">
      <c r="A275">
        <v>1</v>
      </c>
      <c r="B275">
        <v>0</v>
      </c>
      <c r="C275">
        <v>7.9</v>
      </c>
      <c r="D275">
        <v>5.2729999999999997</v>
      </c>
      <c r="E275">
        <v>9.2999999999999999E-2</v>
      </c>
      <c r="F275">
        <v>0.158</v>
      </c>
      <c r="G275">
        <v>1.6989247311827957</v>
      </c>
      <c r="H275">
        <v>0</v>
      </c>
      <c r="I275">
        <v>0.16200000000000001</v>
      </c>
      <c r="J275">
        <v>7.3000000000000001E-3</v>
      </c>
      <c r="K275">
        <v>30.388999999999999</v>
      </c>
      <c r="L275">
        <v>20.359000000000002</v>
      </c>
      <c r="M275" s="1">
        <v>16500000</v>
      </c>
      <c r="N275" s="1">
        <v>16800</v>
      </c>
      <c r="O275" s="1">
        <v>0</v>
      </c>
      <c r="P275" s="1">
        <v>0</v>
      </c>
    </row>
    <row r="276" spans="1:16" x14ac:dyDescent="0.2">
      <c r="A276">
        <v>1</v>
      </c>
      <c r="B276">
        <v>580</v>
      </c>
      <c r="C276">
        <v>8.7899999999999991</v>
      </c>
      <c r="D276">
        <v>4.4509999999999996</v>
      </c>
      <c r="E276">
        <v>0.123</v>
      </c>
      <c r="F276">
        <v>0.221</v>
      </c>
      <c r="G276">
        <v>1.7967479674796749</v>
      </c>
      <c r="H276">
        <v>0</v>
      </c>
      <c r="I276">
        <v>0</v>
      </c>
      <c r="J276">
        <v>6.4999999999999997E-3</v>
      </c>
      <c r="K276">
        <v>18.451000000000001</v>
      </c>
      <c r="L276">
        <v>19.95</v>
      </c>
      <c r="M276" s="1">
        <v>9520000</v>
      </c>
      <c r="N276" s="1">
        <v>10500</v>
      </c>
      <c r="O276" s="1">
        <v>0</v>
      </c>
      <c r="P276" s="1">
        <v>0</v>
      </c>
    </row>
    <row r="277" spans="1:16" x14ac:dyDescent="0.2">
      <c r="A277">
        <v>2</v>
      </c>
      <c r="B277">
        <v>41</v>
      </c>
      <c r="C277">
        <v>8.7899999999999991</v>
      </c>
      <c r="D277">
        <v>4.1559999999999997</v>
      </c>
      <c r="E277">
        <v>0.76300000000000001</v>
      </c>
      <c r="F277">
        <v>0</v>
      </c>
      <c r="G277">
        <v>0</v>
      </c>
      <c r="H277">
        <v>0</v>
      </c>
      <c r="I277">
        <v>0</v>
      </c>
      <c r="J277">
        <v>7.0000000000000001E-3</v>
      </c>
      <c r="K277">
        <v>23.116</v>
      </c>
      <c r="L277">
        <v>20.044</v>
      </c>
      <c r="M277" s="1">
        <v>17400000</v>
      </c>
      <c r="N277" s="1">
        <v>23900</v>
      </c>
      <c r="O277" s="1">
        <v>0</v>
      </c>
      <c r="P277" s="1">
        <v>0</v>
      </c>
    </row>
    <row r="278" spans="1:16" x14ac:dyDescent="0.2">
      <c r="A278">
        <v>2</v>
      </c>
      <c r="B278">
        <v>52</v>
      </c>
      <c r="C278">
        <v>8.76</v>
      </c>
      <c r="D278">
        <v>4.1230000000000002</v>
      </c>
      <c r="E278">
        <v>1.228</v>
      </c>
      <c r="F278">
        <v>0.23</v>
      </c>
      <c r="G278">
        <v>0.18729641693811075</v>
      </c>
      <c r="H278">
        <v>0</v>
      </c>
      <c r="I278">
        <v>0.27700000000000002</v>
      </c>
      <c r="J278">
        <v>1.1299999999999999E-2</v>
      </c>
      <c r="K278">
        <v>29.574000000000002</v>
      </c>
      <c r="L278">
        <v>20.277999999999999</v>
      </c>
      <c r="M278" s="1">
        <v>4590000</v>
      </c>
      <c r="N278" s="1">
        <v>22900</v>
      </c>
      <c r="O278" s="1">
        <v>0</v>
      </c>
      <c r="P278" s="1">
        <v>0</v>
      </c>
    </row>
    <row r="279" spans="1:16" x14ac:dyDescent="0.2">
      <c r="A279">
        <v>2</v>
      </c>
      <c r="B279">
        <v>41</v>
      </c>
      <c r="C279">
        <v>8.25</v>
      </c>
      <c r="D279">
        <v>4.3979999999999997</v>
      </c>
      <c r="E279">
        <v>1.139</v>
      </c>
      <c r="F279">
        <v>0.13100000000000001</v>
      </c>
      <c r="G279">
        <v>0.11501316944688324</v>
      </c>
      <c r="H279">
        <v>0.41830000000000001</v>
      </c>
      <c r="I279">
        <v>0.104</v>
      </c>
      <c r="J279">
        <v>1.6199999999999999E-2</v>
      </c>
      <c r="K279">
        <v>29.268999999999998</v>
      </c>
      <c r="L279">
        <v>18.297999999999998</v>
      </c>
      <c r="M279" s="1">
        <v>14800000</v>
      </c>
      <c r="N279" s="1">
        <v>64900</v>
      </c>
      <c r="O279" s="1">
        <v>0</v>
      </c>
      <c r="P279" s="1">
        <v>0</v>
      </c>
    </row>
    <row r="280" spans="1:16" x14ac:dyDescent="0.2">
      <c r="A280">
        <v>1</v>
      </c>
      <c r="B280">
        <v>86</v>
      </c>
      <c r="C280">
        <v>8.4</v>
      </c>
      <c r="D280">
        <v>10.25</v>
      </c>
      <c r="E280">
        <v>1.351</v>
      </c>
      <c r="F280">
        <v>0.59</v>
      </c>
      <c r="G280">
        <v>0.43671354552183567</v>
      </c>
      <c r="H280">
        <v>9.4E-2</v>
      </c>
      <c r="I280">
        <v>7.0000000000000007E-2</v>
      </c>
      <c r="J280">
        <v>1.23E-2</v>
      </c>
      <c r="K280">
        <v>8.0779999999999994</v>
      </c>
      <c r="L280">
        <v>9.8079999999999998</v>
      </c>
      <c r="M280" s="1">
        <v>529000</v>
      </c>
      <c r="N280" s="1">
        <v>1150</v>
      </c>
      <c r="O280" s="1">
        <v>0</v>
      </c>
      <c r="P280" s="1">
        <v>0</v>
      </c>
    </row>
    <row r="281" spans="1:16" x14ac:dyDescent="0.2">
      <c r="A281">
        <v>2</v>
      </c>
      <c r="B281">
        <v>10</v>
      </c>
      <c r="C281">
        <v>8.4</v>
      </c>
      <c r="D281">
        <v>10.14</v>
      </c>
      <c r="E281">
        <v>1.268</v>
      </c>
      <c r="F281">
        <v>0.71099999999999997</v>
      </c>
      <c r="G281">
        <v>0.56072555205047314</v>
      </c>
      <c r="H281">
        <v>2.8521000000000001E-2</v>
      </c>
      <c r="I281">
        <v>0.96199999999999997</v>
      </c>
      <c r="J281">
        <v>8.7800000000000003E-2</v>
      </c>
      <c r="K281">
        <v>7.0970000000000004</v>
      </c>
      <c r="L281">
        <v>8.23</v>
      </c>
      <c r="M281" s="1">
        <v>2790000</v>
      </c>
      <c r="N281" s="1">
        <v>22300</v>
      </c>
      <c r="O281" s="1">
        <v>0</v>
      </c>
      <c r="P281" s="1">
        <v>0</v>
      </c>
    </row>
    <row r="282" spans="1:16" x14ac:dyDescent="0.2">
      <c r="A282">
        <v>2</v>
      </c>
      <c r="B282">
        <v>10</v>
      </c>
      <c r="C282">
        <v>8.4</v>
      </c>
      <c r="D282">
        <v>10.38</v>
      </c>
      <c r="E282">
        <v>1.2230000000000001</v>
      </c>
      <c r="F282">
        <v>0.378</v>
      </c>
      <c r="G282">
        <v>0.30907604251839738</v>
      </c>
      <c r="H282">
        <v>2.5999999999999999E-2</v>
      </c>
      <c r="I282">
        <v>0.72399999999999998</v>
      </c>
      <c r="J282">
        <v>8.1000000000000003E-2</v>
      </c>
      <c r="K282">
        <v>7.3360000000000003</v>
      </c>
      <c r="L282">
        <v>9.8859999999999992</v>
      </c>
      <c r="M282" s="1">
        <v>1720000</v>
      </c>
      <c r="N282" s="1">
        <v>52000</v>
      </c>
      <c r="O282" s="1">
        <v>0</v>
      </c>
      <c r="P282" s="1">
        <v>0</v>
      </c>
    </row>
    <row r="283" spans="1:16" x14ac:dyDescent="0.2">
      <c r="A283">
        <v>2</v>
      </c>
      <c r="B283">
        <v>10</v>
      </c>
      <c r="C283">
        <v>8.6</v>
      </c>
      <c r="D283">
        <v>9.2650000000000006</v>
      </c>
      <c r="E283">
        <v>1.224</v>
      </c>
      <c r="F283">
        <v>0.50900000000000001</v>
      </c>
      <c r="G283">
        <v>0.4158496732026144</v>
      </c>
      <c r="H283">
        <v>0</v>
      </c>
      <c r="I283">
        <v>0.316</v>
      </c>
      <c r="J283">
        <v>4.8800000000000003E-2</v>
      </c>
      <c r="K283">
        <v>7.6980000000000004</v>
      </c>
      <c r="L283">
        <v>9.8000000000000007</v>
      </c>
      <c r="M283" s="1">
        <v>1160000</v>
      </c>
      <c r="N283" s="1">
        <v>15200</v>
      </c>
      <c r="O283" s="1">
        <v>0</v>
      </c>
      <c r="P283" s="1">
        <v>0</v>
      </c>
    </row>
    <row r="284" spans="1:16" x14ac:dyDescent="0.2">
      <c r="A284">
        <v>2</v>
      </c>
      <c r="B284">
        <v>0</v>
      </c>
      <c r="C284">
        <v>9</v>
      </c>
      <c r="D284">
        <v>9.0009999999999994</v>
      </c>
      <c r="E284">
        <v>1.056</v>
      </c>
      <c r="F284">
        <v>0.58299999999999996</v>
      </c>
      <c r="G284">
        <v>0.55208333333333326</v>
      </c>
      <c r="H284">
        <v>0</v>
      </c>
      <c r="I284">
        <v>5.8000000000000003E-2</v>
      </c>
      <c r="J284">
        <v>6.4999999999999997E-3</v>
      </c>
      <c r="K284">
        <v>7.7060000000000004</v>
      </c>
      <c r="L284">
        <v>11.879</v>
      </c>
      <c r="M284" s="1">
        <v>757000</v>
      </c>
      <c r="N284" s="1">
        <v>16800</v>
      </c>
      <c r="O284" s="1">
        <v>0</v>
      </c>
      <c r="P284" s="1">
        <v>0</v>
      </c>
    </row>
    <row r="285" spans="1:16" x14ac:dyDescent="0.2">
      <c r="A285">
        <v>2</v>
      </c>
      <c r="B285">
        <v>63</v>
      </c>
      <c r="C285">
        <v>8.5</v>
      </c>
      <c r="D285">
        <v>7.9729999999999999</v>
      </c>
      <c r="E285">
        <v>1.288</v>
      </c>
      <c r="F285">
        <v>0.28299999999999997</v>
      </c>
      <c r="G285">
        <v>0.21972049689440992</v>
      </c>
      <c r="H285">
        <v>6.9099999999999995E-2</v>
      </c>
      <c r="I285">
        <v>9.0999999999999998E-2</v>
      </c>
      <c r="J285">
        <v>8.0999999999999996E-3</v>
      </c>
      <c r="K285">
        <v>7.9610000000000003</v>
      </c>
      <c r="L285">
        <v>8.5640000000000001</v>
      </c>
      <c r="M285" s="1">
        <v>1970000</v>
      </c>
      <c r="N285" s="1">
        <v>42500</v>
      </c>
      <c r="O285" s="1">
        <v>0</v>
      </c>
      <c r="P285" s="1">
        <v>0</v>
      </c>
    </row>
    <row r="286" spans="1:16" x14ac:dyDescent="0.2">
      <c r="A286">
        <v>1</v>
      </c>
      <c r="B286">
        <v>75</v>
      </c>
      <c r="C286">
        <v>8.8000000000000007</v>
      </c>
      <c r="D286">
        <v>9.2210000000000001</v>
      </c>
      <c r="E286">
        <v>1.133</v>
      </c>
      <c r="F286">
        <v>0.55200000000000005</v>
      </c>
      <c r="G286">
        <v>0.48720211827007948</v>
      </c>
      <c r="H286">
        <v>2.3699999999999999E-2</v>
      </c>
      <c r="I286">
        <v>4.1000000000000002E-2</v>
      </c>
      <c r="J286">
        <v>6.1000000000000004E-3</v>
      </c>
      <c r="K286">
        <v>5.1429999999999998</v>
      </c>
      <c r="L286">
        <v>9.9540000000000006</v>
      </c>
      <c r="M286" s="1">
        <v>1430000</v>
      </c>
      <c r="N286" s="1">
        <v>7460</v>
      </c>
      <c r="O286" s="1">
        <v>0</v>
      </c>
      <c r="P286" s="1">
        <v>0</v>
      </c>
    </row>
    <row r="287" spans="1:16" x14ac:dyDescent="0.2">
      <c r="A287">
        <v>1</v>
      </c>
      <c r="B287">
        <v>0</v>
      </c>
      <c r="C287">
        <v>8.6</v>
      </c>
      <c r="D287">
        <v>10.74</v>
      </c>
      <c r="E287">
        <v>1.121</v>
      </c>
      <c r="F287">
        <v>0.39500000000000002</v>
      </c>
      <c r="G287">
        <v>0.35236396074933096</v>
      </c>
      <c r="H287">
        <v>1.7600000000000001E-2</v>
      </c>
      <c r="I287">
        <v>0.124</v>
      </c>
      <c r="J287">
        <v>1.0500000000000001E-2</v>
      </c>
      <c r="K287">
        <v>8.3879999999999999</v>
      </c>
      <c r="L287">
        <v>8.8840000000000003</v>
      </c>
      <c r="M287" s="1">
        <v>1050000</v>
      </c>
      <c r="N287" s="1">
        <v>1180</v>
      </c>
      <c r="O287" s="1">
        <v>0</v>
      </c>
      <c r="P287" s="1">
        <v>0</v>
      </c>
    </row>
    <row r="288" spans="1:16" x14ac:dyDescent="0.2">
      <c r="A288">
        <v>2</v>
      </c>
      <c r="B288">
        <v>41</v>
      </c>
      <c r="C288">
        <v>8.76</v>
      </c>
      <c r="D288">
        <v>4.117</v>
      </c>
      <c r="E288">
        <v>1.4522603978300179</v>
      </c>
      <c r="F288">
        <v>0.14199999999999999</v>
      </c>
      <c r="G288">
        <v>9.7778607894409161E-2</v>
      </c>
      <c r="H288">
        <v>1.06E-2</v>
      </c>
      <c r="I288">
        <v>0.01</v>
      </c>
      <c r="J288">
        <v>5.5999999999999999E-3</v>
      </c>
      <c r="K288">
        <v>5.83</v>
      </c>
      <c r="L288">
        <v>10.352</v>
      </c>
      <c r="M288" s="1">
        <v>4450000</v>
      </c>
      <c r="N288" s="1">
        <v>6940</v>
      </c>
      <c r="O288" s="1">
        <v>0</v>
      </c>
      <c r="P288" s="1">
        <v>0</v>
      </c>
    </row>
    <row r="289" spans="1:16" x14ac:dyDescent="0.2">
      <c r="A289">
        <v>1</v>
      </c>
      <c r="B289">
        <v>0</v>
      </c>
      <c r="C289">
        <v>8.3000000000000007</v>
      </c>
      <c r="D289">
        <v>11.38</v>
      </c>
      <c r="E289">
        <v>1.2E-2</v>
      </c>
      <c r="F289">
        <v>0.23200000000000001</v>
      </c>
      <c r="G289">
        <v>19.333333333333332</v>
      </c>
      <c r="H289">
        <v>8.9700000000000002E-2</v>
      </c>
      <c r="I289">
        <v>0.128</v>
      </c>
      <c r="J289">
        <v>6.1999999999999998E-3</v>
      </c>
      <c r="K289">
        <v>15.435</v>
      </c>
      <c r="L289">
        <v>12.268000000000001</v>
      </c>
      <c r="M289" s="1">
        <v>4310000</v>
      </c>
      <c r="N289" s="1">
        <v>9780</v>
      </c>
      <c r="O289" s="1">
        <v>0</v>
      </c>
      <c r="P289" s="1">
        <v>0</v>
      </c>
    </row>
    <row r="290" spans="1:16" x14ac:dyDescent="0.2">
      <c r="A290">
        <v>2</v>
      </c>
      <c r="B290">
        <v>10</v>
      </c>
      <c r="C290">
        <v>8.6999999999999993</v>
      </c>
      <c r="D290">
        <v>9.9649999999999999</v>
      </c>
      <c r="E290">
        <v>0.11600000000000001</v>
      </c>
      <c r="F290">
        <v>0.252</v>
      </c>
      <c r="G290">
        <v>2.1724137931034484</v>
      </c>
      <c r="H290">
        <v>0</v>
      </c>
      <c r="I290">
        <v>0</v>
      </c>
      <c r="J290">
        <v>0</v>
      </c>
      <c r="K290">
        <v>1.6</v>
      </c>
      <c r="L290">
        <v>11.317</v>
      </c>
      <c r="M290" s="1">
        <v>5450000</v>
      </c>
      <c r="N290" s="1">
        <v>13400</v>
      </c>
      <c r="O290" s="1">
        <v>0</v>
      </c>
      <c r="P290" s="1">
        <v>0</v>
      </c>
    </row>
    <row r="291" spans="1:16" x14ac:dyDescent="0.2">
      <c r="A291">
        <v>1</v>
      </c>
      <c r="B291">
        <v>0</v>
      </c>
      <c r="C291">
        <v>9.1</v>
      </c>
      <c r="D291">
        <v>10.19</v>
      </c>
      <c r="E291">
        <v>0.73199999999999998</v>
      </c>
      <c r="F291">
        <v>0</v>
      </c>
      <c r="G291">
        <v>0</v>
      </c>
      <c r="H291">
        <v>0</v>
      </c>
      <c r="I291">
        <v>0</v>
      </c>
      <c r="J291">
        <v>3.0000000000000001E-3</v>
      </c>
      <c r="K291">
        <v>6.343</v>
      </c>
      <c r="L291">
        <v>11.349</v>
      </c>
      <c r="M291" s="1">
        <v>14900000</v>
      </c>
      <c r="N291" s="1">
        <v>0</v>
      </c>
      <c r="O291" s="1">
        <v>0</v>
      </c>
      <c r="P291" s="1">
        <v>0</v>
      </c>
    </row>
    <row r="292" spans="1:16" x14ac:dyDescent="0.2">
      <c r="A292">
        <v>1</v>
      </c>
      <c r="B292">
        <v>0</v>
      </c>
      <c r="C292">
        <v>8.9700000000000006</v>
      </c>
      <c r="D292">
        <v>10.27</v>
      </c>
      <c r="E292">
        <v>1.0640000000000001</v>
      </c>
      <c r="F292">
        <v>0.30499999999999999</v>
      </c>
      <c r="G292">
        <v>0.28665413533834583</v>
      </c>
      <c r="H292">
        <v>4.3700000000000003E-2</v>
      </c>
      <c r="I292">
        <v>0.28199999999999997</v>
      </c>
      <c r="J292">
        <v>8.6E-3</v>
      </c>
      <c r="K292">
        <v>8.2119999999999997</v>
      </c>
      <c r="L292">
        <v>13.693</v>
      </c>
      <c r="M292" s="1">
        <v>8900000</v>
      </c>
      <c r="N292" s="1">
        <v>8710</v>
      </c>
      <c r="O292" s="1">
        <v>0</v>
      </c>
      <c r="P292" s="1">
        <v>0</v>
      </c>
    </row>
    <row r="293" spans="1:16" x14ac:dyDescent="0.2">
      <c r="A293">
        <v>1</v>
      </c>
      <c r="B293">
        <v>41</v>
      </c>
      <c r="C293">
        <v>8.9</v>
      </c>
      <c r="D293">
        <v>10.72</v>
      </c>
      <c r="E293">
        <v>0.97299999999999998</v>
      </c>
      <c r="F293">
        <v>0.14499999999999999</v>
      </c>
      <c r="G293">
        <v>0.14902363823227133</v>
      </c>
      <c r="H293">
        <v>5.6899999999999999E-2</v>
      </c>
      <c r="I293">
        <v>0</v>
      </c>
      <c r="J293">
        <v>1.1900000000000001E-2</v>
      </c>
      <c r="K293">
        <v>10.163</v>
      </c>
      <c r="L293">
        <v>8.5969999999999995</v>
      </c>
      <c r="M293" s="1">
        <v>2730000</v>
      </c>
      <c r="N293" s="1">
        <v>60000</v>
      </c>
      <c r="O293" s="1">
        <v>0</v>
      </c>
      <c r="P293" s="1">
        <v>0</v>
      </c>
    </row>
    <row r="294" spans="1:16" x14ac:dyDescent="0.2">
      <c r="A294">
        <v>1</v>
      </c>
      <c r="B294">
        <v>31</v>
      </c>
      <c r="C294">
        <v>8.4</v>
      </c>
      <c r="D294">
        <v>7.5659999999999998</v>
      </c>
      <c r="E294">
        <v>1.175</v>
      </c>
      <c r="F294">
        <v>0.46</v>
      </c>
      <c r="G294">
        <v>0.39148936170212767</v>
      </c>
      <c r="H294">
        <v>0</v>
      </c>
      <c r="I294">
        <v>0.14399999999999999</v>
      </c>
      <c r="K294">
        <v>3.7389999999999999</v>
      </c>
      <c r="L294">
        <v>8.9860000000000007</v>
      </c>
      <c r="M294" s="1">
        <v>853000</v>
      </c>
      <c r="N294" s="1">
        <v>427</v>
      </c>
      <c r="O294" s="1">
        <v>0</v>
      </c>
      <c r="P294" s="1">
        <v>0</v>
      </c>
    </row>
    <row r="295" spans="1:16" x14ac:dyDescent="0.2">
      <c r="A295">
        <v>1</v>
      </c>
      <c r="B295">
        <v>10</v>
      </c>
      <c r="C295">
        <v>8.34</v>
      </c>
      <c r="D295">
        <v>8.3309999999999995</v>
      </c>
      <c r="E295">
        <v>1.304</v>
      </c>
      <c r="F295">
        <v>0.46</v>
      </c>
      <c r="G295">
        <v>0.35276073619631904</v>
      </c>
      <c r="H295">
        <v>1.0142999999999999E-2</v>
      </c>
      <c r="I295">
        <v>0</v>
      </c>
      <c r="J295">
        <v>2.3E-3</v>
      </c>
      <c r="K295">
        <v>3.3570000000000002</v>
      </c>
      <c r="L295">
        <v>8.4489999999999998</v>
      </c>
      <c r="M295" s="1">
        <v>544000</v>
      </c>
      <c r="N295" s="1">
        <v>319</v>
      </c>
      <c r="O295" s="1">
        <v>0</v>
      </c>
      <c r="P295" s="1">
        <v>0</v>
      </c>
    </row>
    <row r="296" spans="1:16" x14ac:dyDescent="0.2">
      <c r="A296">
        <v>1</v>
      </c>
      <c r="B296">
        <v>0</v>
      </c>
      <c r="C296">
        <v>8.18</v>
      </c>
      <c r="D296">
        <v>25.4</v>
      </c>
      <c r="E296">
        <v>1.7470000000000001</v>
      </c>
      <c r="F296">
        <v>0.112</v>
      </c>
      <c r="G296">
        <v>6.4109902690326265E-2</v>
      </c>
      <c r="I296">
        <v>1.2E-2</v>
      </c>
      <c r="J296">
        <v>1.9099999999999999E-2</v>
      </c>
      <c r="K296">
        <v>3.4529999999999998</v>
      </c>
      <c r="L296">
        <v>8.4469999999999992</v>
      </c>
      <c r="M296" s="1">
        <v>4280000</v>
      </c>
      <c r="N296" s="1">
        <v>358</v>
      </c>
      <c r="O296" s="1">
        <v>0</v>
      </c>
      <c r="P296" s="1">
        <v>0</v>
      </c>
    </row>
    <row r="297" spans="1:16" x14ac:dyDescent="0.2">
      <c r="A297">
        <v>1</v>
      </c>
      <c r="B297">
        <v>10</v>
      </c>
      <c r="C297">
        <v>7.76</v>
      </c>
      <c r="D297">
        <v>6.3559999999999999</v>
      </c>
      <c r="E297">
        <v>1.419</v>
      </c>
      <c r="F297">
        <v>0.372</v>
      </c>
      <c r="G297">
        <v>0.2621564482029598</v>
      </c>
      <c r="H297">
        <v>1.1719999999999999</v>
      </c>
      <c r="I297">
        <v>0</v>
      </c>
      <c r="J297">
        <v>3.2000000000000002E-3</v>
      </c>
      <c r="K297">
        <v>3.766</v>
      </c>
      <c r="L297">
        <v>9.2940000000000005</v>
      </c>
      <c r="M297" s="1">
        <v>4900000</v>
      </c>
      <c r="N297" s="1">
        <v>1680</v>
      </c>
      <c r="O297" s="1">
        <v>0</v>
      </c>
      <c r="P297" s="1">
        <v>0</v>
      </c>
    </row>
    <row r="298" spans="1:16" x14ac:dyDescent="0.2">
      <c r="A298">
        <v>1</v>
      </c>
      <c r="B298">
        <v>85</v>
      </c>
      <c r="C298">
        <v>9</v>
      </c>
      <c r="D298">
        <v>23.19</v>
      </c>
      <c r="E298">
        <v>1.0109999999999999</v>
      </c>
      <c r="F298">
        <v>0.54800000000000004</v>
      </c>
      <c r="G298">
        <v>0.54203758654797241</v>
      </c>
      <c r="H298">
        <v>1.6E-2</v>
      </c>
      <c r="I298">
        <v>3.7999999999999999E-2</v>
      </c>
      <c r="J298">
        <v>1.1999999999999999E-3</v>
      </c>
      <c r="K298">
        <v>3.2749999999999999</v>
      </c>
      <c r="L298">
        <v>8.6449999999999996</v>
      </c>
      <c r="M298" s="1">
        <v>6490000</v>
      </c>
      <c r="N298" s="1">
        <v>1420</v>
      </c>
      <c r="O298" s="1">
        <v>0</v>
      </c>
      <c r="P298" s="1">
        <v>0</v>
      </c>
    </row>
    <row r="299" spans="1:16" x14ac:dyDescent="0.2">
      <c r="A299">
        <v>1</v>
      </c>
      <c r="B299">
        <v>0</v>
      </c>
      <c r="C299">
        <v>8</v>
      </c>
      <c r="D299">
        <v>20.87</v>
      </c>
      <c r="E299">
        <v>1.1759999999999999</v>
      </c>
      <c r="F299">
        <v>0.372</v>
      </c>
      <c r="G299">
        <v>0.31632653061224492</v>
      </c>
      <c r="H299">
        <v>0.13350000000000001</v>
      </c>
      <c r="I299">
        <v>0</v>
      </c>
      <c r="J299">
        <v>3.8E-3</v>
      </c>
      <c r="K299">
        <v>3.1829999999999998</v>
      </c>
      <c r="L299">
        <v>7.0010000000000003</v>
      </c>
      <c r="M299" s="1">
        <v>6100000</v>
      </c>
      <c r="N299" s="1">
        <v>5410</v>
      </c>
      <c r="O299" s="1">
        <v>0</v>
      </c>
      <c r="P299" s="1">
        <v>0</v>
      </c>
    </row>
    <row r="300" spans="1:16" x14ac:dyDescent="0.2">
      <c r="A300">
        <v>1</v>
      </c>
      <c r="B300">
        <v>20</v>
      </c>
      <c r="C300">
        <v>8.1999999999999993</v>
      </c>
      <c r="D300">
        <v>7.4219999999999997</v>
      </c>
      <c r="E300">
        <v>1.1060000000000001</v>
      </c>
      <c r="F300">
        <v>0.377</v>
      </c>
      <c r="G300">
        <v>0.34086799276672691</v>
      </c>
      <c r="H300">
        <v>2.7099999999999999E-2</v>
      </c>
      <c r="I300">
        <v>4.0000000000000001E-3</v>
      </c>
      <c r="J300">
        <v>2.5999999999999999E-3</v>
      </c>
      <c r="K300">
        <v>2.5099999999999998</v>
      </c>
      <c r="L300">
        <v>6.2480000000000002</v>
      </c>
      <c r="M300" s="1">
        <v>1470000</v>
      </c>
      <c r="N300" s="1">
        <v>426</v>
      </c>
      <c r="O300" s="1">
        <v>0</v>
      </c>
      <c r="P300" s="1">
        <v>0</v>
      </c>
    </row>
    <row r="301" spans="1:16" x14ac:dyDescent="0.2">
      <c r="A301">
        <v>1</v>
      </c>
      <c r="B301">
        <v>20</v>
      </c>
      <c r="C301">
        <v>8.5</v>
      </c>
      <c r="D301">
        <v>7.625</v>
      </c>
      <c r="E301">
        <v>1.2190000000000001</v>
      </c>
      <c r="F301">
        <v>0.55600000000000005</v>
      </c>
      <c r="G301">
        <v>0.45611156685808041</v>
      </c>
      <c r="H301">
        <v>1.46E-2</v>
      </c>
      <c r="I301">
        <v>2.1000000000000001E-2</v>
      </c>
      <c r="J301">
        <v>3.0999999999999999E-3</v>
      </c>
      <c r="K301">
        <v>0</v>
      </c>
      <c r="L301">
        <v>5.9820000000000002</v>
      </c>
      <c r="M301" s="1">
        <v>4550000</v>
      </c>
      <c r="N301" s="1">
        <v>1230</v>
      </c>
      <c r="O301" s="1">
        <v>0</v>
      </c>
      <c r="P301" s="1">
        <v>0</v>
      </c>
    </row>
    <row r="302" spans="1:16" x14ac:dyDescent="0.2">
      <c r="A302">
        <v>1</v>
      </c>
      <c r="B302">
        <v>0</v>
      </c>
      <c r="C302">
        <v>7.8</v>
      </c>
      <c r="D302">
        <v>6.44</v>
      </c>
      <c r="E302">
        <v>1.0728933092224231</v>
      </c>
      <c r="F302">
        <v>0.17</v>
      </c>
      <c r="G302">
        <v>0.158450051406516</v>
      </c>
      <c r="H302">
        <v>0</v>
      </c>
      <c r="I302">
        <v>4.2999999999999997E-2</v>
      </c>
      <c r="J302">
        <v>0</v>
      </c>
      <c r="K302">
        <v>3.157</v>
      </c>
      <c r="L302">
        <v>7.5839999999999996</v>
      </c>
      <c r="M302" s="1">
        <v>2250000</v>
      </c>
      <c r="N302" s="1">
        <v>0</v>
      </c>
      <c r="O302" s="1">
        <v>0</v>
      </c>
      <c r="P302" s="1">
        <v>0</v>
      </c>
    </row>
    <row r="303" spans="1:16" x14ac:dyDescent="0.2">
      <c r="A303">
        <v>1</v>
      </c>
      <c r="B303">
        <v>10</v>
      </c>
      <c r="C303">
        <v>9.43</v>
      </c>
      <c r="D303">
        <v>8.9090000000000007</v>
      </c>
      <c r="E303">
        <v>0.33</v>
      </c>
      <c r="F303">
        <v>0.16</v>
      </c>
      <c r="G303">
        <v>0.48484848484848486</v>
      </c>
      <c r="H303">
        <v>0</v>
      </c>
      <c r="I303">
        <v>0</v>
      </c>
      <c r="J303">
        <v>8.9999999999999998E-4</v>
      </c>
      <c r="K303">
        <v>4.2240000000000002</v>
      </c>
      <c r="L303">
        <v>10.407999999999999</v>
      </c>
      <c r="M303" s="1">
        <v>805000</v>
      </c>
      <c r="N303" s="1">
        <v>0</v>
      </c>
      <c r="O303" s="1">
        <v>0</v>
      </c>
      <c r="P303" s="1">
        <v>0</v>
      </c>
    </row>
    <row r="304" spans="1:16" x14ac:dyDescent="0.2">
      <c r="A304">
        <v>1</v>
      </c>
      <c r="B304">
        <v>0</v>
      </c>
      <c r="C304">
        <v>8.6999999999999993</v>
      </c>
      <c r="D304">
        <v>7.8650000000000002</v>
      </c>
      <c r="E304">
        <v>0.13700000000000001</v>
      </c>
      <c r="F304">
        <v>0.20499999999999999</v>
      </c>
      <c r="G304">
        <v>1.4963503649635035</v>
      </c>
      <c r="H304">
        <v>0.61319999999999997</v>
      </c>
      <c r="I304">
        <v>0.224</v>
      </c>
      <c r="J304">
        <v>0</v>
      </c>
      <c r="K304">
        <v>0</v>
      </c>
      <c r="L304">
        <v>9.8130000000000006</v>
      </c>
      <c r="M304" s="1">
        <v>2270000</v>
      </c>
      <c r="N304" s="1">
        <v>2180</v>
      </c>
      <c r="O304" s="1">
        <v>0</v>
      </c>
      <c r="P304" s="1">
        <v>0</v>
      </c>
    </row>
    <row r="305" spans="1:16" x14ac:dyDescent="0.2">
      <c r="A305">
        <v>1</v>
      </c>
      <c r="B305">
        <v>0</v>
      </c>
      <c r="C305">
        <v>8.6999999999999993</v>
      </c>
      <c r="D305">
        <v>7.7069999999999999</v>
      </c>
      <c r="E305">
        <v>0.75700000000000001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3.0409999999999999</v>
      </c>
      <c r="L305">
        <v>10.371</v>
      </c>
      <c r="M305" s="1">
        <v>41400000</v>
      </c>
      <c r="N305" s="1">
        <v>291000</v>
      </c>
      <c r="O305" s="1">
        <v>0</v>
      </c>
      <c r="P305" s="1">
        <v>20700</v>
      </c>
    </row>
    <row r="306" spans="1:16" x14ac:dyDescent="0.2">
      <c r="A306">
        <v>1</v>
      </c>
      <c r="B306">
        <v>0</v>
      </c>
      <c r="C306">
        <v>8.6</v>
      </c>
      <c r="D306">
        <v>7.9619999999999997</v>
      </c>
      <c r="E306">
        <v>1.1200000000000001</v>
      </c>
      <c r="F306">
        <v>0.27300000000000002</v>
      </c>
      <c r="G306">
        <v>0.24374999999999999</v>
      </c>
      <c r="H306">
        <v>0</v>
      </c>
      <c r="I306">
        <v>3.4000000000000002E-2</v>
      </c>
      <c r="J306">
        <v>4.7999999999999996E-3</v>
      </c>
      <c r="K306">
        <v>4.1840000000000002</v>
      </c>
      <c r="L306">
        <v>13.487</v>
      </c>
      <c r="M306" s="1">
        <v>3410000</v>
      </c>
      <c r="N306" s="1">
        <v>7100</v>
      </c>
      <c r="O306" s="1">
        <v>0</v>
      </c>
      <c r="P306" s="1">
        <v>0</v>
      </c>
    </row>
    <row r="307" spans="1:16" x14ac:dyDescent="0.2">
      <c r="A307">
        <v>1</v>
      </c>
      <c r="B307">
        <v>52</v>
      </c>
      <c r="C307">
        <v>8.4</v>
      </c>
      <c r="D307">
        <v>9.9580000000000002</v>
      </c>
      <c r="E307">
        <v>0.98499999999999999</v>
      </c>
      <c r="F307">
        <v>0.16400000000000001</v>
      </c>
      <c r="G307">
        <v>0.16649746192893403</v>
      </c>
      <c r="H307">
        <v>4.7699999999999999E-2</v>
      </c>
      <c r="I307">
        <v>0</v>
      </c>
      <c r="J307">
        <v>8.9999999999999993E-3</v>
      </c>
      <c r="K307">
        <v>5.5019999999999998</v>
      </c>
      <c r="L307">
        <v>9.6319999999999997</v>
      </c>
      <c r="M307" s="1">
        <v>4080000</v>
      </c>
      <c r="N307" s="1">
        <v>8340</v>
      </c>
      <c r="O307" s="1">
        <v>0</v>
      </c>
      <c r="P307" s="1">
        <v>0</v>
      </c>
    </row>
    <row r="308" spans="1:16" x14ac:dyDescent="0.2">
      <c r="A308">
        <v>2</v>
      </c>
      <c r="B308">
        <v>300</v>
      </c>
      <c r="C308">
        <v>8.3000000000000007</v>
      </c>
      <c r="D308">
        <v>7.5730000000000004</v>
      </c>
      <c r="E308">
        <v>1.339</v>
      </c>
      <c r="F308">
        <v>0.50600000000000001</v>
      </c>
      <c r="G308">
        <v>0.37789395070948473</v>
      </c>
      <c r="H308">
        <v>3.3000000000000002E-2</v>
      </c>
      <c r="I308">
        <v>4.1000000000000002E-2</v>
      </c>
      <c r="J308">
        <v>0</v>
      </c>
      <c r="K308">
        <v>9.7289999999999992</v>
      </c>
      <c r="L308">
        <v>0</v>
      </c>
      <c r="M308" s="1">
        <v>2000000</v>
      </c>
      <c r="N308" s="1">
        <v>347</v>
      </c>
      <c r="O308" s="1">
        <v>0</v>
      </c>
      <c r="P308" s="1">
        <v>0</v>
      </c>
    </row>
    <row r="309" spans="1:16" x14ac:dyDescent="0.2">
      <c r="A309">
        <v>1</v>
      </c>
      <c r="B309">
        <v>10</v>
      </c>
      <c r="C309">
        <v>8.1999999999999993</v>
      </c>
      <c r="D309">
        <v>7.3689999999999998</v>
      </c>
      <c r="E309">
        <v>1.2589999999999999</v>
      </c>
      <c r="F309">
        <v>0.48599999999999999</v>
      </c>
      <c r="G309">
        <v>0.38602065131056396</v>
      </c>
      <c r="H309">
        <v>1.3518000000000001E-2</v>
      </c>
      <c r="I309">
        <v>3.6999999999999998E-2</v>
      </c>
      <c r="J309">
        <v>1.0200000000000001E-2</v>
      </c>
      <c r="K309">
        <v>8.9770000000000003</v>
      </c>
      <c r="L309">
        <v>0</v>
      </c>
      <c r="M309" s="1">
        <v>2120000</v>
      </c>
      <c r="N309" s="1">
        <v>544</v>
      </c>
      <c r="O309" s="1">
        <v>0</v>
      </c>
      <c r="P309" s="1">
        <v>0</v>
      </c>
    </row>
    <row r="310" spans="1:16" x14ac:dyDescent="0.2">
      <c r="A310">
        <v>1</v>
      </c>
      <c r="B310">
        <v>52</v>
      </c>
      <c r="C310">
        <v>7.84</v>
      </c>
      <c r="D310">
        <v>7.6459999999999999</v>
      </c>
      <c r="E310">
        <v>1.286</v>
      </c>
      <c r="F310">
        <v>0.34699999999999998</v>
      </c>
      <c r="G310">
        <v>0.26982892690513216</v>
      </c>
      <c r="H310">
        <v>7.6999999999999999E-2</v>
      </c>
      <c r="I310">
        <v>1.6E-2</v>
      </c>
      <c r="J310">
        <v>8.0999999999999996E-3</v>
      </c>
      <c r="K310">
        <v>9.9459999999999997</v>
      </c>
      <c r="L310">
        <v>44.151000000000003</v>
      </c>
      <c r="M310" s="1">
        <v>5140000</v>
      </c>
      <c r="N310" s="1">
        <v>693</v>
      </c>
      <c r="O310" s="1">
        <v>0</v>
      </c>
      <c r="P310" s="1">
        <v>0</v>
      </c>
    </row>
    <row r="311" spans="1:16" x14ac:dyDescent="0.2">
      <c r="A311">
        <v>1</v>
      </c>
      <c r="B311">
        <v>31</v>
      </c>
      <c r="C311">
        <v>8.6999999999999993</v>
      </c>
      <c r="D311">
        <v>6.4850000000000003</v>
      </c>
      <c r="E311">
        <v>1.171</v>
      </c>
      <c r="F311">
        <v>0.59599999999999997</v>
      </c>
      <c r="G311">
        <v>0.50896669513236548</v>
      </c>
      <c r="H311">
        <v>7.5999999999999998E-2</v>
      </c>
      <c r="I311">
        <v>3.3000000000000002E-2</v>
      </c>
      <c r="J311">
        <v>9.7999999999999997E-3</v>
      </c>
      <c r="K311">
        <v>9.7439999999999998</v>
      </c>
      <c r="L311">
        <v>59.762999999999998</v>
      </c>
      <c r="M311" s="1">
        <v>3220000</v>
      </c>
      <c r="N311" s="1">
        <v>883</v>
      </c>
      <c r="O311" s="1">
        <v>0</v>
      </c>
      <c r="P311" s="1">
        <v>0</v>
      </c>
    </row>
    <row r="312" spans="1:16" x14ac:dyDescent="0.2">
      <c r="A312">
        <v>1</v>
      </c>
      <c r="B312">
        <v>10</v>
      </c>
      <c r="C312">
        <v>8</v>
      </c>
      <c r="D312">
        <v>6.19</v>
      </c>
      <c r="E312">
        <v>0.94899999999999995</v>
      </c>
      <c r="F312">
        <v>0.45800000000000002</v>
      </c>
      <c r="G312">
        <v>0.48261327713382512</v>
      </c>
      <c r="H312">
        <v>0</v>
      </c>
      <c r="I312">
        <v>0.1</v>
      </c>
      <c r="J312">
        <v>8.0999999999999996E-3</v>
      </c>
      <c r="K312">
        <v>9.8960000000000008</v>
      </c>
      <c r="L312">
        <v>66.582999999999998</v>
      </c>
      <c r="M312" s="1">
        <v>3490000</v>
      </c>
      <c r="N312" s="1">
        <v>456</v>
      </c>
      <c r="O312" s="1">
        <v>0</v>
      </c>
      <c r="P312" s="1">
        <v>0</v>
      </c>
    </row>
    <row r="313" spans="1:16" x14ac:dyDescent="0.2">
      <c r="A313">
        <v>1</v>
      </c>
      <c r="B313">
        <v>86</v>
      </c>
      <c r="C313">
        <v>8.3000000000000007</v>
      </c>
      <c r="D313">
        <v>5.7539999999999996</v>
      </c>
      <c r="E313">
        <v>1.0820000000000001</v>
      </c>
      <c r="F313">
        <v>0.38800000000000001</v>
      </c>
      <c r="G313">
        <v>0.35859519408502771</v>
      </c>
      <c r="H313">
        <v>8.1199999999999994E-2</v>
      </c>
      <c r="I313">
        <v>6.8000000000000005E-2</v>
      </c>
      <c r="J313">
        <v>1.21E-2</v>
      </c>
      <c r="K313">
        <v>9.16</v>
      </c>
      <c r="L313">
        <v>63.77</v>
      </c>
      <c r="M313" s="1">
        <v>3060000</v>
      </c>
      <c r="N313" s="1">
        <v>503</v>
      </c>
      <c r="O313" s="1">
        <v>0</v>
      </c>
      <c r="P313" s="1">
        <v>0</v>
      </c>
    </row>
    <row r="314" spans="1:16" x14ac:dyDescent="0.2">
      <c r="A314">
        <v>1</v>
      </c>
      <c r="B314">
        <v>74</v>
      </c>
      <c r="C314">
        <v>8.48</v>
      </c>
      <c r="D314">
        <v>7.0030000000000001</v>
      </c>
      <c r="E314">
        <v>1.097</v>
      </c>
      <c r="F314">
        <v>0.42099999999999999</v>
      </c>
      <c r="G314">
        <v>0.3837739288969918</v>
      </c>
      <c r="H314">
        <v>3.8100000000000002E-2</v>
      </c>
      <c r="I314">
        <v>2.4E-2</v>
      </c>
      <c r="J314">
        <v>1.2200000000000001E-2</v>
      </c>
      <c r="K314">
        <v>7.5460000000000003</v>
      </c>
      <c r="L314">
        <v>54.673000000000002</v>
      </c>
      <c r="M314" s="1">
        <v>4070000</v>
      </c>
      <c r="N314" s="1">
        <v>780</v>
      </c>
      <c r="O314" s="1">
        <v>0</v>
      </c>
      <c r="P314" s="1">
        <v>0</v>
      </c>
    </row>
    <row r="315" spans="1:16" x14ac:dyDescent="0.2">
      <c r="A315">
        <v>1</v>
      </c>
      <c r="B315">
        <v>0</v>
      </c>
      <c r="C315">
        <v>8.14</v>
      </c>
      <c r="D315">
        <v>7.4029999999999996</v>
      </c>
      <c r="E315">
        <v>1.1279999999999999</v>
      </c>
      <c r="F315">
        <v>0.50600000000000001</v>
      </c>
      <c r="G315">
        <v>0.44858156028368801</v>
      </c>
      <c r="H315">
        <v>2.24E-2</v>
      </c>
      <c r="I315">
        <v>9.8000000000000004E-2</v>
      </c>
      <c r="J315">
        <v>7.0000000000000001E-3</v>
      </c>
      <c r="K315">
        <v>8.8040000000000003</v>
      </c>
      <c r="L315">
        <v>55.347999999999999</v>
      </c>
      <c r="M315" s="1">
        <v>3740000</v>
      </c>
      <c r="N315" s="1">
        <v>891</v>
      </c>
      <c r="O315" s="1">
        <v>0</v>
      </c>
      <c r="P315" s="1">
        <v>0</v>
      </c>
    </row>
    <row r="316" spans="1:16" x14ac:dyDescent="0.2">
      <c r="A316">
        <v>1</v>
      </c>
      <c r="B316">
        <v>10</v>
      </c>
      <c r="C316">
        <v>8.1999999999999993</v>
      </c>
      <c r="D316">
        <v>6.2889999999999997</v>
      </c>
      <c r="E316">
        <v>1.6360759493670884</v>
      </c>
      <c r="F316">
        <v>0.12</v>
      </c>
      <c r="G316">
        <v>7.3346228239845268E-2</v>
      </c>
      <c r="H316">
        <v>4.3400000000000001E-2</v>
      </c>
      <c r="I316">
        <v>1E-3</v>
      </c>
      <c r="J316">
        <v>8.0000000000000002E-3</v>
      </c>
      <c r="K316">
        <v>6.2859999999999996</v>
      </c>
      <c r="L316">
        <v>54.679000000000002</v>
      </c>
      <c r="M316" s="1">
        <v>2210000</v>
      </c>
      <c r="N316" s="1">
        <v>0</v>
      </c>
      <c r="O316" s="1">
        <v>0</v>
      </c>
      <c r="P316" s="1">
        <v>0</v>
      </c>
    </row>
    <row r="317" spans="1:16" x14ac:dyDescent="0.2">
      <c r="A317">
        <v>1</v>
      </c>
      <c r="B317">
        <v>41</v>
      </c>
      <c r="C317">
        <v>8.1999999999999993</v>
      </c>
      <c r="D317">
        <v>8.3520000000000003</v>
      </c>
      <c r="E317">
        <v>2.3E-2</v>
      </c>
      <c r="F317">
        <v>0.193</v>
      </c>
      <c r="G317">
        <v>8.3913043478260878</v>
      </c>
      <c r="H317">
        <v>0</v>
      </c>
      <c r="I317">
        <v>0.11600000000000001</v>
      </c>
      <c r="J317">
        <v>4.4000000000000003E-3</v>
      </c>
      <c r="K317">
        <v>13.131</v>
      </c>
      <c r="L317">
        <v>72.507999999999996</v>
      </c>
      <c r="M317" s="1">
        <v>2000000</v>
      </c>
      <c r="N317" s="1">
        <v>0</v>
      </c>
      <c r="O317" s="1">
        <v>0</v>
      </c>
      <c r="P317" s="1">
        <v>0</v>
      </c>
    </row>
    <row r="318" spans="1:16" x14ac:dyDescent="0.2">
      <c r="A318">
        <v>1</v>
      </c>
      <c r="B318">
        <v>160</v>
      </c>
      <c r="C318">
        <v>8.6999999999999993</v>
      </c>
      <c r="D318">
        <v>4.7140000000000004</v>
      </c>
      <c r="E318">
        <v>0.27100000000000002</v>
      </c>
      <c r="F318">
        <v>0.255</v>
      </c>
      <c r="G318">
        <v>0.94095940959409585</v>
      </c>
      <c r="H318">
        <v>0</v>
      </c>
      <c r="I318">
        <v>0</v>
      </c>
      <c r="J318">
        <v>5.5999999999999999E-3</v>
      </c>
      <c r="K318">
        <v>5.2930000000000001</v>
      </c>
      <c r="L318">
        <v>63.36</v>
      </c>
      <c r="M318" s="1">
        <v>3620000</v>
      </c>
      <c r="N318" s="1">
        <v>233</v>
      </c>
      <c r="O318" s="1">
        <v>0</v>
      </c>
      <c r="P318" s="1">
        <v>0</v>
      </c>
    </row>
    <row r="319" spans="1:16" x14ac:dyDescent="0.2">
      <c r="A319">
        <v>1</v>
      </c>
      <c r="B319">
        <v>52</v>
      </c>
      <c r="C319">
        <v>8.74</v>
      </c>
      <c r="D319">
        <v>8.2059999999999995</v>
      </c>
      <c r="E319">
        <v>0.8</v>
      </c>
      <c r="F319">
        <v>0</v>
      </c>
      <c r="G319">
        <v>0</v>
      </c>
      <c r="H319">
        <v>0</v>
      </c>
      <c r="I319">
        <v>0</v>
      </c>
      <c r="J319">
        <v>6.6E-3</v>
      </c>
      <c r="K319">
        <v>7.5049999999999999</v>
      </c>
      <c r="L319">
        <v>72.012</v>
      </c>
      <c r="M319" s="1">
        <v>9900000</v>
      </c>
      <c r="N319" s="1">
        <v>14500</v>
      </c>
      <c r="O319" s="1">
        <v>0</v>
      </c>
      <c r="P319" s="1">
        <v>0</v>
      </c>
    </row>
    <row r="320" spans="1:16" x14ac:dyDescent="0.2">
      <c r="A320">
        <v>1</v>
      </c>
      <c r="B320">
        <v>0</v>
      </c>
      <c r="C320">
        <v>8.69</v>
      </c>
      <c r="D320">
        <v>9.5399999999999991</v>
      </c>
      <c r="E320">
        <v>1.181</v>
      </c>
      <c r="F320">
        <v>0.25</v>
      </c>
      <c r="G320">
        <v>0.21168501270110077</v>
      </c>
      <c r="H320">
        <v>0</v>
      </c>
      <c r="I320">
        <v>0.27</v>
      </c>
      <c r="J320">
        <v>8.6999999999999994E-3</v>
      </c>
      <c r="K320">
        <v>9.8789999999999996</v>
      </c>
      <c r="L320">
        <v>61.712000000000003</v>
      </c>
      <c r="M320" s="1">
        <v>20600000</v>
      </c>
      <c r="N320" s="1">
        <v>0</v>
      </c>
      <c r="O320" s="1">
        <v>0</v>
      </c>
      <c r="P320" s="1">
        <v>0</v>
      </c>
    </row>
    <row r="321" spans="1:16" x14ac:dyDescent="0.2">
      <c r="A321">
        <v>1</v>
      </c>
      <c r="B321">
        <v>10</v>
      </c>
      <c r="C321">
        <v>8.48</v>
      </c>
      <c r="D321">
        <v>10.54</v>
      </c>
      <c r="E321">
        <v>1.073</v>
      </c>
      <c r="F321">
        <v>0</v>
      </c>
      <c r="G321">
        <v>0</v>
      </c>
      <c r="H321">
        <v>0.53300000000000003</v>
      </c>
      <c r="I321">
        <v>1.2999999999999999E-2</v>
      </c>
      <c r="J321">
        <v>1.3899999999999999E-2</v>
      </c>
      <c r="K321">
        <v>10.442</v>
      </c>
      <c r="L321">
        <v>61.789000000000001</v>
      </c>
      <c r="M321" s="1">
        <v>9440000</v>
      </c>
      <c r="N321" s="1">
        <v>0</v>
      </c>
      <c r="O321" s="1">
        <v>0</v>
      </c>
      <c r="P321" s="1">
        <v>0</v>
      </c>
    </row>
    <row r="322" spans="1:16" x14ac:dyDescent="0.2">
      <c r="A322">
        <v>1</v>
      </c>
      <c r="B322">
        <v>96</v>
      </c>
      <c r="C322">
        <v>8.4</v>
      </c>
      <c r="D322">
        <v>3.036</v>
      </c>
      <c r="E322">
        <v>1.2450000000000001</v>
      </c>
      <c r="F322">
        <v>0.58599999999999997</v>
      </c>
      <c r="G322">
        <v>0.47068273092369473</v>
      </c>
      <c r="H322">
        <v>4.9000000000000002E-2</v>
      </c>
      <c r="I322">
        <v>3.859</v>
      </c>
      <c r="K322">
        <v>14.101000000000001</v>
      </c>
      <c r="L322">
        <v>10.292999999999999</v>
      </c>
      <c r="M322" s="1">
        <v>1880000</v>
      </c>
      <c r="N322" s="1">
        <v>2050</v>
      </c>
      <c r="O322" s="1">
        <v>0</v>
      </c>
      <c r="P322" s="1">
        <v>0</v>
      </c>
    </row>
    <row r="323" spans="1:16" x14ac:dyDescent="0.2">
      <c r="A323">
        <v>1</v>
      </c>
      <c r="B323">
        <v>830</v>
      </c>
      <c r="C323">
        <v>8.6999999999999993</v>
      </c>
      <c r="D323">
        <v>3.4079999999999999</v>
      </c>
      <c r="E323">
        <v>1.4239999999999999</v>
      </c>
      <c r="F323">
        <v>0.44700000000000001</v>
      </c>
      <c r="G323">
        <v>0.3139044943820225</v>
      </c>
      <c r="H323">
        <v>3.0408000000000001E-2</v>
      </c>
      <c r="I323">
        <v>4.0830000000000002</v>
      </c>
      <c r="J323">
        <v>8.8499999999999995E-2</v>
      </c>
      <c r="K323">
        <v>14.303000000000001</v>
      </c>
      <c r="L323">
        <v>9.1180000000000003</v>
      </c>
      <c r="M323" s="1">
        <v>3090000</v>
      </c>
      <c r="N323" s="1">
        <v>1620</v>
      </c>
      <c r="O323" s="1">
        <v>0</v>
      </c>
      <c r="P323" s="1">
        <v>0</v>
      </c>
    </row>
    <row r="324" spans="1:16" x14ac:dyDescent="0.2">
      <c r="A324">
        <v>1</v>
      </c>
      <c r="B324">
        <v>85</v>
      </c>
      <c r="C324">
        <v>8.1</v>
      </c>
      <c r="D324">
        <v>3.3140000000000001</v>
      </c>
      <c r="E324">
        <v>1.825</v>
      </c>
      <c r="F324">
        <v>0.13800000000000001</v>
      </c>
      <c r="G324">
        <v>7.5616438356164398E-2</v>
      </c>
      <c r="I324">
        <v>3.7749999999999999</v>
      </c>
      <c r="J324">
        <v>0.11070000000000001</v>
      </c>
      <c r="K324">
        <v>15.465999999999999</v>
      </c>
      <c r="L324">
        <v>8.8559999999999999</v>
      </c>
      <c r="M324" s="1">
        <v>4280000</v>
      </c>
      <c r="N324" s="1">
        <v>1300</v>
      </c>
      <c r="O324" s="1">
        <v>0</v>
      </c>
      <c r="P324" s="1">
        <v>0</v>
      </c>
    </row>
    <row r="325" spans="1:16" x14ac:dyDescent="0.2">
      <c r="A325">
        <v>1</v>
      </c>
      <c r="B325">
        <v>75</v>
      </c>
      <c r="C325">
        <v>8.6999999999999993</v>
      </c>
      <c r="D325">
        <v>2.9780000000000002</v>
      </c>
      <c r="E325">
        <v>1.468</v>
      </c>
      <c r="F325">
        <v>0.33200000000000002</v>
      </c>
      <c r="G325">
        <v>0.22615803814713897</v>
      </c>
      <c r="H325">
        <v>0.56799999999999995</v>
      </c>
      <c r="I325">
        <v>3.1280000000000001</v>
      </c>
      <c r="J325">
        <v>0.10970000000000001</v>
      </c>
      <c r="K325">
        <v>15.635</v>
      </c>
      <c r="L325">
        <v>10.041</v>
      </c>
      <c r="M325" s="1">
        <v>5100000</v>
      </c>
      <c r="N325" s="1">
        <v>3300</v>
      </c>
      <c r="O325" s="1">
        <v>0</v>
      </c>
      <c r="P325" s="1">
        <v>0</v>
      </c>
    </row>
    <row r="326" spans="1:16" x14ac:dyDescent="0.2">
      <c r="A326">
        <v>1</v>
      </c>
      <c r="B326">
        <v>240</v>
      </c>
      <c r="C326">
        <v>8.3000000000000007</v>
      </c>
      <c r="D326">
        <v>2.927</v>
      </c>
      <c r="E326">
        <v>0.98799999999999999</v>
      </c>
      <c r="F326">
        <v>0.434</v>
      </c>
      <c r="G326">
        <v>0.43927125506072873</v>
      </c>
      <c r="H326">
        <v>3.3000000000000002E-2</v>
      </c>
      <c r="I326">
        <v>2.4470000000000001</v>
      </c>
      <c r="J326">
        <v>0.14630000000000001</v>
      </c>
      <c r="K326">
        <v>15.484999999999999</v>
      </c>
      <c r="L326">
        <v>11.957000000000001</v>
      </c>
      <c r="M326" s="1">
        <v>2740000</v>
      </c>
      <c r="N326" s="1">
        <v>3580</v>
      </c>
      <c r="O326" s="1">
        <v>0</v>
      </c>
      <c r="P326" s="1">
        <v>0</v>
      </c>
    </row>
    <row r="327" spans="1:16" x14ac:dyDescent="0.2">
      <c r="A327">
        <v>1</v>
      </c>
      <c r="B327">
        <v>780</v>
      </c>
      <c r="C327">
        <v>8</v>
      </c>
      <c r="D327">
        <v>2.61</v>
      </c>
      <c r="E327">
        <v>1.3520000000000001</v>
      </c>
      <c r="F327">
        <v>0.45400000000000001</v>
      </c>
      <c r="G327">
        <v>0.33579881656804733</v>
      </c>
      <c r="H327">
        <v>4.1200000000000001E-2</v>
      </c>
      <c r="I327">
        <v>1.8859999999999999</v>
      </c>
      <c r="J327">
        <v>0.13439999999999999</v>
      </c>
      <c r="K327">
        <v>15.211</v>
      </c>
      <c r="L327">
        <v>8.7959999999999994</v>
      </c>
      <c r="M327" s="1">
        <v>1880000</v>
      </c>
      <c r="N327" s="1">
        <v>2730</v>
      </c>
      <c r="O327" s="1">
        <v>0</v>
      </c>
      <c r="P327" s="1">
        <v>0</v>
      </c>
    </row>
    <row r="328" spans="1:16" x14ac:dyDescent="0.2">
      <c r="A328">
        <v>1</v>
      </c>
      <c r="B328">
        <v>97</v>
      </c>
      <c r="C328">
        <v>8.5</v>
      </c>
      <c r="D328">
        <v>3.3260000000000001</v>
      </c>
      <c r="E328">
        <v>1.161</v>
      </c>
      <c r="F328">
        <v>0.48199999999999998</v>
      </c>
      <c r="G328">
        <v>0.41515934539190352</v>
      </c>
      <c r="H328">
        <v>3.1199999999999999E-2</v>
      </c>
      <c r="I328">
        <v>2.0950000000000002</v>
      </c>
      <c r="J328">
        <v>0.1013</v>
      </c>
      <c r="K328">
        <v>14.003</v>
      </c>
      <c r="L328">
        <v>8.609</v>
      </c>
      <c r="M328" s="1">
        <v>512000</v>
      </c>
      <c r="N328" s="1">
        <v>1040</v>
      </c>
      <c r="O328" s="1">
        <v>0</v>
      </c>
      <c r="P328" s="1">
        <v>0</v>
      </c>
    </row>
    <row r="329" spans="1:16" x14ac:dyDescent="0.2">
      <c r="A329">
        <v>1</v>
      </c>
      <c r="B329">
        <v>20</v>
      </c>
      <c r="C329">
        <v>8.2899999999999991</v>
      </c>
      <c r="D329">
        <v>4.18</v>
      </c>
      <c r="E329">
        <v>1.2330000000000001</v>
      </c>
      <c r="F329">
        <v>0.64700000000000002</v>
      </c>
      <c r="G329">
        <v>0.52473641524736414</v>
      </c>
      <c r="H329">
        <v>8.3999999999999995E-3</v>
      </c>
      <c r="I329">
        <v>6.4969999999999999</v>
      </c>
      <c r="J329">
        <v>5.8599999999999999E-2</v>
      </c>
      <c r="K329">
        <v>3.798</v>
      </c>
      <c r="L329">
        <v>6.9409999999999998</v>
      </c>
      <c r="M329" s="1">
        <v>3720000</v>
      </c>
      <c r="N329" s="1">
        <v>8510</v>
      </c>
      <c r="O329" s="1">
        <v>0</v>
      </c>
      <c r="P329" s="1">
        <v>0</v>
      </c>
    </row>
    <row r="330" spans="1:16" x14ac:dyDescent="0.2">
      <c r="A330">
        <v>2</v>
      </c>
      <c r="B330">
        <v>270</v>
      </c>
      <c r="C330">
        <v>9.1999999999999993</v>
      </c>
      <c r="D330">
        <v>3.5539999999999998</v>
      </c>
      <c r="E330">
        <v>0.8994122965641953</v>
      </c>
      <c r="F330">
        <v>0.193</v>
      </c>
      <c r="G330">
        <v>0.2145845689871827</v>
      </c>
      <c r="H330">
        <v>1.8499999999999999E-2</v>
      </c>
      <c r="I330">
        <v>1.585</v>
      </c>
      <c r="J330">
        <v>0.11650000000000001</v>
      </c>
      <c r="K330">
        <v>14.384</v>
      </c>
      <c r="L330">
        <v>9.3970000000000002</v>
      </c>
      <c r="M330" s="1">
        <v>10200000</v>
      </c>
      <c r="N330" s="1">
        <v>10700</v>
      </c>
      <c r="O330" s="1">
        <v>0</v>
      </c>
      <c r="P330" s="1">
        <v>0</v>
      </c>
    </row>
    <row r="331" spans="1:16" x14ac:dyDescent="0.2">
      <c r="A331">
        <v>1</v>
      </c>
      <c r="B331">
        <v>150</v>
      </c>
      <c r="C331">
        <v>8.1300000000000008</v>
      </c>
      <c r="D331">
        <v>4.7300000000000004</v>
      </c>
      <c r="E331">
        <v>5.8999999999999997E-2</v>
      </c>
      <c r="F331">
        <v>0.14599999999999999</v>
      </c>
      <c r="G331">
        <v>2.4745762711864407</v>
      </c>
      <c r="H331">
        <v>1.0033000000000001</v>
      </c>
      <c r="I331">
        <v>0.883335447</v>
      </c>
      <c r="J331">
        <v>7.4999999999999997E-2</v>
      </c>
      <c r="K331">
        <v>14.612</v>
      </c>
      <c r="L331">
        <v>10.670999999999999</v>
      </c>
      <c r="M331" s="1">
        <v>4440000</v>
      </c>
      <c r="N331" s="1">
        <v>0</v>
      </c>
      <c r="O331" s="1">
        <v>0</v>
      </c>
      <c r="P331" s="1">
        <v>0</v>
      </c>
    </row>
    <row r="332" spans="1:16" x14ac:dyDescent="0.2">
      <c r="A332">
        <v>1</v>
      </c>
      <c r="B332">
        <v>63</v>
      </c>
      <c r="C332">
        <v>8.3000000000000007</v>
      </c>
      <c r="D332">
        <v>4.1509999999999998</v>
      </c>
      <c r="E332">
        <v>0.13500000000000001</v>
      </c>
      <c r="F332">
        <v>0.29099999999999998</v>
      </c>
      <c r="G332">
        <v>2.1555555555555554</v>
      </c>
      <c r="H332">
        <v>5.7599999999999998E-2</v>
      </c>
      <c r="I332">
        <v>2.077</v>
      </c>
      <c r="J332">
        <v>5.8299999999999998E-2</v>
      </c>
      <c r="K332">
        <v>3.8490000000000002</v>
      </c>
      <c r="L332">
        <v>10.558</v>
      </c>
      <c r="M332" s="1">
        <v>5970000</v>
      </c>
      <c r="N332" s="1">
        <v>9470</v>
      </c>
      <c r="O332" s="1">
        <v>0</v>
      </c>
      <c r="P332" s="1">
        <v>0</v>
      </c>
    </row>
    <row r="333" spans="1:16" x14ac:dyDescent="0.2">
      <c r="A333">
        <v>1</v>
      </c>
      <c r="B333">
        <v>63</v>
      </c>
      <c r="C333">
        <v>8.4</v>
      </c>
      <c r="D333">
        <v>4.1680000000000001</v>
      </c>
      <c r="E333">
        <v>0.873</v>
      </c>
      <c r="F333">
        <v>0.309</v>
      </c>
      <c r="G333">
        <v>0.35395189003436428</v>
      </c>
      <c r="H333">
        <v>1.6799999999999999E-2</v>
      </c>
      <c r="I333">
        <v>0.54500000000000004</v>
      </c>
      <c r="J333">
        <v>8.9562790900000008E-2</v>
      </c>
      <c r="K333">
        <v>9.6679999999999993</v>
      </c>
      <c r="L333">
        <v>9.8249999999999993</v>
      </c>
      <c r="M333" s="1">
        <v>10900000</v>
      </c>
      <c r="N333" s="1">
        <v>25200</v>
      </c>
      <c r="O333" s="1">
        <v>0</v>
      </c>
      <c r="P333" s="1">
        <v>0</v>
      </c>
    </row>
    <row r="334" spans="1:16" x14ac:dyDescent="0.2">
      <c r="A334">
        <v>1</v>
      </c>
      <c r="B334">
        <v>1900</v>
      </c>
      <c r="C334">
        <v>8.5</v>
      </c>
      <c r="D334">
        <v>7.19</v>
      </c>
      <c r="E334">
        <v>1.071</v>
      </c>
      <c r="F334">
        <v>0.26900000000000002</v>
      </c>
      <c r="G334">
        <v>0.25116713352007475</v>
      </c>
      <c r="H334">
        <v>2.3999999999999998E-3</v>
      </c>
      <c r="I334">
        <v>8.9999999999999993E-3</v>
      </c>
      <c r="J334">
        <v>1.9E-3</v>
      </c>
      <c r="K334">
        <v>6.4829999999999997</v>
      </c>
      <c r="L334">
        <v>8.5429999999999993</v>
      </c>
      <c r="M334" s="1">
        <v>8790000</v>
      </c>
      <c r="N334" s="1">
        <v>19300</v>
      </c>
      <c r="O334" s="1">
        <v>0</v>
      </c>
      <c r="P334" s="1">
        <v>0</v>
      </c>
    </row>
    <row r="335" spans="1:16" x14ac:dyDescent="0.2">
      <c r="A335">
        <v>1</v>
      </c>
      <c r="B335">
        <v>120</v>
      </c>
      <c r="C335">
        <v>8.15</v>
      </c>
      <c r="D335">
        <v>3.6669999999999998</v>
      </c>
      <c r="E335">
        <v>1.0365</v>
      </c>
      <c r="F335">
        <v>0.249</v>
      </c>
      <c r="G335">
        <v>0.2402315484804631</v>
      </c>
      <c r="H335">
        <v>0.60694999999999999</v>
      </c>
      <c r="I335">
        <v>0.64949999999999997</v>
      </c>
      <c r="J335">
        <v>6.7250000000000004E-2</v>
      </c>
      <c r="K335">
        <v>15.584</v>
      </c>
      <c r="L335">
        <v>10.0725</v>
      </c>
      <c r="M335" s="1">
        <v>27800000</v>
      </c>
      <c r="N335" s="1">
        <v>19600</v>
      </c>
      <c r="O335" s="1">
        <v>0</v>
      </c>
      <c r="P335" s="1">
        <v>0</v>
      </c>
    </row>
    <row r="336" spans="1:16" x14ac:dyDescent="0.2">
      <c r="A336">
        <v>2</v>
      </c>
      <c r="B336">
        <v>20</v>
      </c>
      <c r="C336">
        <v>8.6999999999999993</v>
      </c>
      <c r="D336">
        <v>6.8280000000000003</v>
      </c>
      <c r="E336">
        <v>1.3280000000000001</v>
      </c>
      <c r="F336">
        <v>0.53600000000000003</v>
      </c>
      <c r="G336">
        <v>0.40361445783132532</v>
      </c>
      <c r="H336">
        <v>0</v>
      </c>
      <c r="I336">
        <v>0.17100000000000001</v>
      </c>
      <c r="K336">
        <v>14.609</v>
      </c>
      <c r="L336">
        <v>10.443</v>
      </c>
      <c r="M336" s="1">
        <v>782000</v>
      </c>
      <c r="N336" s="1">
        <v>8770</v>
      </c>
      <c r="O336" s="1">
        <v>0</v>
      </c>
      <c r="P336" s="1">
        <v>0</v>
      </c>
    </row>
    <row r="337" spans="1:16" x14ac:dyDescent="0.2">
      <c r="A337">
        <v>2</v>
      </c>
      <c r="B337">
        <v>1000</v>
      </c>
      <c r="C337">
        <v>8.6999999999999993</v>
      </c>
      <c r="D337">
        <v>7.9450000000000003</v>
      </c>
      <c r="E337">
        <v>1.363</v>
      </c>
      <c r="F337">
        <v>0.5</v>
      </c>
      <c r="G337">
        <v>0.36683785766691124</v>
      </c>
      <c r="H337">
        <v>2.1412E-2</v>
      </c>
      <c r="I337">
        <v>0.09</v>
      </c>
      <c r="J337">
        <v>1.26E-2</v>
      </c>
      <c r="K337">
        <v>13.044</v>
      </c>
      <c r="L337">
        <v>9.5150000000000006</v>
      </c>
      <c r="M337" s="1">
        <v>1290000</v>
      </c>
      <c r="N337" s="1">
        <v>57800</v>
      </c>
      <c r="O337" s="1">
        <v>0</v>
      </c>
      <c r="P337" s="1">
        <v>0</v>
      </c>
    </row>
    <row r="338" spans="1:16" x14ac:dyDescent="0.2">
      <c r="A338">
        <v>2</v>
      </c>
      <c r="B338">
        <v>31</v>
      </c>
      <c r="C338">
        <v>8</v>
      </c>
      <c r="D338">
        <v>7.4930000000000003</v>
      </c>
      <c r="E338">
        <v>1.8169999999999999</v>
      </c>
      <c r="F338">
        <v>0.155</v>
      </c>
      <c r="G338">
        <v>8.5305448541552018E-2</v>
      </c>
      <c r="I338">
        <v>7.9000000000000001E-2</v>
      </c>
      <c r="J338">
        <v>2.5000000000000001E-2</v>
      </c>
      <c r="K338">
        <v>14.345000000000001</v>
      </c>
      <c r="L338">
        <v>10.222</v>
      </c>
      <c r="M338" s="1">
        <v>3810000</v>
      </c>
      <c r="N338" s="1">
        <v>129000</v>
      </c>
      <c r="O338" s="1">
        <v>0</v>
      </c>
      <c r="P338" s="1">
        <v>0</v>
      </c>
    </row>
    <row r="339" spans="1:16" x14ac:dyDescent="0.2">
      <c r="A339">
        <v>2</v>
      </c>
      <c r="B339">
        <v>52</v>
      </c>
      <c r="C339">
        <v>8.3000000000000007</v>
      </c>
      <c r="D339">
        <v>6.8319999999999999</v>
      </c>
      <c r="E339">
        <v>1.4590000000000001</v>
      </c>
      <c r="F339">
        <v>0.40899999999999997</v>
      </c>
      <c r="G339">
        <v>0.2803289924605894</v>
      </c>
      <c r="H339">
        <v>1.147</v>
      </c>
      <c r="I339">
        <v>0.14399999999999999</v>
      </c>
      <c r="J339">
        <v>1.84E-2</v>
      </c>
      <c r="K339">
        <v>14.412000000000001</v>
      </c>
      <c r="L339">
        <v>10.613</v>
      </c>
      <c r="M339" s="1">
        <v>1730000</v>
      </c>
      <c r="N339" s="1">
        <v>83900</v>
      </c>
      <c r="O339" s="1">
        <v>0</v>
      </c>
      <c r="P339" s="1">
        <v>0</v>
      </c>
    </row>
    <row r="340" spans="1:16" x14ac:dyDescent="0.2">
      <c r="A340">
        <v>2</v>
      </c>
      <c r="B340">
        <v>86</v>
      </c>
      <c r="C340">
        <v>8</v>
      </c>
      <c r="D340">
        <v>6.6289999999999996</v>
      </c>
      <c r="E340">
        <v>1.0029999999999999</v>
      </c>
      <c r="F340">
        <v>0.433</v>
      </c>
      <c r="G340">
        <v>0.43170488534396811</v>
      </c>
      <c r="H340">
        <v>3.1E-2</v>
      </c>
      <c r="I340">
        <v>0.01</v>
      </c>
      <c r="J340">
        <v>7.4000000000000003E-3</v>
      </c>
      <c r="K340">
        <v>13.272</v>
      </c>
      <c r="L340">
        <v>8.5990000000000002</v>
      </c>
      <c r="M340" s="1">
        <v>3330000</v>
      </c>
      <c r="N340" s="1">
        <v>175000</v>
      </c>
      <c r="O340" s="1">
        <v>0</v>
      </c>
      <c r="P340" s="1">
        <v>0</v>
      </c>
    </row>
    <row r="341" spans="1:16" x14ac:dyDescent="0.2">
      <c r="A341">
        <v>2</v>
      </c>
      <c r="B341">
        <v>340</v>
      </c>
      <c r="D341">
        <v>5.8140000000000001</v>
      </c>
      <c r="E341">
        <v>1.159</v>
      </c>
      <c r="F341">
        <v>0.40600000000000003</v>
      </c>
      <c r="G341">
        <v>0.35030198446937016</v>
      </c>
      <c r="H341">
        <v>5.3499999999999999E-2</v>
      </c>
      <c r="I341">
        <v>0</v>
      </c>
      <c r="J341">
        <v>5.3E-3</v>
      </c>
      <c r="K341">
        <v>13.33</v>
      </c>
      <c r="L341">
        <v>10.302</v>
      </c>
      <c r="M341" s="1">
        <v>2510000</v>
      </c>
      <c r="N341" s="1">
        <v>183000</v>
      </c>
      <c r="O341" s="1">
        <v>0</v>
      </c>
      <c r="P341" s="1">
        <v>0</v>
      </c>
    </row>
    <row r="342" spans="1:16" x14ac:dyDescent="0.2">
      <c r="A342">
        <v>2</v>
      </c>
      <c r="B342">
        <v>420</v>
      </c>
      <c r="C342">
        <v>8.6999999999999993</v>
      </c>
      <c r="D342">
        <v>7.6760000000000002</v>
      </c>
      <c r="E342">
        <v>1.17</v>
      </c>
      <c r="F342">
        <v>0.56000000000000005</v>
      </c>
      <c r="G342">
        <v>0.47863247863247871</v>
      </c>
      <c r="H342">
        <v>2.9499999999999998E-2</v>
      </c>
      <c r="I342">
        <v>8.0000000000000002E-3</v>
      </c>
      <c r="J342">
        <v>5.7000000000000002E-3</v>
      </c>
      <c r="K342">
        <v>12.632999999999999</v>
      </c>
      <c r="L342">
        <v>9.7230000000000008</v>
      </c>
      <c r="M342" s="1">
        <v>1600000</v>
      </c>
      <c r="N342" s="1">
        <v>37500</v>
      </c>
      <c r="O342" s="1">
        <v>0</v>
      </c>
      <c r="P342" s="1">
        <v>0</v>
      </c>
    </row>
    <row r="343" spans="1:16" x14ac:dyDescent="0.2">
      <c r="A343">
        <v>2</v>
      </c>
      <c r="B343">
        <v>97</v>
      </c>
      <c r="C343">
        <v>8.76</v>
      </c>
      <c r="D343">
        <v>8.1549999999999994</v>
      </c>
      <c r="E343">
        <v>1.254</v>
      </c>
      <c r="F343">
        <v>0.45200000000000001</v>
      </c>
      <c r="G343">
        <v>0.36044657097288679</v>
      </c>
      <c r="H343">
        <v>2.7199999999999998E-2</v>
      </c>
      <c r="I343">
        <v>2.1999999999999999E-2</v>
      </c>
      <c r="J343">
        <v>5.4000000000000003E-3</v>
      </c>
      <c r="K343">
        <v>3.1880000000000002</v>
      </c>
      <c r="L343">
        <v>9.1059999999999999</v>
      </c>
      <c r="M343" s="1">
        <v>1570000</v>
      </c>
      <c r="N343" s="1">
        <v>25300</v>
      </c>
      <c r="O343" s="1">
        <v>0</v>
      </c>
      <c r="P343" s="1">
        <v>0</v>
      </c>
    </row>
    <row r="344" spans="1:16" x14ac:dyDescent="0.2">
      <c r="A344">
        <v>2</v>
      </c>
      <c r="B344">
        <v>12000</v>
      </c>
      <c r="C344">
        <v>8.2100000000000009</v>
      </c>
      <c r="D344">
        <v>7.1639999999999997</v>
      </c>
      <c r="E344">
        <v>1.0255696202531646</v>
      </c>
      <c r="F344">
        <v>0.187</v>
      </c>
      <c r="G344">
        <v>0.18233769439644532</v>
      </c>
      <c r="H344">
        <v>0</v>
      </c>
      <c r="I344">
        <v>4.2999999999999997E-2</v>
      </c>
      <c r="J344">
        <v>2.0000000000000001E-4</v>
      </c>
      <c r="K344">
        <v>14.411</v>
      </c>
      <c r="L344">
        <v>8.5139999999999993</v>
      </c>
      <c r="M344" s="1">
        <v>3320000</v>
      </c>
      <c r="N344" s="1">
        <v>59200</v>
      </c>
      <c r="O344" s="1">
        <v>0</v>
      </c>
      <c r="P344" s="1">
        <v>9890</v>
      </c>
    </row>
    <row r="345" spans="1:16" x14ac:dyDescent="0.2">
      <c r="A345">
        <v>2</v>
      </c>
      <c r="B345">
        <v>170</v>
      </c>
      <c r="C345">
        <v>8.15</v>
      </c>
      <c r="D345">
        <v>9.2789999999999999</v>
      </c>
      <c r="E345">
        <v>5.1999999999999998E-2</v>
      </c>
      <c r="F345">
        <v>0.14899999999999999</v>
      </c>
      <c r="G345">
        <v>2.8653846153846154</v>
      </c>
      <c r="H345">
        <v>0</v>
      </c>
      <c r="I345">
        <v>0</v>
      </c>
      <c r="J345">
        <v>5.0000000000000001E-4</v>
      </c>
      <c r="K345">
        <v>12.196</v>
      </c>
      <c r="L345">
        <v>8.702</v>
      </c>
      <c r="M345" s="1">
        <v>2210000</v>
      </c>
      <c r="N345" s="1">
        <v>66800</v>
      </c>
      <c r="O345" s="1">
        <v>0</v>
      </c>
      <c r="P345" s="1">
        <v>21800</v>
      </c>
    </row>
    <row r="346" spans="1:16" x14ac:dyDescent="0.2">
      <c r="A346">
        <v>2</v>
      </c>
      <c r="B346">
        <v>86</v>
      </c>
      <c r="C346">
        <v>8.5</v>
      </c>
      <c r="D346">
        <v>8.375</v>
      </c>
      <c r="E346">
        <v>0.18</v>
      </c>
      <c r="F346">
        <v>0.151</v>
      </c>
      <c r="G346">
        <v>0.83888888888888891</v>
      </c>
      <c r="H346">
        <v>0</v>
      </c>
      <c r="I346">
        <v>0</v>
      </c>
      <c r="J346">
        <v>0</v>
      </c>
      <c r="K346">
        <v>3.49</v>
      </c>
      <c r="L346">
        <v>9.1180000000000003</v>
      </c>
      <c r="M346" s="1">
        <v>4330000</v>
      </c>
      <c r="N346" s="1">
        <v>81100</v>
      </c>
      <c r="O346" s="1">
        <v>0</v>
      </c>
      <c r="P346" s="1">
        <v>68000</v>
      </c>
    </row>
    <row r="347" spans="1:16" x14ac:dyDescent="0.2">
      <c r="A347">
        <v>2</v>
      </c>
      <c r="B347">
        <v>480</v>
      </c>
      <c r="C347">
        <v>8.3000000000000007</v>
      </c>
      <c r="D347">
        <v>8.0980000000000008</v>
      </c>
      <c r="E347">
        <v>0.78200000000000003</v>
      </c>
      <c r="F347">
        <v>0.17499999999999999</v>
      </c>
      <c r="G347">
        <v>0.22378516624040917</v>
      </c>
      <c r="H347">
        <v>0</v>
      </c>
      <c r="I347">
        <v>0</v>
      </c>
      <c r="J347">
        <v>0</v>
      </c>
      <c r="K347">
        <v>10.236000000000001</v>
      </c>
      <c r="L347">
        <v>7.86</v>
      </c>
      <c r="M347" s="1">
        <v>5320000</v>
      </c>
      <c r="N347" s="1">
        <v>8180</v>
      </c>
      <c r="O347" s="1">
        <v>0</v>
      </c>
      <c r="P347" s="1">
        <v>0</v>
      </c>
    </row>
    <row r="348" spans="1:16" x14ac:dyDescent="0.2">
      <c r="A348">
        <v>2</v>
      </c>
      <c r="B348">
        <v>10</v>
      </c>
      <c r="C348">
        <v>8.4</v>
      </c>
      <c r="D348">
        <v>7.8810000000000002</v>
      </c>
      <c r="E348">
        <v>1.1850000000000001</v>
      </c>
      <c r="F348">
        <v>0.22800000000000001</v>
      </c>
      <c r="G348">
        <v>0.19240506329113924</v>
      </c>
      <c r="H348">
        <v>0</v>
      </c>
      <c r="I348">
        <v>3.9E-2</v>
      </c>
      <c r="J348">
        <v>0</v>
      </c>
      <c r="K348">
        <v>13.686</v>
      </c>
      <c r="L348">
        <v>10.205</v>
      </c>
      <c r="M348" s="1">
        <v>5360000</v>
      </c>
      <c r="N348" s="1">
        <v>163000</v>
      </c>
      <c r="O348" s="1">
        <v>0</v>
      </c>
      <c r="P348" s="1">
        <v>0</v>
      </c>
    </row>
    <row r="349" spans="1:16" x14ac:dyDescent="0.2">
      <c r="A349">
        <v>2</v>
      </c>
      <c r="B349">
        <v>490</v>
      </c>
      <c r="C349">
        <v>8.1</v>
      </c>
      <c r="D349">
        <v>9.24</v>
      </c>
      <c r="E349">
        <v>1.1120000000000001</v>
      </c>
      <c r="F349">
        <v>0.155</v>
      </c>
      <c r="G349">
        <v>0.13938848920863309</v>
      </c>
      <c r="H349">
        <v>2.2700000000000001E-2</v>
      </c>
      <c r="I349">
        <v>7.3999999999999996E-2</v>
      </c>
      <c r="J349">
        <v>3.2000000000000002E-3</v>
      </c>
      <c r="K349">
        <v>15.423</v>
      </c>
      <c r="L349">
        <v>7.7869999999999999</v>
      </c>
      <c r="M349" s="1">
        <v>2070000</v>
      </c>
      <c r="N349" s="1">
        <v>27400</v>
      </c>
      <c r="O349" s="1">
        <v>0</v>
      </c>
      <c r="P349" s="1">
        <v>0</v>
      </c>
    </row>
    <row r="350" spans="1:16" x14ac:dyDescent="0.2">
      <c r="A350">
        <v>1</v>
      </c>
      <c r="B350">
        <v>75</v>
      </c>
      <c r="C350">
        <v>8.3000000000000007</v>
      </c>
      <c r="D350">
        <v>5.8840000000000003</v>
      </c>
      <c r="E350">
        <v>1.2450000000000001</v>
      </c>
      <c r="F350">
        <v>0.39500000000000002</v>
      </c>
      <c r="G350">
        <v>0.31726907630522089</v>
      </c>
      <c r="H350">
        <v>1.7000000000000001E-2</v>
      </c>
      <c r="I350">
        <v>1.101</v>
      </c>
      <c r="K350">
        <v>1.6879999999999999</v>
      </c>
      <c r="L350">
        <v>4.6369999999999996</v>
      </c>
      <c r="M350" s="1">
        <v>522000</v>
      </c>
      <c r="N350" s="1">
        <v>0</v>
      </c>
      <c r="O350" s="1">
        <v>0</v>
      </c>
      <c r="P350" s="1">
        <v>0</v>
      </c>
    </row>
    <row r="351" spans="1:16" x14ac:dyDescent="0.2">
      <c r="A351">
        <v>1</v>
      </c>
      <c r="B351">
        <v>0</v>
      </c>
      <c r="C351">
        <v>8.4</v>
      </c>
      <c r="D351">
        <v>6.7220000000000004</v>
      </c>
      <c r="E351">
        <v>1.3759999999999999</v>
      </c>
      <c r="F351">
        <v>0.441</v>
      </c>
      <c r="G351">
        <v>0.32049418604651164</v>
      </c>
      <c r="H351">
        <v>1.4237E-2</v>
      </c>
      <c r="I351">
        <v>1.2E-2</v>
      </c>
      <c r="J351">
        <v>1.8E-3</v>
      </c>
      <c r="K351">
        <v>1.385</v>
      </c>
      <c r="L351">
        <v>2.355</v>
      </c>
      <c r="M351" s="1">
        <v>645000</v>
      </c>
      <c r="N351" s="1">
        <v>0</v>
      </c>
      <c r="O351" s="1">
        <v>0</v>
      </c>
      <c r="P351" s="1">
        <v>0</v>
      </c>
    </row>
    <row r="352" spans="1:16" x14ac:dyDescent="0.2">
      <c r="A352">
        <v>1</v>
      </c>
      <c r="B352">
        <v>41</v>
      </c>
      <c r="C352">
        <v>8.9</v>
      </c>
      <c r="D352">
        <v>6.6079999999999997</v>
      </c>
      <c r="E352">
        <v>1.714</v>
      </c>
      <c r="F352">
        <v>0.17199999999999999</v>
      </c>
      <c r="G352">
        <v>0.10035005834305717</v>
      </c>
      <c r="I352">
        <v>1.9E-2</v>
      </c>
      <c r="J352">
        <v>1.84E-2</v>
      </c>
      <c r="K352">
        <v>1.456</v>
      </c>
      <c r="L352">
        <v>3.5070000000000001</v>
      </c>
      <c r="M352" s="1">
        <v>6520000</v>
      </c>
      <c r="N352" s="1">
        <v>0</v>
      </c>
      <c r="O352" s="1">
        <v>0</v>
      </c>
      <c r="P352" s="1">
        <v>0</v>
      </c>
    </row>
    <row r="353" spans="1:16" x14ac:dyDescent="0.2">
      <c r="A353">
        <v>1</v>
      </c>
      <c r="B353">
        <v>97</v>
      </c>
      <c r="C353">
        <v>9.1300000000000008</v>
      </c>
      <c r="D353">
        <v>13.76</v>
      </c>
      <c r="E353">
        <v>1.387</v>
      </c>
      <c r="F353">
        <v>0.32700000000000001</v>
      </c>
      <c r="G353">
        <v>0.23576063446286952</v>
      </c>
      <c r="H353">
        <v>1.1200000000000001</v>
      </c>
      <c r="I353">
        <v>0</v>
      </c>
      <c r="J353">
        <v>2.5999999999999999E-3</v>
      </c>
      <c r="K353">
        <v>1.671</v>
      </c>
      <c r="L353">
        <v>4.0229999999999997</v>
      </c>
      <c r="M353" s="1">
        <v>4350000</v>
      </c>
      <c r="N353" s="1">
        <v>1860</v>
      </c>
      <c r="O353" s="1">
        <v>0</v>
      </c>
      <c r="P353" s="1">
        <v>0</v>
      </c>
    </row>
    <row r="354" spans="1:16" x14ac:dyDescent="0.2">
      <c r="A354">
        <v>1</v>
      </c>
      <c r="B354">
        <v>63</v>
      </c>
      <c r="C354">
        <v>8.3000000000000007</v>
      </c>
      <c r="D354">
        <v>5.4580000000000002</v>
      </c>
      <c r="E354">
        <v>1.0069999999999999</v>
      </c>
      <c r="F354">
        <v>0.36399999999999999</v>
      </c>
      <c r="G354">
        <v>0.36146971201588879</v>
      </c>
      <c r="H354">
        <v>0</v>
      </c>
      <c r="I354">
        <v>0</v>
      </c>
      <c r="J354">
        <v>4.4999999999999997E-3</v>
      </c>
      <c r="K354">
        <v>1.2210000000000001</v>
      </c>
      <c r="L354">
        <v>3.8</v>
      </c>
      <c r="M354" s="1">
        <v>3150000</v>
      </c>
      <c r="N354" s="1">
        <v>2320</v>
      </c>
      <c r="O354" s="1">
        <v>0</v>
      </c>
      <c r="P354" s="1">
        <v>0</v>
      </c>
    </row>
    <row r="355" spans="1:16" x14ac:dyDescent="0.2">
      <c r="A355">
        <v>1</v>
      </c>
      <c r="B355">
        <v>260</v>
      </c>
      <c r="C355">
        <v>8.5</v>
      </c>
      <c r="D355">
        <v>5.1479999999999997</v>
      </c>
      <c r="E355">
        <v>1.2150000000000001</v>
      </c>
      <c r="F355">
        <v>0.26100000000000001</v>
      </c>
      <c r="G355">
        <v>0.21481481481481482</v>
      </c>
      <c r="H355">
        <v>6.6100000000000006E-2</v>
      </c>
      <c r="I355">
        <v>0</v>
      </c>
      <c r="J355">
        <v>2.7000000000000001E-3</v>
      </c>
      <c r="K355">
        <v>1.0609999999999999</v>
      </c>
      <c r="L355">
        <v>3.2080000000000002</v>
      </c>
      <c r="M355" s="1">
        <v>6900000</v>
      </c>
      <c r="N355" s="1">
        <v>0</v>
      </c>
      <c r="O355" s="1">
        <v>0</v>
      </c>
      <c r="P355" s="1">
        <v>0</v>
      </c>
    </row>
    <row r="356" spans="1:16" x14ac:dyDescent="0.2">
      <c r="A356">
        <v>2</v>
      </c>
      <c r="B356">
        <v>1100</v>
      </c>
      <c r="C356">
        <v>8.7200000000000006</v>
      </c>
      <c r="D356">
        <v>6.3449999999999998</v>
      </c>
      <c r="E356">
        <v>1.2390000000000001</v>
      </c>
      <c r="F356">
        <v>0.50600000000000001</v>
      </c>
      <c r="G356">
        <v>0.40839386602098465</v>
      </c>
      <c r="H356">
        <v>2.7199999999999998E-2</v>
      </c>
      <c r="I356">
        <v>1E-3</v>
      </c>
      <c r="J356">
        <v>3.3E-3</v>
      </c>
      <c r="K356">
        <v>0.80900000000000005</v>
      </c>
      <c r="L356">
        <v>2.13</v>
      </c>
      <c r="M356" s="1">
        <v>2180000</v>
      </c>
      <c r="N356" s="1">
        <v>0</v>
      </c>
      <c r="O356" s="1">
        <v>0</v>
      </c>
      <c r="P356" s="1">
        <v>0</v>
      </c>
    </row>
    <row r="357" spans="1:16" x14ac:dyDescent="0.2">
      <c r="A357">
        <v>1</v>
      </c>
      <c r="B357">
        <v>660</v>
      </c>
      <c r="C357">
        <v>8.2799999999999994</v>
      </c>
      <c r="D357">
        <v>6.6470000000000002</v>
      </c>
      <c r="E357">
        <v>1.177</v>
      </c>
      <c r="F357">
        <v>0.438</v>
      </c>
      <c r="G357">
        <v>0.3721325403568394</v>
      </c>
      <c r="H357">
        <v>2.9100000000000001E-2</v>
      </c>
      <c r="I357">
        <v>1.6E-2</v>
      </c>
      <c r="J357">
        <v>3.7000000000000002E-3</v>
      </c>
      <c r="K357">
        <v>0</v>
      </c>
      <c r="L357">
        <v>3.04</v>
      </c>
      <c r="M357" s="1">
        <v>2610000</v>
      </c>
      <c r="N357" s="1">
        <v>0</v>
      </c>
      <c r="O357" s="1">
        <v>0</v>
      </c>
      <c r="P357" s="1">
        <v>0</v>
      </c>
    </row>
    <row r="358" spans="1:16" x14ac:dyDescent="0.2">
      <c r="A358">
        <v>1</v>
      </c>
      <c r="B358">
        <v>150</v>
      </c>
      <c r="C358">
        <v>8.5</v>
      </c>
      <c r="D358">
        <v>5.7729999999999997</v>
      </c>
      <c r="E358">
        <v>0.95254068716094031</v>
      </c>
      <c r="F358">
        <v>0.11600000000000001</v>
      </c>
      <c r="G358">
        <v>0.12177957494470865</v>
      </c>
      <c r="H358">
        <v>1E-3</v>
      </c>
      <c r="I358">
        <v>3.5999999999999997E-2</v>
      </c>
      <c r="J358">
        <v>0</v>
      </c>
      <c r="K358">
        <v>0.997</v>
      </c>
      <c r="L358">
        <v>3.4809999999999999</v>
      </c>
      <c r="M358" s="1">
        <v>3900000</v>
      </c>
      <c r="N358" s="1">
        <v>0</v>
      </c>
      <c r="O358" s="1">
        <v>0</v>
      </c>
      <c r="P358" s="1">
        <v>0</v>
      </c>
    </row>
    <row r="359" spans="1:16" x14ac:dyDescent="0.2">
      <c r="A359">
        <v>1</v>
      </c>
      <c r="B359">
        <v>340</v>
      </c>
      <c r="C359">
        <v>8.4</v>
      </c>
      <c r="D359">
        <v>7.1689999999999996</v>
      </c>
      <c r="E359">
        <v>0</v>
      </c>
      <c r="F359">
        <v>0.153</v>
      </c>
      <c r="H359">
        <v>1.2557</v>
      </c>
      <c r="I359">
        <v>0</v>
      </c>
      <c r="J359">
        <v>0</v>
      </c>
      <c r="K359">
        <v>2.0840000000000001</v>
      </c>
      <c r="L359">
        <v>2.7919999999999998</v>
      </c>
      <c r="M359" s="1">
        <v>3530000</v>
      </c>
      <c r="N359" s="1">
        <v>0</v>
      </c>
      <c r="O359" s="1">
        <v>0</v>
      </c>
      <c r="P359" s="1">
        <v>0</v>
      </c>
    </row>
    <row r="360" spans="1:16" x14ac:dyDescent="0.2">
      <c r="A360">
        <v>1</v>
      </c>
      <c r="B360">
        <v>0</v>
      </c>
      <c r="C360">
        <v>8.85</v>
      </c>
      <c r="D360">
        <v>6.4849999999999994</v>
      </c>
      <c r="E360">
        <v>0.192</v>
      </c>
      <c r="F360">
        <v>0.14099999999999999</v>
      </c>
      <c r="G360">
        <v>0.73437499999999989</v>
      </c>
      <c r="H360">
        <v>0.83589999999999998</v>
      </c>
      <c r="I360">
        <v>0</v>
      </c>
      <c r="J360">
        <v>0</v>
      </c>
      <c r="K360">
        <v>0</v>
      </c>
      <c r="L360">
        <v>3.4710000000000001</v>
      </c>
      <c r="M360" s="1">
        <v>6140000</v>
      </c>
      <c r="N360" s="1">
        <v>549</v>
      </c>
      <c r="O360" s="1">
        <v>0</v>
      </c>
      <c r="P360" s="1">
        <v>0</v>
      </c>
    </row>
    <row r="361" spans="1:16" x14ac:dyDescent="0.2">
      <c r="A361">
        <v>1</v>
      </c>
      <c r="B361">
        <v>0</v>
      </c>
      <c r="C361">
        <v>9.1300000000000008</v>
      </c>
      <c r="D361">
        <v>5.83</v>
      </c>
      <c r="E361">
        <v>0.73899999999999999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1.3069999999999999</v>
      </c>
      <c r="L361">
        <v>4.0590000000000002</v>
      </c>
      <c r="M361" s="1">
        <v>6000000</v>
      </c>
      <c r="N361" s="1">
        <v>0</v>
      </c>
      <c r="O361" s="1">
        <v>0</v>
      </c>
      <c r="P361" s="1">
        <v>0</v>
      </c>
    </row>
    <row r="362" spans="1:16" x14ac:dyDescent="0.2">
      <c r="A362">
        <v>1</v>
      </c>
      <c r="B362">
        <v>0</v>
      </c>
      <c r="C362">
        <v>8.81</v>
      </c>
      <c r="D362">
        <v>6.2015000000000002</v>
      </c>
      <c r="E362">
        <v>1.0309999999999999</v>
      </c>
      <c r="F362">
        <v>0.28199999999999997</v>
      </c>
      <c r="G362">
        <v>0.27352085354025218</v>
      </c>
      <c r="H362">
        <v>0</v>
      </c>
      <c r="I362">
        <v>0</v>
      </c>
      <c r="J362">
        <v>0</v>
      </c>
      <c r="K362">
        <v>1.484</v>
      </c>
      <c r="L362">
        <v>5.2409999999999997</v>
      </c>
      <c r="M362" s="1">
        <v>9620000</v>
      </c>
      <c r="N362" s="1">
        <v>0</v>
      </c>
      <c r="O362" s="1">
        <v>0</v>
      </c>
      <c r="P362" s="1">
        <v>0</v>
      </c>
    </row>
    <row r="363" spans="1:16" x14ac:dyDescent="0.2">
      <c r="A363">
        <v>1</v>
      </c>
      <c r="B363">
        <v>10</v>
      </c>
      <c r="C363">
        <v>8.6199999999999992</v>
      </c>
      <c r="D363">
        <v>7.2720000000000002</v>
      </c>
      <c r="E363">
        <v>1.0049999999999999</v>
      </c>
      <c r="F363">
        <v>0.16500000000000001</v>
      </c>
      <c r="G363">
        <v>0.16417910447761197</v>
      </c>
      <c r="H363">
        <v>8.3999999999999995E-3</v>
      </c>
      <c r="I363">
        <v>0</v>
      </c>
      <c r="J363">
        <v>0</v>
      </c>
      <c r="K363">
        <v>2.794</v>
      </c>
      <c r="L363">
        <v>3.8210000000000002</v>
      </c>
      <c r="M363" s="1">
        <v>6850000</v>
      </c>
      <c r="N363" s="1">
        <v>0</v>
      </c>
      <c r="O363" s="1">
        <v>0</v>
      </c>
      <c r="P363" s="1">
        <v>0</v>
      </c>
    </row>
    <row r="364" spans="1:16" x14ac:dyDescent="0.2">
      <c r="A364">
        <v>1</v>
      </c>
      <c r="B364">
        <v>41</v>
      </c>
      <c r="C364">
        <v>8.4</v>
      </c>
      <c r="D364">
        <v>6.9109999999999996</v>
      </c>
      <c r="E364">
        <v>1.333</v>
      </c>
      <c r="F364">
        <v>0.68799999999999994</v>
      </c>
      <c r="G364">
        <v>0.5161290322580645</v>
      </c>
      <c r="H364">
        <v>0.17499999999999999</v>
      </c>
      <c r="I364">
        <v>0.121</v>
      </c>
      <c r="J364">
        <v>0</v>
      </c>
      <c r="K364">
        <v>30.300999999999998</v>
      </c>
      <c r="L364">
        <v>0</v>
      </c>
      <c r="M364" s="1">
        <v>791000</v>
      </c>
      <c r="N364" s="1">
        <v>1620</v>
      </c>
      <c r="O364" s="1">
        <v>0</v>
      </c>
      <c r="P364" s="1">
        <v>0</v>
      </c>
    </row>
    <row r="365" spans="1:16" x14ac:dyDescent="0.2">
      <c r="A365">
        <v>1</v>
      </c>
      <c r="B365">
        <v>31</v>
      </c>
      <c r="C365">
        <v>8</v>
      </c>
      <c r="D365">
        <v>8.0830000000000002</v>
      </c>
      <c r="E365">
        <v>1.2470000000000001</v>
      </c>
      <c r="F365">
        <v>0.77500000000000002</v>
      </c>
      <c r="G365">
        <v>0.6214915797914996</v>
      </c>
      <c r="H365">
        <v>8.6120000000000002E-2</v>
      </c>
      <c r="I365">
        <v>0.14399999999999999</v>
      </c>
      <c r="J365">
        <v>1.6199999999999999E-2</v>
      </c>
      <c r="K365">
        <v>27.547999999999998</v>
      </c>
      <c r="L365">
        <v>0</v>
      </c>
      <c r="M365" s="1">
        <v>835000</v>
      </c>
      <c r="N365" s="1">
        <v>2210</v>
      </c>
      <c r="O365" s="1">
        <v>0</v>
      </c>
      <c r="P365" s="1">
        <v>0</v>
      </c>
    </row>
    <row r="366" spans="1:16" x14ac:dyDescent="0.2">
      <c r="A366">
        <v>2</v>
      </c>
      <c r="B366">
        <v>30</v>
      </c>
      <c r="C366">
        <v>8.1999999999999993</v>
      </c>
      <c r="D366">
        <v>7.2720000000000002</v>
      </c>
      <c r="E366">
        <v>1.331</v>
      </c>
      <c r="F366">
        <v>0.64700000000000002</v>
      </c>
      <c r="G366">
        <v>0.48610067618332087</v>
      </c>
      <c r="H366">
        <v>0.45900000000000002</v>
      </c>
      <c r="I366">
        <v>0.11600000000000001</v>
      </c>
      <c r="J366">
        <v>1.3100000000000001E-2</v>
      </c>
      <c r="K366">
        <v>29.202999999999999</v>
      </c>
      <c r="L366">
        <v>43.694000000000003</v>
      </c>
      <c r="M366" s="1">
        <v>1500000</v>
      </c>
      <c r="N366" s="1">
        <v>3740</v>
      </c>
      <c r="O366" s="1">
        <v>0</v>
      </c>
      <c r="P366" s="1">
        <v>0</v>
      </c>
    </row>
    <row r="367" spans="1:16" x14ac:dyDescent="0.2">
      <c r="A367">
        <v>2</v>
      </c>
      <c r="B367">
        <v>20</v>
      </c>
      <c r="C367">
        <v>8.1</v>
      </c>
      <c r="D367">
        <v>5.81</v>
      </c>
      <c r="E367">
        <v>1.111</v>
      </c>
      <c r="F367">
        <v>0.66600000000000004</v>
      </c>
      <c r="G367">
        <v>0.59945994599459951</v>
      </c>
      <c r="H367">
        <v>0.36599999999999999</v>
      </c>
      <c r="I367">
        <v>8.1000000000000003E-2</v>
      </c>
      <c r="J367">
        <v>1.44E-2</v>
      </c>
      <c r="K367">
        <v>28.056999999999999</v>
      </c>
      <c r="L367">
        <v>52.164000000000001</v>
      </c>
      <c r="M367" s="1">
        <v>2890000</v>
      </c>
      <c r="N367" s="1">
        <v>33600</v>
      </c>
      <c r="O367" s="1">
        <v>0</v>
      </c>
      <c r="P367" s="1">
        <v>0</v>
      </c>
    </row>
    <row r="368" spans="1:16" x14ac:dyDescent="0.2">
      <c r="A368">
        <v>2</v>
      </c>
      <c r="B368">
        <v>41</v>
      </c>
      <c r="C368">
        <v>7.81</v>
      </c>
      <c r="D368">
        <v>5.3</v>
      </c>
      <c r="E368">
        <v>0.99199999999999999</v>
      </c>
      <c r="F368">
        <v>0.67200000000000004</v>
      </c>
      <c r="G368">
        <v>0.67741935483870974</v>
      </c>
      <c r="H368">
        <v>0.23699999999999999</v>
      </c>
      <c r="I368">
        <v>0.32100000000000001</v>
      </c>
      <c r="J368">
        <v>2.52E-2</v>
      </c>
      <c r="K368">
        <v>26.295999999999999</v>
      </c>
      <c r="L368">
        <v>59.688000000000002</v>
      </c>
      <c r="M368" s="1">
        <v>2180000</v>
      </c>
      <c r="N368" s="1">
        <v>14900</v>
      </c>
      <c r="O368" s="1">
        <v>0</v>
      </c>
      <c r="P368" s="1">
        <v>0</v>
      </c>
    </row>
    <row r="369" spans="1:16" x14ac:dyDescent="0.2">
      <c r="A369">
        <v>2</v>
      </c>
      <c r="B369">
        <v>0</v>
      </c>
      <c r="C369">
        <v>8.0299999999999994</v>
      </c>
      <c r="D369">
        <v>4.1449999999999996</v>
      </c>
      <c r="E369">
        <v>1.2589999999999999</v>
      </c>
      <c r="F369">
        <v>0.438</v>
      </c>
      <c r="G369">
        <v>0.34789515488482925</v>
      </c>
      <c r="H369">
        <v>7.5899999999999995E-2</v>
      </c>
      <c r="I369">
        <v>0.41899999999999998</v>
      </c>
      <c r="J369">
        <v>7.6E-3</v>
      </c>
      <c r="K369">
        <v>10.56</v>
      </c>
      <c r="L369">
        <v>50.134</v>
      </c>
      <c r="M369" s="1">
        <v>1630000</v>
      </c>
      <c r="N369" s="1">
        <v>10500</v>
      </c>
      <c r="O369" s="1">
        <v>0</v>
      </c>
      <c r="P369" s="1">
        <v>0</v>
      </c>
    </row>
    <row r="370" spans="1:16" x14ac:dyDescent="0.2">
      <c r="A370">
        <v>2</v>
      </c>
      <c r="B370">
        <v>31</v>
      </c>
      <c r="C370">
        <v>8.3000000000000007</v>
      </c>
      <c r="D370">
        <v>6.0149999999999997</v>
      </c>
      <c r="E370">
        <v>1.0469999999999999</v>
      </c>
      <c r="F370">
        <v>0.56000000000000005</v>
      </c>
      <c r="G370">
        <v>0.53486150907354357</v>
      </c>
      <c r="H370">
        <v>5.3600000000000002E-2</v>
      </c>
      <c r="I370">
        <v>0.251</v>
      </c>
      <c r="J370">
        <v>2.9600000000000001E-2</v>
      </c>
      <c r="K370">
        <v>24.655000000000001</v>
      </c>
      <c r="L370">
        <v>51.106000000000002</v>
      </c>
      <c r="M370" s="1">
        <v>1360000</v>
      </c>
      <c r="N370" s="1">
        <v>4970</v>
      </c>
      <c r="O370" s="1">
        <v>0</v>
      </c>
      <c r="P370" s="1">
        <v>0</v>
      </c>
    </row>
    <row r="371" spans="1:16" x14ac:dyDescent="0.2">
      <c r="A371">
        <v>2</v>
      </c>
      <c r="B371">
        <v>10</v>
      </c>
      <c r="C371">
        <v>8.4</v>
      </c>
      <c r="D371">
        <v>6.9969999999999999</v>
      </c>
      <c r="E371">
        <v>1.0349999999999999</v>
      </c>
      <c r="F371">
        <v>0.60199999999999998</v>
      </c>
      <c r="G371">
        <v>0.58164251207729467</v>
      </c>
      <c r="H371">
        <v>2.8299999999999999E-2</v>
      </c>
      <c r="I371">
        <v>0.32300000000000001</v>
      </c>
      <c r="J371">
        <v>2.87E-2</v>
      </c>
      <c r="K371">
        <v>25.187999999999999</v>
      </c>
      <c r="L371">
        <v>48.027999999999999</v>
      </c>
      <c r="M371" s="1">
        <v>1870000</v>
      </c>
      <c r="N371" s="1">
        <v>8580</v>
      </c>
      <c r="O371" s="1">
        <v>0</v>
      </c>
      <c r="P371" s="1">
        <v>0</v>
      </c>
    </row>
    <row r="372" spans="1:16" x14ac:dyDescent="0.2">
      <c r="A372">
        <v>2</v>
      </c>
      <c r="B372">
        <v>0</v>
      </c>
      <c r="C372">
        <v>8.6</v>
      </c>
      <c r="D372">
        <v>5.53</v>
      </c>
      <c r="E372">
        <v>1.8034538878842676</v>
      </c>
      <c r="F372">
        <v>0.16500000000000001</v>
      </c>
      <c r="G372">
        <v>9.1491111088828958E-2</v>
      </c>
      <c r="H372">
        <v>2.81E-2</v>
      </c>
      <c r="I372">
        <v>5.8999999999999997E-2</v>
      </c>
      <c r="J372">
        <v>2.0199999999999999E-2</v>
      </c>
      <c r="K372">
        <v>19.794</v>
      </c>
      <c r="L372">
        <v>54.851999999999997</v>
      </c>
      <c r="M372" s="1">
        <v>2670000</v>
      </c>
      <c r="N372" s="1">
        <v>23200</v>
      </c>
      <c r="O372" s="1">
        <v>0</v>
      </c>
      <c r="P372" s="1">
        <v>0</v>
      </c>
    </row>
    <row r="373" spans="1:16" x14ac:dyDescent="0.2">
      <c r="A373">
        <v>2</v>
      </c>
      <c r="B373">
        <v>0</v>
      </c>
      <c r="C373">
        <v>8.4</v>
      </c>
      <c r="D373">
        <v>7.1</v>
      </c>
      <c r="E373">
        <v>1.9E-2</v>
      </c>
      <c r="F373">
        <v>0.20499999999999999</v>
      </c>
      <c r="G373">
        <v>10.789473684210526</v>
      </c>
      <c r="H373">
        <v>0</v>
      </c>
      <c r="I373">
        <v>0.15</v>
      </c>
      <c r="J373">
        <v>8.6E-3</v>
      </c>
      <c r="K373">
        <v>30.074999999999999</v>
      </c>
      <c r="L373">
        <v>64.763000000000005</v>
      </c>
      <c r="M373" s="1">
        <v>2080000</v>
      </c>
      <c r="N373" s="1">
        <v>12300</v>
      </c>
      <c r="O373" s="1">
        <v>0</v>
      </c>
      <c r="P373" s="1">
        <v>0</v>
      </c>
    </row>
    <row r="374" spans="1:16" x14ac:dyDescent="0.2">
      <c r="A374">
        <v>2</v>
      </c>
      <c r="B374">
        <v>10</v>
      </c>
      <c r="C374">
        <v>9.09</v>
      </c>
      <c r="D374">
        <v>7.7590000000000003</v>
      </c>
      <c r="E374">
        <v>0.23799999999999999</v>
      </c>
      <c r="F374">
        <v>0.249</v>
      </c>
      <c r="G374">
        <v>1.046218487394958</v>
      </c>
      <c r="H374">
        <v>0</v>
      </c>
      <c r="I374">
        <v>0</v>
      </c>
      <c r="J374">
        <v>6.3E-3</v>
      </c>
      <c r="K374">
        <v>14.673</v>
      </c>
      <c r="L374">
        <v>59.978000000000002</v>
      </c>
      <c r="M374" s="1">
        <v>1450000</v>
      </c>
      <c r="N374" s="1">
        <v>0</v>
      </c>
      <c r="O374" s="1">
        <v>0</v>
      </c>
      <c r="P374" s="1">
        <v>0</v>
      </c>
    </row>
    <row r="375" spans="1:16" x14ac:dyDescent="0.2">
      <c r="A375">
        <v>2</v>
      </c>
      <c r="B375">
        <v>86</v>
      </c>
      <c r="C375">
        <v>9.01</v>
      </c>
      <c r="D375">
        <v>6.8739999999999997</v>
      </c>
      <c r="E375">
        <v>0.78900000000000003</v>
      </c>
      <c r="F375">
        <v>0</v>
      </c>
      <c r="G375">
        <v>0</v>
      </c>
      <c r="H375">
        <v>0</v>
      </c>
      <c r="I375">
        <v>0</v>
      </c>
      <c r="J375">
        <v>9.1999999999999998E-3</v>
      </c>
      <c r="K375">
        <v>18.861000000000001</v>
      </c>
      <c r="L375">
        <v>57.631</v>
      </c>
      <c r="M375" s="1">
        <v>8400000</v>
      </c>
      <c r="N375" s="1">
        <v>40800</v>
      </c>
      <c r="O375" s="1">
        <v>0</v>
      </c>
      <c r="P375" s="1">
        <v>0</v>
      </c>
    </row>
    <row r="376" spans="1:16" x14ac:dyDescent="0.2">
      <c r="A376">
        <v>1</v>
      </c>
      <c r="B376">
        <v>20</v>
      </c>
      <c r="C376">
        <v>8.6999999999999993</v>
      </c>
      <c r="D376">
        <v>6.4539999999999997</v>
      </c>
      <c r="E376">
        <v>1.091</v>
      </c>
      <c r="F376">
        <v>0.307</v>
      </c>
      <c r="G376">
        <v>0.28139321723189736</v>
      </c>
      <c r="H376">
        <v>0</v>
      </c>
      <c r="I376">
        <v>0.27900000000000003</v>
      </c>
      <c r="J376">
        <v>1.32E-2</v>
      </c>
      <c r="K376">
        <v>24.404</v>
      </c>
      <c r="L376">
        <v>62.848999999999997</v>
      </c>
      <c r="M376" s="1">
        <v>7740000</v>
      </c>
      <c r="N376" s="1">
        <v>40400</v>
      </c>
      <c r="O376" s="1">
        <v>0</v>
      </c>
      <c r="P376" s="1">
        <v>0</v>
      </c>
    </row>
    <row r="377" spans="1:16" x14ac:dyDescent="0.2">
      <c r="A377">
        <v>2</v>
      </c>
      <c r="B377">
        <v>280</v>
      </c>
      <c r="C377">
        <v>8.5</v>
      </c>
      <c r="D377">
        <v>7.8959999999999999</v>
      </c>
      <c r="E377">
        <v>1.0269999999999999</v>
      </c>
      <c r="F377">
        <v>0.17899999999999999</v>
      </c>
      <c r="G377">
        <v>0.17429406037000975</v>
      </c>
      <c r="H377">
        <v>3.2500000000000001E-2</v>
      </c>
      <c r="I377">
        <v>2E-3</v>
      </c>
      <c r="J377">
        <v>2.0199999999999999E-2</v>
      </c>
      <c r="K377">
        <v>23.779</v>
      </c>
      <c r="L377">
        <v>61.991</v>
      </c>
      <c r="M377" s="1">
        <v>4300000</v>
      </c>
      <c r="N377" s="1">
        <v>16100</v>
      </c>
      <c r="O377" s="1">
        <v>0</v>
      </c>
      <c r="P377" s="1">
        <v>0</v>
      </c>
    </row>
    <row r="378" spans="1:16" x14ac:dyDescent="0.2">
      <c r="A378">
        <v>1</v>
      </c>
      <c r="B378">
        <v>160</v>
      </c>
      <c r="C378">
        <v>8.4</v>
      </c>
      <c r="D378">
        <v>6.9180000000000001</v>
      </c>
      <c r="E378">
        <v>1.2509999999999999</v>
      </c>
      <c r="F378">
        <v>0.66300000000000003</v>
      </c>
      <c r="G378">
        <v>0.52997601918465231</v>
      </c>
      <c r="H378">
        <v>0.16700000000000001</v>
      </c>
      <c r="I378">
        <v>0.16400000000000001</v>
      </c>
      <c r="J378">
        <v>0</v>
      </c>
      <c r="K378">
        <v>29.231000000000002</v>
      </c>
      <c r="L378">
        <v>0</v>
      </c>
      <c r="M378" s="1">
        <v>771000</v>
      </c>
      <c r="N378" s="1">
        <v>7690</v>
      </c>
      <c r="O378" s="1">
        <v>0</v>
      </c>
      <c r="P378" s="1">
        <v>0</v>
      </c>
    </row>
    <row r="379" spans="1:16" x14ac:dyDescent="0.2">
      <c r="A379">
        <v>1</v>
      </c>
      <c r="B379">
        <v>31</v>
      </c>
      <c r="C379">
        <v>8</v>
      </c>
      <c r="D379">
        <v>8.3460000000000001</v>
      </c>
      <c r="E379">
        <v>1.2629999999999999</v>
      </c>
      <c r="F379">
        <v>0.85</v>
      </c>
      <c r="G379">
        <v>0.67300079176563743</v>
      </c>
      <c r="H379">
        <v>8.4012000000000003E-2</v>
      </c>
      <c r="I379">
        <v>0.13900000000000001</v>
      </c>
      <c r="J379">
        <v>1.7299999999999999E-2</v>
      </c>
      <c r="K379">
        <v>27.439</v>
      </c>
      <c r="L379">
        <v>0</v>
      </c>
      <c r="M379" s="1">
        <v>1110000</v>
      </c>
      <c r="N379" s="1">
        <v>2030</v>
      </c>
      <c r="O379" s="1">
        <v>0</v>
      </c>
      <c r="P379" s="1">
        <v>0</v>
      </c>
    </row>
    <row r="380" spans="1:16" x14ac:dyDescent="0.2">
      <c r="A380">
        <v>1</v>
      </c>
      <c r="B380">
        <v>10</v>
      </c>
      <c r="C380">
        <v>8.1999999999999993</v>
      </c>
      <c r="D380">
        <v>7.673</v>
      </c>
      <c r="E380">
        <v>1.3340000000000001</v>
      </c>
      <c r="F380">
        <v>0.69899999999999995</v>
      </c>
      <c r="G380">
        <v>0.52398800599700146</v>
      </c>
      <c r="H380">
        <v>0.44</v>
      </c>
      <c r="I380">
        <v>0.111</v>
      </c>
      <c r="J380">
        <v>1.4999999999999999E-2</v>
      </c>
      <c r="K380">
        <v>29.753</v>
      </c>
      <c r="L380">
        <v>44.142000000000003</v>
      </c>
      <c r="M380" s="1">
        <v>2080000</v>
      </c>
      <c r="N380" s="1">
        <v>5510</v>
      </c>
      <c r="O380" s="1">
        <v>0</v>
      </c>
      <c r="P380" s="1">
        <v>0</v>
      </c>
    </row>
    <row r="381" spans="1:16" x14ac:dyDescent="0.2">
      <c r="A381">
        <v>2</v>
      </c>
      <c r="B381">
        <v>41</v>
      </c>
      <c r="C381">
        <v>8.3000000000000007</v>
      </c>
      <c r="D381">
        <v>5.7960000000000003</v>
      </c>
      <c r="E381">
        <v>1.1339999999999999</v>
      </c>
      <c r="F381">
        <v>0.77900000000000003</v>
      </c>
      <c r="G381">
        <v>0.68694885361552038</v>
      </c>
      <c r="H381">
        <v>0.23799999999999999</v>
      </c>
      <c r="I381">
        <v>8.7999999999999995E-2</v>
      </c>
      <c r="J381">
        <v>1.7899999999999999E-2</v>
      </c>
      <c r="K381">
        <v>28.454999999999998</v>
      </c>
      <c r="L381">
        <v>51.972999999999999</v>
      </c>
      <c r="M381" s="1">
        <v>2090000</v>
      </c>
      <c r="N381" s="1">
        <v>14700</v>
      </c>
      <c r="O381" s="1">
        <v>0</v>
      </c>
      <c r="P381" s="1">
        <v>0</v>
      </c>
    </row>
    <row r="382" spans="1:16" x14ac:dyDescent="0.2">
      <c r="A382">
        <v>2</v>
      </c>
      <c r="B382">
        <v>98</v>
      </c>
      <c r="C382">
        <v>7.08</v>
      </c>
      <c r="D382">
        <v>5.1849999999999996</v>
      </c>
      <c r="E382">
        <v>0.95299999999999996</v>
      </c>
      <c r="F382">
        <v>0.66100000000000003</v>
      </c>
      <c r="G382">
        <v>0.69359916054564541</v>
      </c>
      <c r="H382">
        <v>0.25700000000000001</v>
      </c>
      <c r="I382">
        <v>0.33800000000000002</v>
      </c>
      <c r="J382">
        <v>2.4500000000000001E-2</v>
      </c>
      <c r="K382">
        <v>26.071000000000002</v>
      </c>
      <c r="L382">
        <v>51.597999999999999</v>
      </c>
      <c r="M382" s="1">
        <v>2570000</v>
      </c>
      <c r="N382" s="1">
        <v>13200</v>
      </c>
      <c r="O382" s="1">
        <v>0</v>
      </c>
      <c r="P382" s="1">
        <v>0</v>
      </c>
    </row>
    <row r="383" spans="1:16" x14ac:dyDescent="0.2">
      <c r="A383">
        <v>2</v>
      </c>
      <c r="B383">
        <v>86</v>
      </c>
      <c r="C383">
        <v>8.35</v>
      </c>
      <c r="D383">
        <v>4.8479999999999999</v>
      </c>
      <c r="E383">
        <v>1.2569999999999999</v>
      </c>
      <c r="F383">
        <v>0.46800000000000003</v>
      </c>
      <c r="G383">
        <v>0.37231503579952274</v>
      </c>
      <c r="H383">
        <v>5.1299999999999998E-2</v>
      </c>
      <c r="I383">
        <v>0.34100000000000003</v>
      </c>
      <c r="J383">
        <v>2.7699999999999999E-2</v>
      </c>
      <c r="K383">
        <v>25.478000000000002</v>
      </c>
      <c r="L383">
        <v>49.985999999999997</v>
      </c>
      <c r="M383" s="1">
        <v>3260000</v>
      </c>
      <c r="N383" s="1">
        <v>18600</v>
      </c>
      <c r="O383" s="1">
        <v>0</v>
      </c>
      <c r="P383" s="1">
        <v>0</v>
      </c>
    </row>
    <row r="384" spans="1:16" x14ac:dyDescent="0.2">
      <c r="A384">
        <v>2</v>
      </c>
      <c r="B384">
        <v>31</v>
      </c>
      <c r="C384">
        <v>8.4</v>
      </c>
      <c r="D384">
        <v>5.98</v>
      </c>
      <c r="E384">
        <v>1.159</v>
      </c>
      <c r="F384">
        <v>0.46600000000000003</v>
      </c>
      <c r="G384">
        <v>0.40207075064710956</v>
      </c>
      <c r="H384">
        <v>5.79E-2</v>
      </c>
      <c r="I384">
        <v>0.20399999999999999</v>
      </c>
      <c r="J384">
        <v>2.7099999999999999E-2</v>
      </c>
      <c r="K384">
        <v>25.087</v>
      </c>
      <c r="L384">
        <v>55.972999999999999</v>
      </c>
      <c r="M384" s="1">
        <v>1310000</v>
      </c>
      <c r="N384" s="1">
        <v>4350</v>
      </c>
      <c r="O384" s="1">
        <v>0</v>
      </c>
      <c r="P384" s="1">
        <v>0</v>
      </c>
    </row>
    <row r="385" spans="1:16" x14ac:dyDescent="0.2">
      <c r="A385">
        <v>2</v>
      </c>
      <c r="B385">
        <v>10</v>
      </c>
      <c r="C385">
        <v>8.5</v>
      </c>
      <c r="D385">
        <v>7.4390000000000001</v>
      </c>
      <c r="E385">
        <v>1.206</v>
      </c>
      <c r="F385">
        <v>0.64200000000000002</v>
      </c>
      <c r="G385">
        <v>0.53233830845771146</v>
      </c>
      <c r="H385">
        <v>4.5999999999999999E-2</v>
      </c>
      <c r="I385">
        <v>0.27300000000000002</v>
      </c>
      <c r="J385">
        <v>2.7900000000000001E-2</v>
      </c>
      <c r="K385">
        <v>25.629000000000001</v>
      </c>
      <c r="L385">
        <v>52.392000000000003</v>
      </c>
      <c r="M385" s="1">
        <v>1140000</v>
      </c>
      <c r="N385" s="1">
        <v>13700</v>
      </c>
      <c r="O385" s="1">
        <v>0</v>
      </c>
      <c r="P385" s="1">
        <v>0</v>
      </c>
    </row>
    <row r="386" spans="1:16" x14ac:dyDescent="0.2">
      <c r="A386">
        <v>2</v>
      </c>
      <c r="B386">
        <v>0</v>
      </c>
      <c r="C386">
        <v>8.6</v>
      </c>
      <c r="D386">
        <v>5.5410000000000004</v>
      </c>
      <c r="E386">
        <v>1.9694394213381554</v>
      </c>
      <c r="F386">
        <v>0.17599999999999999</v>
      </c>
      <c r="G386">
        <v>8.9365531172527768E-2</v>
      </c>
      <c r="H386">
        <v>3.2399999999999998E-2</v>
      </c>
      <c r="I386">
        <v>5.3999999999999999E-2</v>
      </c>
      <c r="J386">
        <v>2.06E-2</v>
      </c>
      <c r="K386">
        <v>20.457000000000001</v>
      </c>
      <c r="L386">
        <v>53.701000000000001</v>
      </c>
      <c r="M386" s="1">
        <v>1800000</v>
      </c>
      <c r="N386" s="1">
        <v>20000</v>
      </c>
      <c r="O386" s="1">
        <v>0</v>
      </c>
      <c r="P386" s="1">
        <v>0</v>
      </c>
    </row>
    <row r="387" spans="1:16" x14ac:dyDescent="0.2">
      <c r="A387">
        <v>1</v>
      </c>
      <c r="B387">
        <v>0</v>
      </c>
      <c r="C387">
        <v>8.4</v>
      </c>
      <c r="D387">
        <v>7.2869999999999999</v>
      </c>
      <c r="E387">
        <v>0</v>
      </c>
      <c r="F387">
        <v>0.23300000000000001</v>
      </c>
      <c r="H387">
        <v>0</v>
      </c>
      <c r="I387">
        <v>0.127</v>
      </c>
      <c r="J387">
        <v>1.1599999999999999E-2</v>
      </c>
      <c r="K387">
        <v>30.221</v>
      </c>
      <c r="L387">
        <v>61.606000000000002</v>
      </c>
      <c r="M387" s="1">
        <v>3000000</v>
      </c>
      <c r="N387" s="1">
        <v>16500</v>
      </c>
      <c r="O387" s="1">
        <v>0</v>
      </c>
      <c r="P387" s="1">
        <v>0</v>
      </c>
    </row>
    <row r="388" spans="1:16" x14ac:dyDescent="0.2">
      <c r="A388">
        <v>2</v>
      </c>
      <c r="B388">
        <v>10</v>
      </c>
      <c r="C388">
        <v>8.6999999999999993</v>
      </c>
      <c r="D388">
        <v>6.7949999999999999</v>
      </c>
      <c r="E388">
        <v>0.45500000000000002</v>
      </c>
      <c r="F388">
        <v>0.34200000000000003</v>
      </c>
      <c r="G388">
        <v>0.75164835164835164</v>
      </c>
      <c r="H388">
        <v>0</v>
      </c>
      <c r="I388">
        <v>0</v>
      </c>
      <c r="J388">
        <v>9.1999999999999998E-3</v>
      </c>
      <c r="K388">
        <v>16.34</v>
      </c>
      <c r="L388">
        <v>59.997</v>
      </c>
      <c r="M388" s="1">
        <v>3070000</v>
      </c>
      <c r="N388" s="1">
        <v>12400</v>
      </c>
      <c r="O388" s="1">
        <v>0</v>
      </c>
      <c r="P388" s="1">
        <v>0</v>
      </c>
    </row>
    <row r="389" spans="1:16" x14ac:dyDescent="0.2">
      <c r="A389">
        <v>2</v>
      </c>
      <c r="B389">
        <v>86</v>
      </c>
      <c r="C389">
        <v>8.09</v>
      </c>
      <c r="D389">
        <v>6.9530000000000003</v>
      </c>
      <c r="E389">
        <v>0.73499999999999999</v>
      </c>
      <c r="F389">
        <v>0</v>
      </c>
      <c r="G389">
        <v>0</v>
      </c>
      <c r="H389">
        <v>0</v>
      </c>
      <c r="I389">
        <v>0</v>
      </c>
      <c r="J389">
        <v>8.8999999999999999E-3</v>
      </c>
      <c r="K389">
        <v>18.486999999999998</v>
      </c>
      <c r="L389">
        <v>61.613999999999997</v>
      </c>
      <c r="M389" s="1">
        <v>6330000</v>
      </c>
      <c r="N389" s="1">
        <v>30800</v>
      </c>
      <c r="O389" s="1">
        <v>0</v>
      </c>
      <c r="P389" s="1">
        <v>0</v>
      </c>
    </row>
    <row r="390" spans="1:16" x14ac:dyDescent="0.2">
      <c r="A390">
        <v>1</v>
      </c>
      <c r="B390">
        <v>0</v>
      </c>
      <c r="C390">
        <v>8.6</v>
      </c>
      <c r="D390">
        <v>6.524</v>
      </c>
      <c r="E390">
        <v>1.004</v>
      </c>
      <c r="F390">
        <v>0.33400000000000002</v>
      </c>
      <c r="G390">
        <v>0.33266932270916338</v>
      </c>
      <c r="H390">
        <v>0</v>
      </c>
      <c r="I390">
        <v>0.29199999999999998</v>
      </c>
      <c r="J390">
        <v>1.49E-2</v>
      </c>
      <c r="K390">
        <v>24.300999999999998</v>
      </c>
      <c r="L390">
        <v>59.457000000000001</v>
      </c>
      <c r="M390" s="1">
        <v>7720000</v>
      </c>
      <c r="N390" s="1">
        <v>61800</v>
      </c>
      <c r="O390" s="1">
        <v>0</v>
      </c>
      <c r="P390" s="1">
        <v>0</v>
      </c>
    </row>
    <row r="391" spans="1:16" x14ac:dyDescent="0.2">
      <c r="A391">
        <v>2</v>
      </c>
      <c r="B391">
        <v>180</v>
      </c>
      <c r="C391">
        <v>8.6</v>
      </c>
      <c r="D391">
        <v>7.6020000000000003</v>
      </c>
      <c r="E391">
        <v>1.115</v>
      </c>
      <c r="F391">
        <v>0.16600000000000001</v>
      </c>
      <c r="G391">
        <v>0.14887892376681616</v>
      </c>
      <c r="H391">
        <v>6.4299999999999996E-2</v>
      </c>
      <c r="I391">
        <v>0.219</v>
      </c>
      <c r="J391">
        <v>2.3E-2</v>
      </c>
      <c r="K391">
        <v>23.718</v>
      </c>
      <c r="L391">
        <v>58.021999999999998</v>
      </c>
      <c r="M391" s="1">
        <v>2540000</v>
      </c>
      <c r="N391" s="1">
        <v>9740</v>
      </c>
      <c r="O391" s="1">
        <v>0</v>
      </c>
      <c r="P391" s="1">
        <v>0</v>
      </c>
    </row>
    <row r="392" spans="1:16" x14ac:dyDescent="0.2">
      <c r="A392">
        <v>1</v>
      </c>
      <c r="B392">
        <v>0</v>
      </c>
      <c r="C392">
        <v>8.1</v>
      </c>
      <c r="D392">
        <v>5.4349999999999996</v>
      </c>
      <c r="E392">
        <v>1.2609999999999999</v>
      </c>
      <c r="F392">
        <v>0.47599999999999998</v>
      </c>
      <c r="G392">
        <v>0.37747819191118159</v>
      </c>
      <c r="H392">
        <v>2E-3</v>
      </c>
      <c r="I392">
        <v>1.57</v>
      </c>
      <c r="K392">
        <v>25.422999999999998</v>
      </c>
      <c r="L392">
        <v>17.113</v>
      </c>
      <c r="M392" s="1">
        <v>1040000</v>
      </c>
      <c r="N392" s="1">
        <v>0</v>
      </c>
      <c r="O392" s="1">
        <v>0</v>
      </c>
      <c r="P392" s="1">
        <v>0</v>
      </c>
    </row>
    <row r="393" spans="1:16" x14ac:dyDescent="0.2">
      <c r="A393">
        <v>1</v>
      </c>
      <c r="B393">
        <v>10</v>
      </c>
      <c r="C393">
        <v>8</v>
      </c>
      <c r="D393">
        <v>5.5289999999999999</v>
      </c>
      <c r="E393">
        <v>1.31</v>
      </c>
      <c r="F393">
        <v>0.44900000000000001</v>
      </c>
      <c r="G393">
        <v>0.34274809160305342</v>
      </c>
      <c r="H393">
        <v>3.6513999999999998E-2</v>
      </c>
      <c r="I393">
        <v>0.02</v>
      </c>
      <c r="J393">
        <v>3.3999999999999998E-3</v>
      </c>
      <c r="K393">
        <v>23.643000000000001</v>
      </c>
      <c r="L393">
        <v>16.004000000000001</v>
      </c>
      <c r="M393" s="1">
        <v>1180000</v>
      </c>
      <c r="N393" s="1">
        <v>0</v>
      </c>
      <c r="O393" s="1">
        <v>0</v>
      </c>
      <c r="P393" s="1">
        <v>0</v>
      </c>
    </row>
    <row r="394" spans="1:16" x14ac:dyDescent="0.2">
      <c r="A394">
        <v>1</v>
      </c>
      <c r="B394">
        <v>0</v>
      </c>
      <c r="C394">
        <v>8.3000000000000007</v>
      </c>
      <c r="D394">
        <v>5.3209999999999997</v>
      </c>
      <c r="E394">
        <v>1.6930000000000001</v>
      </c>
      <c r="F394">
        <v>0.189</v>
      </c>
      <c r="G394">
        <v>0.11163614884819846</v>
      </c>
      <c r="I394">
        <v>2.8000000000000001E-2</v>
      </c>
      <c r="J394">
        <v>1.8700000000000001E-2</v>
      </c>
      <c r="K394">
        <v>24.542999999999999</v>
      </c>
      <c r="L394">
        <v>14.683999999999999</v>
      </c>
      <c r="M394" s="1">
        <v>4640000</v>
      </c>
      <c r="N394" s="1">
        <v>9730</v>
      </c>
      <c r="O394" s="1">
        <v>0</v>
      </c>
      <c r="P394" s="1">
        <v>0</v>
      </c>
    </row>
    <row r="395" spans="1:16" x14ac:dyDescent="0.2">
      <c r="A395">
        <v>1</v>
      </c>
      <c r="B395">
        <v>0</v>
      </c>
      <c r="C395">
        <v>8.3000000000000007</v>
      </c>
      <c r="D395">
        <v>4.8639999999999999</v>
      </c>
      <c r="E395">
        <v>1.4450000000000001</v>
      </c>
      <c r="F395">
        <v>0.497</v>
      </c>
      <c r="G395">
        <v>0.34394463667820069</v>
      </c>
      <c r="H395">
        <v>1.044</v>
      </c>
      <c r="I395">
        <v>8.0000000000000002E-3</v>
      </c>
      <c r="J395">
        <v>5.1999999999999998E-3</v>
      </c>
      <c r="K395">
        <v>25.317</v>
      </c>
      <c r="L395">
        <v>16.713000000000001</v>
      </c>
      <c r="M395" s="1">
        <v>319</v>
      </c>
      <c r="N395" s="1">
        <v>0</v>
      </c>
      <c r="O395" s="1">
        <v>0</v>
      </c>
      <c r="P395" s="1">
        <v>0</v>
      </c>
    </row>
    <row r="396" spans="1:16" x14ac:dyDescent="0.2">
      <c r="A396">
        <v>1</v>
      </c>
      <c r="B396">
        <v>85</v>
      </c>
      <c r="C396">
        <v>7.98</v>
      </c>
      <c r="D396">
        <v>4.7960000000000003</v>
      </c>
      <c r="E396">
        <v>0.99199999999999999</v>
      </c>
      <c r="F396">
        <v>0.46700000000000003</v>
      </c>
      <c r="G396">
        <v>0.47076612903225812</v>
      </c>
      <c r="H396">
        <v>1.7999999999999999E-2</v>
      </c>
      <c r="I396">
        <v>1.0999999999999999E-2</v>
      </c>
      <c r="J396">
        <v>5.1000000000000004E-3</v>
      </c>
      <c r="K396">
        <v>24.372</v>
      </c>
      <c r="L396">
        <v>14.795</v>
      </c>
      <c r="M396" s="1">
        <v>5590000</v>
      </c>
      <c r="N396" s="1">
        <v>843</v>
      </c>
      <c r="O396" s="1">
        <v>0</v>
      </c>
      <c r="P396" s="1">
        <v>0</v>
      </c>
    </row>
    <row r="397" spans="1:16" x14ac:dyDescent="0.2">
      <c r="A397">
        <v>1</v>
      </c>
      <c r="B397">
        <v>110</v>
      </c>
      <c r="C397">
        <v>8.31</v>
      </c>
      <c r="D397">
        <v>4.306</v>
      </c>
      <c r="E397">
        <v>1.306</v>
      </c>
      <c r="F397">
        <v>0.39900000000000002</v>
      </c>
      <c r="G397">
        <v>0.30551301684532928</v>
      </c>
      <c r="H397">
        <v>0.27129999999999999</v>
      </c>
      <c r="I397">
        <v>5.3999999999999999E-2</v>
      </c>
      <c r="J397">
        <v>5.3E-3</v>
      </c>
      <c r="K397">
        <v>24.079000000000001</v>
      </c>
      <c r="L397">
        <v>13.356999999999999</v>
      </c>
      <c r="M397" s="1">
        <v>5130000</v>
      </c>
      <c r="N397" s="1">
        <v>31900</v>
      </c>
      <c r="O397" s="1">
        <v>0</v>
      </c>
      <c r="P397" s="1">
        <v>0</v>
      </c>
    </row>
    <row r="398" spans="1:16" x14ac:dyDescent="0.2">
      <c r="A398">
        <v>2</v>
      </c>
      <c r="B398">
        <v>52</v>
      </c>
      <c r="C398">
        <v>8.1999999999999993</v>
      </c>
      <c r="D398">
        <v>5.9359999999999999</v>
      </c>
      <c r="E398">
        <v>1.1619999999999999</v>
      </c>
      <c r="F398">
        <v>0.52</v>
      </c>
      <c r="G398">
        <v>0.44750430292598969</v>
      </c>
      <c r="H398">
        <v>3.5999999999999997E-2</v>
      </c>
      <c r="I398">
        <v>7.0000000000000007E-2</v>
      </c>
      <c r="J398">
        <v>6.4999999999999997E-3</v>
      </c>
      <c r="K398">
        <v>22.51</v>
      </c>
      <c r="L398">
        <v>12.602</v>
      </c>
      <c r="M398" s="1">
        <v>3850000</v>
      </c>
      <c r="N398" s="1">
        <v>12100</v>
      </c>
      <c r="O398" s="1">
        <v>0</v>
      </c>
      <c r="P398" s="1">
        <v>0</v>
      </c>
    </row>
    <row r="399" spans="1:16" x14ac:dyDescent="0.2">
      <c r="A399">
        <v>1</v>
      </c>
      <c r="B399">
        <v>41</v>
      </c>
      <c r="C399">
        <v>8.4</v>
      </c>
      <c r="D399">
        <v>5.867</v>
      </c>
      <c r="E399">
        <v>1.1970000000000001</v>
      </c>
      <c r="F399">
        <v>0.57599999999999996</v>
      </c>
      <c r="G399">
        <v>0.48120300751879691</v>
      </c>
      <c r="H399">
        <v>2.4799999999999999E-2</v>
      </c>
      <c r="I399">
        <v>7.6999999999999999E-2</v>
      </c>
      <c r="J399">
        <v>6.1000000000000004E-3</v>
      </c>
      <c r="K399">
        <v>15.999000000000001</v>
      </c>
      <c r="L399">
        <v>11.319000000000001</v>
      </c>
      <c r="M399" s="1">
        <v>4980000</v>
      </c>
      <c r="N399" s="1">
        <v>25000</v>
      </c>
      <c r="O399" s="1">
        <v>0</v>
      </c>
      <c r="P399" s="1">
        <v>0</v>
      </c>
    </row>
    <row r="400" spans="1:16" x14ac:dyDescent="0.2">
      <c r="A400">
        <v>1</v>
      </c>
      <c r="B400">
        <v>0</v>
      </c>
      <c r="C400">
        <v>8.5</v>
      </c>
      <c r="D400">
        <v>4.8390000000000004</v>
      </c>
      <c r="E400">
        <v>0.86682640144665468</v>
      </c>
      <c r="F400">
        <v>0.129</v>
      </c>
      <c r="G400">
        <v>0.14881872516193634</v>
      </c>
      <c r="H400">
        <v>0</v>
      </c>
      <c r="I400">
        <v>3.4000000000000002E-2</v>
      </c>
      <c r="J400">
        <v>2.5999999999999999E-3</v>
      </c>
      <c r="K400">
        <v>23.738</v>
      </c>
      <c r="L400">
        <v>13.012</v>
      </c>
      <c r="M400" s="1">
        <v>7590000</v>
      </c>
      <c r="N400" s="1">
        <v>35600</v>
      </c>
      <c r="O400" s="1">
        <v>0</v>
      </c>
      <c r="P400" s="1">
        <v>0</v>
      </c>
    </row>
    <row r="401" spans="1:16" x14ac:dyDescent="0.2">
      <c r="A401">
        <v>1</v>
      </c>
      <c r="B401">
        <v>0</v>
      </c>
      <c r="C401">
        <v>8.3000000000000007</v>
      </c>
      <c r="D401">
        <v>6.0149999999999997</v>
      </c>
      <c r="E401">
        <v>6.4000000000000001E-2</v>
      </c>
      <c r="F401">
        <v>0.16200000000000001</v>
      </c>
      <c r="G401">
        <v>2.53125</v>
      </c>
      <c r="H401">
        <v>3.7000000000000002E-3</v>
      </c>
      <c r="I401">
        <v>0</v>
      </c>
      <c r="J401">
        <v>0</v>
      </c>
      <c r="K401">
        <v>24.24</v>
      </c>
      <c r="L401">
        <v>14.795</v>
      </c>
      <c r="M401" s="1">
        <v>7110000</v>
      </c>
      <c r="N401" s="1">
        <v>41100</v>
      </c>
      <c r="O401" s="1">
        <v>0</v>
      </c>
      <c r="P401" s="1">
        <v>0</v>
      </c>
    </row>
    <row r="402" spans="1:16" x14ac:dyDescent="0.2">
      <c r="A402">
        <v>1</v>
      </c>
      <c r="B402">
        <v>0</v>
      </c>
      <c r="C402">
        <v>8.6</v>
      </c>
      <c r="D402">
        <v>6.3570000000000002</v>
      </c>
      <c r="E402">
        <v>8.2000000000000003E-2</v>
      </c>
      <c r="F402">
        <v>0.20100000000000001</v>
      </c>
      <c r="G402">
        <v>2.4512195121951219</v>
      </c>
      <c r="H402">
        <v>0</v>
      </c>
      <c r="I402">
        <v>0</v>
      </c>
      <c r="J402">
        <v>0</v>
      </c>
      <c r="K402">
        <v>10.782999999999999</v>
      </c>
      <c r="L402">
        <v>13.717000000000001</v>
      </c>
      <c r="M402" s="1">
        <v>12600000</v>
      </c>
      <c r="N402" s="1">
        <v>66600</v>
      </c>
      <c r="O402" s="1">
        <v>0</v>
      </c>
      <c r="P402" s="1">
        <v>0</v>
      </c>
    </row>
    <row r="403" spans="1:16" x14ac:dyDescent="0.2">
      <c r="A403">
        <v>2</v>
      </c>
      <c r="B403">
        <v>0</v>
      </c>
      <c r="C403">
        <v>8.86</v>
      </c>
      <c r="D403">
        <v>5.1719999999999997</v>
      </c>
      <c r="E403">
        <v>0.74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16.331</v>
      </c>
      <c r="L403">
        <v>13.741</v>
      </c>
      <c r="M403" s="1">
        <v>10500000</v>
      </c>
      <c r="N403" s="1">
        <v>113000</v>
      </c>
      <c r="O403" s="1">
        <v>0</v>
      </c>
      <c r="P403" s="1">
        <v>0</v>
      </c>
    </row>
    <row r="404" spans="1:16" x14ac:dyDescent="0.2">
      <c r="A404">
        <v>1</v>
      </c>
      <c r="B404">
        <v>0</v>
      </c>
      <c r="C404">
        <v>8.1999999999999993</v>
      </c>
      <c r="D404">
        <v>5.2009999999999996</v>
      </c>
      <c r="E404">
        <v>1.0209999999999999</v>
      </c>
      <c r="F404">
        <v>0.32900000000000001</v>
      </c>
      <c r="G404">
        <v>0.32223310479921652</v>
      </c>
      <c r="H404">
        <v>2.7099999999999999E-2</v>
      </c>
      <c r="I404">
        <v>3.5000000000000003E-2</v>
      </c>
      <c r="J404">
        <v>8.9999999999999998E-4</v>
      </c>
      <c r="K404">
        <v>23.427</v>
      </c>
      <c r="L404">
        <v>15.949</v>
      </c>
      <c r="M404" s="1">
        <v>20900000</v>
      </c>
      <c r="N404" s="1">
        <v>48300</v>
      </c>
      <c r="O404" s="1">
        <v>0</v>
      </c>
      <c r="P404" s="1">
        <v>0</v>
      </c>
    </row>
    <row r="405" spans="1:16" x14ac:dyDescent="0.2">
      <c r="A405">
        <v>1</v>
      </c>
      <c r="B405">
        <v>0</v>
      </c>
      <c r="C405">
        <v>8.3000000000000007</v>
      </c>
      <c r="D405">
        <v>6.1189999999999998</v>
      </c>
      <c r="E405">
        <v>1.1299999999999999</v>
      </c>
      <c r="F405">
        <v>0.193</v>
      </c>
      <c r="G405">
        <v>0.17079646017699118</v>
      </c>
      <c r="H405">
        <v>1.0999999999999999E-2</v>
      </c>
      <c r="I405">
        <v>0</v>
      </c>
      <c r="J405">
        <v>3.5000000000000001E-3</v>
      </c>
      <c r="K405">
        <v>24.605</v>
      </c>
      <c r="L405">
        <v>13.637</v>
      </c>
      <c r="M405" s="1">
        <v>11800000</v>
      </c>
      <c r="N405" s="1">
        <v>41200</v>
      </c>
      <c r="O405" s="1">
        <v>0</v>
      </c>
      <c r="P405" s="1">
        <v>0</v>
      </c>
    </row>
    <row r="406" spans="1:16" x14ac:dyDescent="0.2">
      <c r="A406">
        <v>1</v>
      </c>
      <c r="B406">
        <v>20</v>
      </c>
      <c r="C406">
        <v>8.4</v>
      </c>
      <c r="D406">
        <v>5.4649999999999999</v>
      </c>
      <c r="E406">
        <v>1.4319999999999999</v>
      </c>
      <c r="F406">
        <v>0.56100000000000005</v>
      </c>
      <c r="G406">
        <v>0.39175977653631289</v>
      </c>
      <c r="H406">
        <v>5.2999999999999999E-2</v>
      </c>
      <c r="I406">
        <v>0.20399999999999999</v>
      </c>
      <c r="J406">
        <v>0</v>
      </c>
      <c r="K406">
        <v>14.801</v>
      </c>
      <c r="L406">
        <v>8.8989999999999991</v>
      </c>
      <c r="M406" s="1">
        <v>1090000</v>
      </c>
      <c r="N406" s="1">
        <v>4450</v>
      </c>
      <c r="O406" s="1">
        <v>0</v>
      </c>
      <c r="P406" s="1">
        <v>0</v>
      </c>
    </row>
    <row r="407" spans="1:16" x14ac:dyDescent="0.2">
      <c r="A407">
        <v>1</v>
      </c>
      <c r="B407">
        <v>84</v>
      </c>
      <c r="C407">
        <v>8.4</v>
      </c>
      <c r="D407">
        <v>5.39</v>
      </c>
      <c r="E407">
        <v>1.276</v>
      </c>
      <c r="F407">
        <v>0.46200000000000002</v>
      </c>
      <c r="G407">
        <v>0.36206896551724138</v>
      </c>
      <c r="H407">
        <v>1.1508000000000001E-2</v>
      </c>
      <c r="I407">
        <v>3.5000000000000003E-2</v>
      </c>
      <c r="J407">
        <v>8.6999999999999994E-3</v>
      </c>
      <c r="K407">
        <v>12.724</v>
      </c>
      <c r="L407">
        <v>7.9960000000000004</v>
      </c>
      <c r="M407" s="1">
        <v>1120000</v>
      </c>
      <c r="N407" s="1">
        <v>1820</v>
      </c>
      <c r="O407" s="1">
        <v>0</v>
      </c>
      <c r="P407" s="1">
        <v>0</v>
      </c>
    </row>
    <row r="408" spans="1:16" x14ac:dyDescent="0.2">
      <c r="A408">
        <v>1</v>
      </c>
      <c r="B408">
        <v>52</v>
      </c>
      <c r="C408">
        <v>8.4</v>
      </c>
      <c r="D408">
        <v>4.6790000000000003</v>
      </c>
      <c r="E408">
        <v>1.319</v>
      </c>
      <c r="F408">
        <v>0.40300000000000002</v>
      </c>
      <c r="G408">
        <v>0.30553449583017439</v>
      </c>
      <c r="H408">
        <v>8.9999999999999993E-3</v>
      </c>
      <c r="I408">
        <v>3.5999999999999997E-2</v>
      </c>
      <c r="J408">
        <v>2.8E-3</v>
      </c>
      <c r="K408">
        <v>13.425000000000001</v>
      </c>
      <c r="L408">
        <v>7.4240000000000004</v>
      </c>
      <c r="M408" s="1">
        <v>1710000</v>
      </c>
      <c r="N408" s="1">
        <v>5340</v>
      </c>
      <c r="O408" s="1">
        <v>0</v>
      </c>
      <c r="P408" s="1">
        <v>0</v>
      </c>
    </row>
    <row r="409" spans="1:16" x14ac:dyDescent="0.2">
      <c r="A409">
        <v>1</v>
      </c>
      <c r="B409">
        <v>10</v>
      </c>
      <c r="C409">
        <v>8.9</v>
      </c>
      <c r="D409">
        <v>4.101</v>
      </c>
      <c r="E409">
        <v>1.165</v>
      </c>
      <c r="F409">
        <v>0.46800000000000003</v>
      </c>
      <c r="G409">
        <v>0.40171673819742493</v>
      </c>
      <c r="H409">
        <v>1E-3</v>
      </c>
      <c r="I409">
        <v>8.1000000000000003E-2</v>
      </c>
      <c r="J409">
        <v>0.01</v>
      </c>
      <c r="K409">
        <v>13.23</v>
      </c>
      <c r="L409">
        <v>9.8680000000000003</v>
      </c>
      <c r="M409" s="1">
        <v>2560000</v>
      </c>
      <c r="N409" s="1">
        <v>2770</v>
      </c>
      <c r="O409" s="1">
        <v>0</v>
      </c>
      <c r="P409" s="1">
        <v>0</v>
      </c>
    </row>
    <row r="410" spans="1:16" x14ac:dyDescent="0.2">
      <c r="A410">
        <v>1</v>
      </c>
      <c r="B410">
        <v>190</v>
      </c>
      <c r="C410">
        <v>8.5</v>
      </c>
      <c r="D410">
        <v>4.008</v>
      </c>
      <c r="E410">
        <v>0.97699999999999998</v>
      </c>
      <c r="F410">
        <v>0.58599999999999997</v>
      </c>
      <c r="G410">
        <v>0.59979529170931423</v>
      </c>
      <c r="H410">
        <v>0</v>
      </c>
      <c r="I410">
        <v>7.1999999999999995E-2</v>
      </c>
      <c r="J410">
        <v>9.1000000000000004E-3</v>
      </c>
      <c r="K410">
        <v>13.029</v>
      </c>
      <c r="L410">
        <v>12.154</v>
      </c>
      <c r="M410" s="1">
        <v>88000</v>
      </c>
      <c r="N410" s="1">
        <v>0</v>
      </c>
      <c r="O410" s="1">
        <v>0</v>
      </c>
      <c r="P410" s="1">
        <v>0</v>
      </c>
    </row>
    <row r="411" spans="1:16" x14ac:dyDescent="0.2">
      <c r="A411">
        <v>1</v>
      </c>
      <c r="B411">
        <v>10</v>
      </c>
      <c r="C411">
        <v>8.4</v>
      </c>
      <c r="D411">
        <v>3.867</v>
      </c>
      <c r="E411">
        <v>1.0740000000000001</v>
      </c>
      <c r="F411">
        <v>0.39700000000000002</v>
      </c>
      <c r="G411">
        <v>0.36964618249534448</v>
      </c>
      <c r="H411">
        <v>5.7099999999999998E-2</v>
      </c>
      <c r="I411">
        <v>0.19</v>
      </c>
      <c r="J411">
        <v>2.64E-2</v>
      </c>
      <c r="K411">
        <v>12.898</v>
      </c>
      <c r="L411">
        <v>6.61</v>
      </c>
      <c r="M411" s="1">
        <v>2120000</v>
      </c>
      <c r="N411" s="1">
        <v>5490</v>
      </c>
      <c r="O411" s="1">
        <v>0</v>
      </c>
      <c r="P411" s="1">
        <v>0</v>
      </c>
    </row>
    <row r="412" spans="1:16" x14ac:dyDescent="0.2">
      <c r="A412">
        <v>2</v>
      </c>
      <c r="B412">
        <v>340</v>
      </c>
      <c r="C412">
        <v>8.7200000000000006</v>
      </c>
      <c r="D412">
        <v>4.58</v>
      </c>
      <c r="E412">
        <v>1.1930000000000001</v>
      </c>
      <c r="F412">
        <v>0.59</v>
      </c>
      <c r="G412">
        <v>0.49455155071248946</v>
      </c>
      <c r="H412">
        <v>4.0899999999999999E-2</v>
      </c>
      <c r="I412">
        <v>9.2999999999999999E-2</v>
      </c>
      <c r="J412">
        <v>2.2700000000000001E-2</v>
      </c>
      <c r="K412">
        <v>10.403</v>
      </c>
      <c r="L412">
        <v>7.2210000000000001</v>
      </c>
      <c r="M412" s="1">
        <v>2940000</v>
      </c>
      <c r="N412" s="1">
        <v>16100</v>
      </c>
      <c r="O412" s="1">
        <v>0</v>
      </c>
      <c r="P412" s="1">
        <v>0</v>
      </c>
    </row>
    <row r="413" spans="1:16" x14ac:dyDescent="0.2">
      <c r="A413">
        <v>2</v>
      </c>
      <c r="B413">
        <v>10</v>
      </c>
      <c r="C413">
        <v>8.24</v>
      </c>
      <c r="D413">
        <v>5.2610000000000001</v>
      </c>
      <c r="E413">
        <v>1.2</v>
      </c>
      <c r="F413">
        <v>0.49299999999999999</v>
      </c>
      <c r="G413">
        <v>0.41083333333333333</v>
      </c>
      <c r="H413">
        <v>2.7099999999999999E-2</v>
      </c>
      <c r="I413">
        <v>0.28499999999999998</v>
      </c>
      <c r="J413">
        <v>3.56E-2</v>
      </c>
      <c r="K413">
        <v>13.589</v>
      </c>
      <c r="L413">
        <v>5.7370000000000001</v>
      </c>
      <c r="M413" s="1">
        <v>1750000</v>
      </c>
      <c r="N413" s="1">
        <v>45500</v>
      </c>
      <c r="O413" s="1">
        <v>0</v>
      </c>
      <c r="P413" s="1">
        <v>0</v>
      </c>
    </row>
    <row r="414" spans="1:16" x14ac:dyDescent="0.2">
      <c r="A414">
        <v>2</v>
      </c>
      <c r="B414">
        <v>0</v>
      </c>
      <c r="C414">
        <v>8.5</v>
      </c>
      <c r="D414">
        <v>6.3319999999999999</v>
      </c>
      <c r="E414">
        <v>1.3145388788426762</v>
      </c>
      <c r="F414">
        <v>0.193</v>
      </c>
      <c r="G414">
        <v>0.1468195449418109</v>
      </c>
      <c r="H414">
        <v>0</v>
      </c>
      <c r="I414">
        <v>4.0000000000000001E-3</v>
      </c>
      <c r="J414">
        <v>2.2000000000000001E-3</v>
      </c>
      <c r="K414">
        <v>9.1660000000000004</v>
      </c>
      <c r="L414">
        <v>8.0640000000000001</v>
      </c>
      <c r="M414" s="1">
        <v>2440000</v>
      </c>
      <c r="N414" s="1">
        <v>60200</v>
      </c>
      <c r="O414" s="1">
        <v>0</v>
      </c>
      <c r="P414" s="1">
        <v>0</v>
      </c>
    </row>
    <row r="415" spans="1:16" x14ac:dyDescent="0.2">
      <c r="A415">
        <v>1</v>
      </c>
      <c r="B415">
        <v>31</v>
      </c>
      <c r="C415">
        <v>8.9</v>
      </c>
      <c r="D415">
        <v>5.0830000000000002</v>
      </c>
      <c r="E415">
        <v>9.8000000000000004E-2</v>
      </c>
      <c r="F415">
        <v>0.223</v>
      </c>
      <c r="G415">
        <v>2.2755102040816326</v>
      </c>
      <c r="H415">
        <v>5.5300000000000002E-2</v>
      </c>
      <c r="I415">
        <v>0.111</v>
      </c>
      <c r="J415">
        <v>6.4999999999999997E-3</v>
      </c>
      <c r="K415">
        <v>11.590999999999999</v>
      </c>
      <c r="L415">
        <v>12.631</v>
      </c>
      <c r="M415" s="1">
        <v>2750000</v>
      </c>
      <c r="N415" s="1">
        <v>12300</v>
      </c>
      <c r="O415" s="1">
        <v>0</v>
      </c>
      <c r="P415" s="1">
        <v>0</v>
      </c>
    </row>
    <row r="416" spans="1:16" x14ac:dyDescent="0.2">
      <c r="A416">
        <v>2</v>
      </c>
      <c r="B416">
        <v>10</v>
      </c>
      <c r="C416">
        <v>9.49</v>
      </c>
      <c r="D416">
        <v>6.4329999999999998</v>
      </c>
      <c r="E416">
        <v>0.17799999999999999</v>
      </c>
      <c r="F416">
        <v>0.214</v>
      </c>
      <c r="G416">
        <v>1.202247191011236</v>
      </c>
      <c r="H416">
        <v>0</v>
      </c>
      <c r="I416">
        <v>0</v>
      </c>
      <c r="J416">
        <v>6.4999999999999997E-3</v>
      </c>
      <c r="K416">
        <v>5.2380000000000004</v>
      </c>
      <c r="L416">
        <v>14.772</v>
      </c>
      <c r="M416" s="1">
        <v>3450000</v>
      </c>
      <c r="N416" s="1">
        <v>13000</v>
      </c>
      <c r="O416" s="1">
        <v>0</v>
      </c>
      <c r="P416" s="1">
        <v>0</v>
      </c>
    </row>
    <row r="417" spans="1:16" x14ac:dyDescent="0.2">
      <c r="A417">
        <v>1</v>
      </c>
      <c r="B417">
        <v>360</v>
      </c>
      <c r="C417">
        <v>9.36</v>
      </c>
      <c r="D417">
        <v>5.7859999999999996</v>
      </c>
      <c r="E417">
        <v>0.77400000000000002</v>
      </c>
      <c r="F417">
        <v>0</v>
      </c>
      <c r="G417">
        <v>0</v>
      </c>
      <c r="H417">
        <v>0</v>
      </c>
      <c r="I417">
        <v>0</v>
      </c>
      <c r="J417">
        <v>6.4000000000000003E-3</v>
      </c>
      <c r="K417">
        <v>10.316000000000001</v>
      </c>
      <c r="L417">
        <v>14.863</v>
      </c>
      <c r="M417" s="1">
        <v>5230000</v>
      </c>
      <c r="N417" s="1">
        <v>211000</v>
      </c>
      <c r="O417" s="1">
        <v>0</v>
      </c>
      <c r="P417" s="1">
        <v>0</v>
      </c>
    </row>
    <row r="418" spans="1:16" x14ac:dyDescent="0.2">
      <c r="A418">
        <v>1</v>
      </c>
      <c r="B418">
        <v>150</v>
      </c>
      <c r="C418">
        <v>9.11</v>
      </c>
      <c r="D418">
        <v>5.6029999999999998</v>
      </c>
      <c r="E418">
        <v>1.1719999999999999</v>
      </c>
      <c r="F418">
        <v>0.30299999999999999</v>
      </c>
      <c r="G418">
        <v>0.25853242320819114</v>
      </c>
      <c r="H418">
        <v>0</v>
      </c>
      <c r="I418">
        <v>0.26300000000000001</v>
      </c>
      <c r="J418">
        <v>1.0500000000000001E-2</v>
      </c>
      <c r="K418">
        <v>13.749000000000001</v>
      </c>
      <c r="L418">
        <v>13.965999999999999</v>
      </c>
      <c r="M418" s="1">
        <v>5280000</v>
      </c>
      <c r="N418" s="1">
        <v>5420</v>
      </c>
      <c r="O418" s="1">
        <v>0</v>
      </c>
      <c r="P418" s="1">
        <v>0</v>
      </c>
    </row>
    <row r="419" spans="1:16" x14ac:dyDescent="0.2">
      <c r="A419">
        <v>2</v>
      </c>
      <c r="B419">
        <v>3300</v>
      </c>
      <c r="C419">
        <v>7.69</v>
      </c>
      <c r="D419">
        <v>5.2590000000000003</v>
      </c>
      <c r="E419">
        <v>1.1599999999999999</v>
      </c>
      <c r="F419">
        <v>0.23699999999999999</v>
      </c>
      <c r="G419">
        <v>0.2043103448275862</v>
      </c>
      <c r="H419">
        <v>0.61439999999999995</v>
      </c>
      <c r="I419">
        <v>0</v>
      </c>
      <c r="J419">
        <v>1.32E-2</v>
      </c>
      <c r="K419">
        <v>13.922000000000001</v>
      </c>
      <c r="L419">
        <v>9.3109999999999999</v>
      </c>
      <c r="M419" s="1">
        <v>15000000</v>
      </c>
      <c r="N419" s="1">
        <v>9160</v>
      </c>
      <c r="O419" s="1">
        <v>0</v>
      </c>
      <c r="P419" s="1">
        <v>0</v>
      </c>
    </row>
    <row r="420" spans="1:16" x14ac:dyDescent="0.2">
      <c r="A420">
        <v>1</v>
      </c>
      <c r="B420">
        <v>10</v>
      </c>
      <c r="C420">
        <v>7.9</v>
      </c>
      <c r="D420">
        <v>7.6420000000000003</v>
      </c>
      <c r="E420">
        <v>1.173</v>
      </c>
      <c r="F420">
        <v>0.44400000000000001</v>
      </c>
      <c r="G420">
        <v>0.37851662404092073</v>
      </c>
      <c r="H420">
        <v>1.2999999999999999E-2</v>
      </c>
      <c r="I420">
        <v>3.7999999999999999E-2</v>
      </c>
      <c r="K420">
        <v>5.7770000000000001</v>
      </c>
      <c r="L420">
        <v>7.3970000000000002</v>
      </c>
      <c r="M420" s="1">
        <v>1640000</v>
      </c>
      <c r="N420" s="1">
        <v>0</v>
      </c>
      <c r="O420" s="1">
        <v>0</v>
      </c>
      <c r="P420" s="1">
        <v>0</v>
      </c>
    </row>
    <row r="421" spans="1:16" x14ac:dyDescent="0.2">
      <c r="A421">
        <v>1</v>
      </c>
      <c r="B421">
        <v>31</v>
      </c>
      <c r="C421">
        <v>7.8</v>
      </c>
      <c r="D421">
        <v>8.8309999999999995</v>
      </c>
      <c r="E421">
        <v>1.212</v>
      </c>
      <c r="F421">
        <v>0.44900000000000001</v>
      </c>
      <c r="G421">
        <v>0.37046204620462048</v>
      </c>
      <c r="H421">
        <v>3.1668000000000002E-2</v>
      </c>
      <c r="I421">
        <v>1.4E-2</v>
      </c>
      <c r="J421">
        <v>4.4000000000000003E-3</v>
      </c>
      <c r="K421">
        <v>5.4980000000000002</v>
      </c>
      <c r="L421">
        <v>6.2329999999999997</v>
      </c>
      <c r="M421" s="1">
        <v>929000</v>
      </c>
      <c r="N421" s="1">
        <v>0</v>
      </c>
      <c r="O421" s="1">
        <v>0</v>
      </c>
      <c r="P421" s="1">
        <v>0</v>
      </c>
    </row>
    <row r="422" spans="1:16" x14ac:dyDescent="0.2">
      <c r="A422">
        <v>1</v>
      </c>
      <c r="B422">
        <v>0</v>
      </c>
      <c r="C422">
        <v>8.1300000000000008</v>
      </c>
      <c r="D422">
        <v>8.3620000000000001</v>
      </c>
      <c r="E422">
        <v>1.8520000000000001</v>
      </c>
      <c r="F422">
        <v>0.34499999999999997</v>
      </c>
      <c r="G422">
        <v>0.18628509719222461</v>
      </c>
      <c r="I422">
        <v>2.3E-2</v>
      </c>
      <c r="J422">
        <v>1.9300000000000001E-2</v>
      </c>
      <c r="K422">
        <v>15.926</v>
      </c>
      <c r="L422">
        <v>6.8049999999999997</v>
      </c>
      <c r="M422" s="1">
        <v>5790000</v>
      </c>
      <c r="N422" s="1">
        <v>668</v>
      </c>
      <c r="O422" s="1">
        <v>0</v>
      </c>
      <c r="P422" s="1">
        <v>0</v>
      </c>
    </row>
    <row r="423" spans="1:16" x14ac:dyDescent="0.2">
      <c r="A423">
        <v>2</v>
      </c>
      <c r="B423">
        <v>20</v>
      </c>
      <c r="C423">
        <v>8.9</v>
      </c>
      <c r="D423">
        <v>7.1509999999999998</v>
      </c>
      <c r="E423">
        <v>1.4219999999999999</v>
      </c>
      <c r="F423">
        <v>0.48599999999999999</v>
      </c>
      <c r="G423">
        <v>0.34177215189873417</v>
      </c>
      <c r="H423">
        <v>0.54800000000000004</v>
      </c>
      <c r="I423">
        <v>8.0000000000000002E-3</v>
      </c>
      <c r="J423">
        <v>5.0000000000000001E-3</v>
      </c>
      <c r="K423">
        <v>5.798</v>
      </c>
      <c r="L423">
        <v>8.7539999999999996</v>
      </c>
      <c r="M423" s="1">
        <v>1180000</v>
      </c>
      <c r="N423" s="1">
        <v>286</v>
      </c>
      <c r="O423" s="1">
        <v>0</v>
      </c>
      <c r="P423" s="1">
        <v>0</v>
      </c>
    </row>
    <row r="424" spans="1:16" x14ac:dyDescent="0.2">
      <c r="A424">
        <v>1</v>
      </c>
      <c r="B424">
        <v>10</v>
      </c>
      <c r="C424">
        <v>8</v>
      </c>
      <c r="D424">
        <v>6.9249999999999998</v>
      </c>
      <c r="E424">
        <v>1.008</v>
      </c>
      <c r="F424">
        <v>0.28000000000000003</v>
      </c>
      <c r="G424">
        <v>0.27777777777777779</v>
      </c>
      <c r="H424">
        <v>0</v>
      </c>
      <c r="I424">
        <v>1.4E-2</v>
      </c>
      <c r="J424">
        <v>5.4000000000000003E-3</v>
      </c>
      <c r="K424">
        <v>5.6749999999999998</v>
      </c>
      <c r="L424">
        <v>6.62</v>
      </c>
      <c r="M424" s="1">
        <v>3010000</v>
      </c>
      <c r="N424" s="1">
        <v>799</v>
      </c>
      <c r="O424" s="1">
        <v>0</v>
      </c>
      <c r="P424" s="1">
        <v>0</v>
      </c>
    </row>
    <row r="425" spans="1:16" x14ac:dyDescent="0.2">
      <c r="A425">
        <v>1</v>
      </c>
      <c r="B425">
        <v>31</v>
      </c>
      <c r="C425">
        <v>7.9</v>
      </c>
      <c r="D425">
        <v>6.5970000000000004</v>
      </c>
      <c r="E425">
        <v>1.2629999999999999</v>
      </c>
      <c r="F425">
        <v>0.36199999999999999</v>
      </c>
      <c r="G425">
        <v>0.28661916072842442</v>
      </c>
      <c r="H425">
        <v>9.1399999999999995E-2</v>
      </c>
      <c r="I425">
        <v>1E-3</v>
      </c>
      <c r="J425">
        <v>5.4000000000000003E-3</v>
      </c>
      <c r="K425">
        <v>5.7210000000000001</v>
      </c>
      <c r="L425">
        <v>5.9420000000000002</v>
      </c>
      <c r="M425" s="1">
        <v>1390000</v>
      </c>
      <c r="N425" s="1">
        <v>336</v>
      </c>
      <c r="O425" s="1">
        <v>0</v>
      </c>
      <c r="P425" s="1">
        <v>0</v>
      </c>
    </row>
    <row r="426" spans="1:16" x14ac:dyDescent="0.2">
      <c r="A426">
        <v>1</v>
      </c>
      <c r="B426">
        <v>41</v>
      </c>
      <c r="C426">
        <v>7.82</v>
      </c>
      <c r="D426">
        <v>7.4649999999999999</v>
      </c>
      <c r="E426">
        <v>1.087</v>
      </c>
      <c r="F426">
        <v>0.39600000000000002</v>
      </c>
      <c r="G426">
        <v>0.36430542778288871</v>
      </c>
      <c r="H426">
        <v>3.1800000000000002E-2</v>
      </c>
      <c r="I426">
        <v>4.9000000000000002E-2</v>
      </c>
      <c r="J426">
        <v>3.7000000000000002E-3</v>
      </c>
      <c r="K426">
        <v>4.9080000000000004</v>
      </c>
      <c r="L426">
        <v>5.1760000000000002</v>
      </c>
      <c r="M426" s="1">
        <v>1030000</v>
      </c>
      <c r="N426" s="1">
        <v>0</v>
      </c>
      <c r="O426" s="1">
        <v>0</v>
      </c>
      <c r="P426" s="1">
        <v>0</v>
      </c>
    </row>
    <row r="427" spans="1:16" x14ac:dyDescent="0.2">
      <c r="A427">
        <v>1</v>
      </c>
      <c r="B427">
        <v>20</v>
      </c>
      <c r="C427">
        <v>7.83</v>
      </c>
      <c r="D427">
        <v>8.2379999999999995</v>
      </c>
      <c r="E427">
        <v>1.1759999999999999</v>
      </c>
      <c r="F427">
        <v>0.60699999999999998</v>
      </c>
      <c r="G427">
        <v>0.516156462585034</v>
      </c>
      <c r="H427">
        <v>2.6599999999999999E-2</v>
      </c>
      <c r="I427">
        <v>1.4999999999999999E-2</v>
      </c>
      <c r="J427">
        <v>4.7999999999999996E-3</v>
      </c>
      <c r="K427">
        <v>0</v>
      </c>
      <c r="L427">
        <v>5.9960000000000004</v>
      </c>
      <c r="M427" s="1">
        <v>466000</v>
      </c>
      <c r="N427" s="1">
        <v>0</v>
      </c>
      <c r="O427" s="1">
        <v>0</v>
      </c>
      <c r="P427" s="1">
        <v>0</v>
      </c>
    </row>
    <row r="428" spans="1:16" x14ac:dyDescent="0.2">
      <c r="A428">
        <v>2</v>
      </c>
      <c r="B428">
        <v>10</v>
      </c>
      <c r="C428">
        <v>8.3000000000000007</v>
      </c>
      <c r="D428">
        <v>7.0750000000000002</v>
      </c>
      <c r="E428">
        <v>0.8894213381555155</v>
      </c>
      <c r="F428">
        <v>0.15</v>
      </c>
      <c r="G428">
        <v>0.168648978347057</v>
      </c>
      <c r="H428">
        <v>1.49E-2</v>
      </c>
      <c r="I428">
        <v>5.5E-2</v>
      </c>
      <c r="J428">
        <v>1.6999999999999999E-3</v>
      </c>
      <c r="K428">
        <v>6.0919999999999996</v>
      </c>
      <c r="L428">
        <v>7.2709999999999999</v>
      </c>
      <c r="M428" s="1">
        <v>733000</v>
      </c>
      <c r="N428" s="1">
        <v>0</v>
      </c>
      <c r="O428" s="1">
        <v>0</v>
      </c>
      <c r="P428" s="1">
        <v>0</v>
      </c>
    </row>
    <row r="429" spans="1:16" x14ac:dyDescent="0.2">
      <c r="A429">
        <v>1</v>
      </c>
      <c r="B429">
        <v>10</v>
      </c>
      <c r="C429">
        <v>8</v>
      </c>
      <c r="D429">
        <v>9.1489999999999991</v>
      </c>
      <c r="E429">
        <v>0</v>
      </c>
      <c r="F429">
        <v>0</v>
      </c>
      <c r="H429">
        <v>1.6125</v>
      </c>
      <c r="I429">
        <v>0</v>
      </c>
      <c r="J429">
        <v>8.0000000000000004E-4</v>
      </c>
      <c r="K429">
        <v>6.7439999999999998</v>
      </c>
      <c r="L429">
        <v>6.5019999999999998</v>
      </c>
      <c r="M429" s="1">
        <v>4160000</v>
      </c>
      <c r="N429" s="1">
        <v>0</v>
      </c>
      <c r="O429" s="1">
        <v>0</v>
      </c>
      <c r="P429" s="1">
        <v>0</v>
      </c>
    </row>
    <row r="430" spans="1:16" x14ac:dyDescent="0.2">
      <c r="A430">
        <v>2</v>
      </c>
      <c r="B430">
        <v>52</v>
      </c>
      <c r="C430">
        <v>8.5</v>
      </c>
      <c r="D430">
        <v>9.093</v>
      </c>
      <c r="E430">
        <v>0.107</v>
      </c>
      <c r="F430">
        <v>0.13800000000000001</v>
      </c>
      <c r="G430">
        <v>1.2897196261682244</v>
      </c>
      <c r="H430">
        <v>0.92569999999999997</v>
      </c>
      <c r="I430">
        <v>1.3109999999999999</v>
      </c>
      <c r="J430">
        <v>1.1000000000000001E-3</v>
      </c>
      <c r="K430">
        <v>0</v>
      </c>
      <c r="L430">
        <v>8.1489999999999991</v>
      </c>
      <c r="M430" s="1">
        <v>6400000</v>
      </c>
      <c r="N430" s="1">
        <v>143</v>
      </c>
      <c r="O430" s="1">
        <v>0</v>
      </c>
      <c r="P430" s="1">
        <v>0</v>
      </c>
    </row>
    <row r="431" spans="1:16" x14ac:dyDescent="0.2">
      <c r="A431">
        <v>1</v>
      </c>
      <c r="B431">
        <v>0</v>
      </c>
      <c r="C431">
        <v>8.2899999999999991</v>
      </c>
      <c r="D431">
        <v>7.5149999999999997</v>
      </c>
      <c r="E431">
        <v>0.78800000000000003</v>
      </c>
      <c r="F431">
        <v>0</v>
      </c>
      <c r="G431">
        <v>0</v>
      </c>
      <c r="H431">
        <v>2.5999999999999999E-3</v>
      </c>
      <c r="I431">
        <v>1.1220000000000001</v>
      </c>
      <c r="J431">
        <v>0.17935878250000001</v>
      </c>
      <c r="K431">
        <v>3.8530000000000002</v>
      </c>
      <c r="L431">
        <v>6.9729999999999999</v>
      </c>
      <c r="M431" s="1">
        <v>15400000</v>
      </c>
      <c r="N431" s="1">
        <v>0</v>
      </c>
      <c r="O431" s="1">
        <v>0</v>
      </c>
      <c r="P431" s="1">
        <v>0</v>
      </c>
    </row>
    <row r="432" spans="1:16" x14ac:dyDescent="0.2">
      <c r="A432">
        <v>1</v>
      </c>
      <c r="B432">
        <v>10</v>
      </c>
      <c r="C432">
        <v>7.84</v>
      </c>
      <c r="D432">
        <v>4.2839999999999998</v>
      </c>
      <c r="E432">
        <v>1.1739999999999999</v>
      </c>
      <c r="F432">
        <v>0.36799999999999999</v>
      </c>
      <c r="G432">
        <v>0.31345826235093699</v>
      </c>
      <c r="H432">
        <v>8.2600000000000007E-2</v>
      </c>
      <c r="I432">
        <v>0.06</v>
      </c>
      <c r="J432">
        <v>2.23E-2</v>
      </c>
      <c r="K432">
        <v>14.961</v>
      </c>
      <c r="L432">
        <v>10.551</v>
      </c>
      <c r="M432" s="1">
        <v>18700000</v>
      </c>
      <c r="N432" s="1">
        <v>0</v>
      </c>
      <c r="O432" s="1">
        <v>0</v>
      </c>
      <c r="P432" s="1">
        <v>0</v>
      </c>
    </row>
    <row r="433" spans="1:16" x14ac:dyDescent="0.2">
      <c r="A433">
        <v>1</v>
      </c>
      <c r="B433">
        <v>31</v>
      </c>
      <c r="C433">
        <v>7.64</v>
      </c>
      <c r="D433">
        <v>8.6229999999999993</v>
      </c>
      <c r="E433">
        <v>1.1859999999999999</v>
      </c>
      <c r="F433">
        <v>0.08</v>
      </c>
      <c r="G433">
        <v>6.7453625632377751E-2</v>
      </c>
      <c r="H433">
        <v>0.501</v>
      </c>
      <c r="I433">
        <v>3.9E-2</v>
      </c>
      <c r="J433">
        <v>2.7000000000000001E-3</v>
      </c>
      <c r="K433">
        <v>7.9950000000000001</v>
      </c>
      <c r="L433">
        <v>6.3369999999999997</v>
      </c>
      <c r="M433" s="1">
        <v>24100000</v>
      </c>
      <c r="N433" s="1">
        <v>0</v>
      </c>
      <c r="O433" s="1">
        <v>0</v>
      </c>
      <c r="P433" s="1">
        <v>0</v>
      </c>
    </row>
    <row r="434" spans="1:16" x14ac:dyDescent="0.2">
      <c r="A434">
        <v>1</v>
      </c>
      <c r="B434">
        <v>30</v>
      </c>
      <c r="C434">
        <v>8.1999999999999993</v>
      </c>
      <c r="D434">
        <v>5.117</v>
      </c>
      <c r="E434">
        <v>1.224</v>
      </c>
      <c r="F434">
        <v>0.94299999999999995</v>
      </c>
      <c r="G434">
        <v>0.77042483660130712</v>
      </c>
      <c r="H434">
        <v>0.57899999999999996</v>
      </c>
      <c r="I434">
        <v>2.069</v>
      </c>
      <c r="K434">
        <v>15.368</v>
      </c>
      <c r="L434">
        <v>14.456</v>
      </c>
      <c r="M434" s="1">
        <v>1620000</v>
      </c>
      <c r="N434" s="1">
        <v>0</v>
      </c>
      <c r="O434" s="1">
        <v>0</v>
      </c>
      <c r="P434" s="1">
        <v>0</v>
      </c>
    </row>
    <row r="435" spans="1:16" x14ac:dyDescent="0.2">
      <c r="A435">
        <v>1</v>
      </c>
      <c r="B435">
        <v>10</v>
      </c>
      <c r="C435">
        <v>8.6999999999999993</v>
      </c>
      <c r="D435">
        <v>4.7060000000000004</v>
      </c>
      <c r="E435">
        <v>1.3280000000000001</v>
      </c>
      <c r="F435">
        <v>0.48199999999999998</v>
      </c>
      <c r="G435">
        <v>0.36295180722891562</v>
      </c>
      <c r="H435">
        <v>2.2294999999999999E-2</v>
      </c>
      <c r="I435">
        <v>1.8939999999999999</v>
      </c>
      <c r="J435">
        <v>0.13950000000000001</v>
      </c>
      <c r="K435">
        <v>16.452000000000002</v>
      </c>
      <c r="L435">
        <v>14.967000000000001</v>
      </c>
      <c r="M435" s="1">
        <v>4000000</v>
      </c>
      <c r="N435" s="1">
        <v>682</v>
      </c>
      <c r="O435" s="1">
        <v>0</v>
      </c>
      <c r="P435" s="1">
        <v>0</v>
      </c>
    </row>
    <row r="436" spans="1:16" x14ac:dyDescent="0.2">
      <c r="A436">
        <v>1</v>
      </c>
      <c r="B436">
        <v>0</v>
      </c>
      <c r="C436">
        <v>7.9</v>
      </c>
      <c r="D436">
        <v>4.492</v>
      </c>
      <c r="E436">
        <v>1.8140000000000001</v>
      </c>
      <c r="F436">
        <v>0.27400000000000002</v>
      </c>
      <c r="G436">
        <v>0.15104740904079383</v>
      </c>
      <c r="I436">
        <v>1.7230000000000001</v>
      </c>
      <c r="J436">
        <v>0.14580000000000001</v>
      </c>
      <c r="K436">
        <v>14.992000000000001</v>
      </c>
      <c r="L436">
        <v>13.148999999999999</v>
      </c>
      <c r="M436" s="1">
        <v>8470000</v>
      </c>
      <c r="N436" s="1">
        <v>3020</v>
      </c>
      <c r="O436" s="1">
        <v>0</v>
      </c>
      <c r="P436" s="1">
        <v>0</v>
      </c>
    </row>
    <row r="437" spans="1:16" x14ac:dyDescent="0.2">
      <c r="A437">
        <v>1</v>
      </c>
      <c r="B437">
        <v>10</v>
      </c>
      <c r="C437">
        <v>8.1</v>
      </c>
      <c r="D437">
        <v>3.718</v>
      </c>
      <c r="E437">
        <v>1.587</v>
      </c>
      <c r="F437">
        <v>0.45</v>
      </c>
      <c r="G437">
        <v>0.28355387523629488</v>
      </c>
      <c r="H437">
        <v>0.72799999999999998</v>
      </c>
      <c r="I437">
        <v>1.5269999999999999</v>
      </c>
      <c r="J437">
        <v>0.1331</v>
      </c>
      <c r="K437">
        <v>15.422000000000001</v>
      </c>
      <c r="L437">
        <v>14.824999999999999</v>
      </c>
      <c r="M437" s="1">
        <v>5390000</v>
      </c>
      <c r="N437" s="1">
        <v>2860</v>
      </c>
      <c r="O437" s="1">
        <v>0</v>
      </c>
      <c r="P437" s="1">
        <v>0</v>
      </c>
    </row>
    <row r="438" spans="1:16" x14ac:dyDescent="0.2">
      <c r="A438">
        <v>1</v>
      </c>
      <c r="B438">
        <v>20</v>
      </c>
      <c r="C438">
        <v>8.3000000000000007</v>
      </c>
      <c r="D438">
        <v>3.3119999999999998</v>
      </c>
      <c r="E438">
        <v>1.1499999999999999</v>
      </c>
      <c r="F438">
        <v>0.48499999999999999</v>
      </c>
      <c r="G438">
        <v>0.42173913043478262</v>
      </c>
      <c r="H438">
        <v>5.0999999999999997E-2</v>
      </c>
      <c r="I438">
        <v>1.913</v>
      </c>
      <c r="J438">
        <v>0.1096</v>
      </c>
      <c r="K438">
        <v>14.647</v>
      </c>
      <c r="L438">
        <v>12.856999999999999</v>
      </c>
      <c r="M438" s="1">
        <v>6270000</v>
      </c>
      <c r="N438" s="1">
        <v>5800</v>
      </c>
      <c r="O438" s="1">
        <v>0</v>
      </c>
      <c r="P438" s="1">
        <v>0</v>
      </c>
    </row>
    <row r="439" spans="1:16" x14ac:dyDescent="0.2">
      <c r="A439">
        <v>1</v>
      </c>
      <c r="B439">
        <v>110</v>
      </c>
      <c r="C439">
        <v>8.4</v>
      </c>
      <c r="D439">
        <v>3.0640000000000001</v>
      </c>
      <c r="E439">
        <v>1.2330000000000001</v>
      </c>
      <c r="F439">
        <v>0.374</v>
      </c>
      <c r="G439">
        <v>0.30332522303325221</v>
      </c>
      <c r="H439">
        <v>5.2200000000000003E-2</v>
      </c>
      <c r="I439">
        <v>2.63</v>
      </c>
      <c r="J439">
        <v>0.1135</v>
      </c>
      <c r="K439">
        <v>13.968</v>
      </c>
      <c r="L439">
        <v>14.048999999999999</v>
      </c>
      <c r="M439" s="1">
        <v>8280000</v>
      </c>
      <c r="N439" s="1">
        <v>5890</v>
      </c>
      <c r="O439" s="1">
        <v>0</v>
      </c>
      <c r="P439" s="1">
        <v>0</v>
      </c>
    </row>
    <row r="440" spans="1:16" x14ac:dyDescent="0.2">
      <c r="A440">
        <v>2</v>
      </c>
      <c r="B440">
        <v>63</v>
      </c>
      <c r="C440">
        <v>8.1999999999999993</v>
      </c>
      <c r="D440">
        <v>3.774</v>
      </c>
      <c r="E440">
        <v>1.1220000000000001</v>
      </c>
      <c r="F440">
        <v>0.437</v>
      </c>
      <c r="G440">
        <v>0.38948306595365417</v>
      </c>
      <c r="H440">
        <v>4.3099999999999999E-2</v>
      </c>
      <c r="I440">
        <v>3.403</v>
      </c>
      <c r="J440">
        <v>0.10340000000000001</v>
      </c>
      <c r="K440">
        <v>12.670999999999999</v>
      </c>
      <c r="L440">
        <v>12.645</v>
      </c>
      <c r="M440" s="1">
        <v>3420000</v>
      </c>
      <c r="N440" s="1">
        <v>3850</v>
      </c>
      <c r="O440" s="1">
        <v>0</v>
      </c>
      <c r="P440" s="1">
        <v>0</v>
      </c>
    </row>
    <row r="441" spans="1:16" x14ac:dyDescent="0.2">
      <c r="A441">
        <v>2</v>
      </c>
      <c r="B441">
        <v>52</v>
      </c>
      <c r="C441">
        <v>8.2200000000000006</v>
      </c>
      <c r="D441">
        <v>3.9540000000000002</v>
      </c>
      <c r="E441">
        <v>1.202</v>
      </c>
      <c r="F441">
        <v>0.47399999999999998</v>
      </c>
      <c r="G441">
        <v>0.39434276206322794</v>
      </c>
      <c r="H441">
        <v>4.1000000000000002E-2</v>
      </c>
      <c r="I441">
        <v>1.7350000000000001</v>
      </c>
      <c r="J441">
        <v>0.21590000000000001</v>
      </c>
      <c r="K441">
        <v>2.5819999999999999</v>
      </c>
      <c r="L441">
        <v>13.260999999999999</v>
      </c>
      <c r="M441" s="1">
        <v>2120000</v>
      </c>
      <c r="N441" s="1">
        <v>1180</v>
      </c>
      <c r="O441" s="1">
        <v>0</v>
      </c>
      <c r="P441" s="1">
        <v>0</v>
      </c>
    </row>
    <row r="442" spans="1:16" x14ac:dyDescent="0.2">
      <c r="A442">
        <v>2</v>
      </c>
      <c r="B442">
        <v>20</v>
      </c>
      <c r="C442">
        <v>8.68</v>
      </c>
      <c r="D442">
        <v>3.8069999999999999</v>
      </c>
      <c r="E442">
        <v>0.89122965641952967</v>
      </c>
      <c r="F442">
        <v>0.17899999999999999</v>
      </c>
      <c r="G442">
        <v>0.20084609921882929</v>
      </c>
      <c r="H442">
        <v>7.3000000000000001E-3</v>
      </c>
      <c r="I442">
        <v>2.5209999999999999</v>
      </c>
      <c r="J442">
        <v>8.5000000000000006E-2</v>
      </c>
      <c r="K442">
        <v>13.743</v>
      </c>
      <c r="L442">
        <v>14.882999999999999</v>
      </c>
      <c r="M442" s="1">
        <v>10600000</v>
      </c>
      <c r="N442" s="1">
        <v>9980</v>
      </c>
      <c r="O442" s="1">
        <v>0</v>
      </c>
      <c r="P442" s="1">
        <v>0</v>
      </c>
    </row>
    <row r="443" spans="1:16" x14ac:dyDescent="0.2">
      <c r="A443">
        <v>2</v>
      </c>
      <c r="B443">
        <v>20</v>
      </c>
      <c r="C443">
        <v>7.93</v>
      </c>
      <c r="D443">
        <v>4.7439999999999998</v>
      </c>
      <c r="E443">
        <v>8.3000000000000004E-2</v>
      </c>
      <c r="F443">
        <v>6.0999999999999999E-2</v>
      </c>
      <c r="G443">
        <v>0.7349397590361445</v>
      </c>
      <c r="H443">
        <v>1.3573999999999999</v>
      </c>
      <c r="I443">
        <v>1.5645587109999997</v>
      </c>
      <c r="J443">
        <v>8.5199999999999998E-2</v>
      </c>
      <c r="K443">
        <v>14.103</v>
      </c>
      <c r="L443">
        <v>17.466000000000001</v>
      </c>
      <c r="M443" s="1">
        <v>12900000</v>
      </c>
      <c r="N443" s="1">
        <v>38100</v>
      </c>
      <c r="O443" s="1">
        <v>0</v>
      </c>
      <c r="P443" s="1">
        <v>0</v>
      </c>
    </row>
    <row r="444" spans="1:16" x14ac:dyDescent="0.2">
      <c r="A444">
        <v>2</v>
      </c>
      <c r="B444">
        <v>0</v>
      </c>
      <c r="C444">
        <v>8.4</v>
      </c>
      <c r="D444">
        <v>8.1579999999999995</v>
      </c>
      <c r="E444">
        <v>8.6999999999999994E-2</v>
      </c>
      <c r="F444">
        <v>0.19500000000000001</v>
      </c>
      <c r="G444">
        <v>2.2413793103448278</v>
      </c>
      <c r="H444">
        <v>0.96030000000000004</v>
      </c>
      <c r="I444">
        <v>0.69499999999999995</v>
      </c>
      <c r="J444">
        <v>8.7400000000000005E-2</v>
      </c>
      <c r="K444">
        <v>3.7829999999999999</v>
      </c>
      <c r="L444">
        <v>19.039000000000001</v>
      </c>
      <c r="M444" s="1">
        <v>141000000</v>
      </c>
      <c r="N444" s="1">
        <v>646000</v>
      </c>
      <c r="O444" s="1">
        <v>0</v>
      </c>
      <c r="P444" s="1">
        <v>0</v>
      </c>
    </row>
    <row r="445" spans="1:16" x14ac:dyDescent="0.2">
      <c r="A445">
        <v>2</v>
      </c>
      <c r="B445">
        <v>10</v>
      </c>
      <c r="C445">
        <v>8.3000000000000007</v>
      </c>
      <c r="D445">
        <v>4.5919999999999996</v>
      </c>
      <c r="E445">
        <v>0.74099999999999999</v>
      </c>
      <c r="F445">
        <v>0</v>
      </c>
      <c r="G445">
        <v>0</v>
      </c>
      <c r="H445">
        <v>5.8999999999999999E-3</v>
      </c>
      <c r="I445">
        <v>1.171</v>
      </c>
      <c r="J445">
        <v>0.17731433799999999</v>
      </c>
      <c r="K445">
        <v>9.3010000000000002</v>
      </c>
      <c r="L445">
        <v>16.757999999999999</v>
      </c>
      <c r="M445" s="1">
        <v>147000000</v>
      </c>
      <c r="N445" s="1">
        <v>639000</v>
      </c>
      <c r="O445" s="1">
        <v>0</v>
      </c>
      <c r="P445" s="1">
        <v>0</v>
      </c>
    </row>
    <row r="446" spans="1:16" x14ac:dyDescent="0.2">
      <c r="A446">
        <v>1</v>
      </c>
      <c r="B446">
        <v>10</v>
      </c>
      <c r="C446">
        <v>8.6999999999999993</v>
      </c>
      <c r="D446">
        <v>4.0750000000000002</v>
      </c>
      <c r="E446">
        <v>1.17</v>
      </c>
      <c r="F446">
        <v>0.24099999999999999</v>
      </c>
      <c r="G446">
        <v>0.205982905982906</v>
      </c>
      <c r="H446">
        <v>0.51339999999999997</v>
      </c>
      <c r="I446">
        <v>0.67100000000000004</v>
      </c>
      <c r="J446">
        <v>0.1646</v>
      </c>
      <c r="K446">
        <v>13.603</v>
      </c>
      <c r="L446">
        <v>18.363</v>
      </c>
      <c r="M446" s="1">
        <v>21000000</v>
      </c>
      <c r="N446" s="1">
        <v>116000</v>
      </c>
      <c r="O446" s="1">
        <v>0</v>
      </c>
      <c r="P446" s="1">
        <v>0</v>
      </c>
    </row>
    <row r="447" spans="1:16" x14ac:dyDescent="0.2">
      <c r="A447">
        <v>1</v>
      </c>
      <c r="B447">
        <v>5500</v>
      </c>
      <c r="C447">
        <v>8.1</v>
      </c>
      <c r="D447">
        <v>4.7969999999999997</v>
      </c>
      <c r="E447">
        <v>1.0940000000000001</v>
      </c>
      <c r="F447">
        <v>0.249</v>
      </c>
      <c r="G447">
        <v>0.22760511882998169</v>
      </c>
      <c r="H447">
        <v>0.22670000000000001</v>
      </c>
      <c r="I447">
        <v>0.443</v>
      </c>
      <c r="J447">
        <v>9.2600000000000002E-2</v>
      </c>
      <c r="K447">
        <v>15.069000000000001</v>
      </c>
      <c r="L447">
        <v>13.888</v>
      </c>
      <c r="M447" s="1">
        <v>27100000</v>
      </c>
      <c r="N447" s="1">
        <v>66200</v>
      </c>
      <c r="O447" s="1">
        <v>0</v>
      </c>
      <c r="P447" s="1">
        <v>0</v>
      </c>
    </row>
    <row r="448" spans="1:16" x14ac:dyDescent="0.2">
      <c r="A448">
        <v>1</v>
      </c>
      <c r="B448">
        <v>41</v>
      </c>
      <c r="C448">
        <v>8.3000000000000007</v>
      </c>
      <c r="D448">
        <v>3.9169999999999998</v>
      </c>
      <c r="E448">
        <v>1.5920000000000001</v>
      </c>
      <c r="F448">
        <v>0.47099999999999997</v>
      </c>
      <c r="G448">
        <v>0.29585427135678388</v>
      </c>
      <c r="H448">
        <v>5.2999999999999999E-2</v>
      </c>
      <c r="I448">
        <v>3.6030000000000002</v>
      </c>
      <c r="J448">
        <v>0</v>
      </c>
      <c r="K448">
        <v>8.9149999999999991</v>
      </c>
      <c r="L448">
        <v>9.7270000000000003</v>
      </c>
      <c r="M448" s="1">
        <v>306000</v>
      </c>
      <c r="N448" s="1">
        <v>0</v>
      </c>
      <c r="O448" s="1">
        <v>0</v>
      </c>
      <c r="P448" s="1">
        <v>0</v>
      </c>
    </row>
    <row r="449" spans="1:16" x14ac:dyDescent="0.2">
      <c r="A449">
        <v>1</v>
      </c>
      <c r="B449">
        <v>31</v>
      </c>
      <c r="D449">
        <v>3.2749999999999999</v>
      </c>
      <c r="E449">
        <v>1.248</v>
      </c>
      <c r="F449">
        <v>0.46899999999999997</v>
      </c>
      <c r="G449">
        <v>0.37580128205128205</v>
      </c>
      <c r="H449">
        <v>1.6840999999999998E-2</v>
      </c>
      <c r="I449">
        <v>3.4870000000000001</v>
      </c>
      <c r="J449">
        <v>9.7699999999999995E-2</v>
      </c>
      <c r="K449">
        <v>8.2309999999999999</v>
      </c>
      <c r="L449">
        <v>11.163</v>
      </c>
      <c r="M449" s="1">
        <v>1460000</v>
      </c>
      <c r="N449" s="1">
        <v>511</v>
      </c>
      <c r="O449" s="1">
        <v>0</v>
      </c>
      <c r="P449" s="1">
        <v>0</v>
      </c>
    </row>
    <row r="450" spans="1:16" x14ac:dyDescent="0.2">
      <c r="A450">
        <v>1</v>
      </c>
      <c r="B450">
        <v>52</v>
      </c>
      <c r="C450">
        <v>8.1</v>
      </c>
      <c r="D450">
        <v>2.86</v>
      </c>
      <c r="E450">
        <v>1.302</v>
      </c>
      <c r="F450">
        <v>0.36599999999999999</v>
      </c>
      <c r="G450">
        <v>0.28110599078341014</v>
      </c>
      <c r="H450">
        <v>3.3000000000000002E-2</v>
      </c>
      <c r="I450">
        <v>2.875</v>
      </c>
      <c r="J450">
        <v>8.48E-2</v>
      </c>
      <c r="K450">
        <v>8.4130000000000003</v>
      </c>
      <c r="L450">
        <v>9.1219999999999999</v>
      </c>
      <c r="M450" s="1">
        <v>1320000</v>
      </c>
      <c r="N450" s="1">
        <v>579</v>
      </c>
      <c r="O450" s="1">
        <v>0</v>
      </c>
      <c r="P450" s="1">
        <v>0</v>
      </c>
    </row>
    <row r="451" spans="1:16" x14ac:dyDescent="0.2">
      <c r="A451">
        <v>1</v>
      </c>
      <c r="B451">
        <v>180</v>
      </c>
      <c r="C451">
        <v>8.8000000000000007</v>
      </c>
      <c r="D451">
        <v>2.5150000000000001</v>
      </c>
      <c r="E451">
        <v>1.0940000000000001</v>
      </c>
      <c r="F451">
        <v>0.621</v>
      </c>
      <c r="G451">
        <v>0.56764168190127962</v>
      </c>
      <c r="H451">
        <v>7.6999999999999999E-2</v>
      </c>
      <c r="I451">
        <v>2.202</v>
      </c>
      <c r="J451">
        <v>7.6600000000000001E-2</v>
      </c>
      <c r="K451">
        <v>8.3620000000000001</v>
      </c>
      <c r="L451">
        <v>10.723000000000001</v>
      </c>
      <c r="M451" s="1">
        <v>10800000</v>
      </c>
      <c r="N451" s="1">
        <v>4890</v>
      </c>
      <c r="O451" s="1">
        <v>0</v>
      </c>
      <c r="P451" s="1">
        <v>0</v>
      </c>
    </row>
    <row r="452" spans="1:16" x14ac:dyDescent="0.2">
      <c r="A452">
        <v>1</v>
      </c>
      <c r="B452">
        <v>500</v>
      </c>
      <c r="C452">
        <v>8.1</v>
      </c>
      <c r="D452">
        <v>2.5950000000000002</v>
      </c>
      <c r="E452">
        <v>0.94499999999999995</v>
      </c>
      <c r="F452">
        <v>0.47499999999999998</v>
      </c>
      <c r="G452">
        <v>0.50264550264550267</v>
      </c>
      <c r="H452">
        <v>3.5000000000000003E-2</v>
      </c>
      <c r="I452">
        <v>2.7869999999999999</v>
      </c>
      <c r="J452">
        <v>9.4100000000000003E-2</v>
      </c>
      <c r="K452">
        <v>8.2270000000000003</v>
      </c>
      <c r="L452">
        <v>11.362</v>
      </c>
      <c r="M452" s="1">
        <v>0</v>
      </c>
      <c r="N452" s="1">
        <v>0</v>
      </c>
      <c r="O452" s="1">
        <v>0</v>
      </c>
      <c r="P452" s="1">
        <v>0</v>
      </c>
    </row>
    <row r="453" spans="1:16" x14ac:dyDescent="0.2">
      <c r="A453">
        <v>1</v>
      </c>
      <c r="B453">
        <v>41</v>
      </c>
      <c r="C453">
        <v>8.4</v>
      </c>
      <c r="D453">
        <v>3.3780000000000001</v>
      </c>
      <c r="E453">
        <v>1.22</v>
      </c>
      <c r="F453">
        <v>0.42599999999999999</v>
      </c>
      <c r="G453">
        <v>0.34918032786885245</v>
      </c>
      <c r="H453">
        <v>7.8899999999999998E-2</v>
      </c>
      <c r="I453">
        <v>4.58</v>
      </c>
      <c r="J453">
        <v>7.3000000000000001E-3</v>
      </c>
      <c r="K453">
        <v>31.315999999999999</v>
      </c>
      <c r="L453">
        <v>10.706</v>
      </c>
      <c r="M453" s="1">
        <v>5760000</v>
      </c>
      <c r="N453" s="1">
        <v>1520</v>
      </c>
      <c r="O453" s="1">
        <v>0</v>
      </c>
      <c r="P453" s="1">
        <v>0</v>
      </c>
    </row>
    <row r="454" spans="1:16" x14ac:dyDescent="0.2">
      <c r="A454">
        <v>1</v>
      </c>
      <c r="B454">
        <v>52</v>
      </c>
      <c r="C454">
        <v>8.5</v>
      </c>
      <c r="D454">
        <v>3.629</v>
      </c>
      <c r="E454">
        <v>1.149</v>
      </c>
      <c r="F454">
        <v>0.54</v>
      </c>
      <c r="G454">
        <v>0.4699738903394256</v>
      </c>
      <c r="H454">
        <v>1.3992</v>
      </c>
      <c r="I454">
        <v>4.6870000000000003</v>
      </c>
      <c r="J454">
        <v>0.1169</v>
      </c>
      <c r="K454">
        <v>6.875</v>
      </c>
      <c r="L454">
        <v>9.7880000000000003</v>
      </c>
      <c r="M454" s="1">
        <v>2230000</v>
      </c>
      <c r="N454" s="1">
        <v>495</v>
      </c>
      <c r="O454" s="1">
        <v>0</v>
      </c>
      <c r="P454" s="1">
        <v>0</v>
      </c>
    </row>
    <row r="455" spans="1:16" x14ac:dyDescent="0.2">
      <c r="A455">
        <v>1</v>
      </c>
      <c r="B455">
        <v>0</v>
      </c>
      <c r="C455">
        <v>8.1</v>
      </c>
      <c r="D455">
        <v>3.4830000000000001</v>
      </c>
      <c r="E455">
        <v>1.093</v>
      </c>
      <c r="F455">
        <v>0.48</v>
      </c>
      <c r="G455">
        <v>0.43915827996340345</v>
      </c>
      <c r="H455">
        <v>2.0400000000000001E-2</v>
      </c>
      <c r="I455">
        <v>4.6349999999999998</v>
      </c>
      <c r="J455">
        <v>0.1105</v>
      </c>
      <c r="K455">
        <v>9.0960000000000001</v>
      </c>
      <c r="L455">
        <v>8.1210000000000004</v>
      </c>
      <c r="M455" s="1">
        <v>3280000</v>
      </c>
      <c r="N455" s="1">
        <v>1050</v>
      </c>
      <c r="O455" s="1">
        <v>0</v>
      </c>
      <c r="P455" s="1">
        <v>0</v>
      </c>
    </row>
    <row r="456" spans="1:16" x14ac:dyDescent="0.2">
      <c r="A456">
        <v>1</v>
      </c>
      <c r="B456">
        <v>120</v>
      </c>
      <c r="C456">
        <v>8.3000000000000007</v>
      </c>
      <c r="D456">
        <v>2.8159999999999998</v>
      </c>
      <c r="E456">
        <v>1.5159403254972876</v>
      </c>
      <c r="F456">
        <v>0.17699999999999999</v>
      </c>
      <c r="G456">
        <v>0.11675921342216231</v>
      </c>
      <c r="H456">
        <v>5.8999999999999999E-3</v>
      </c>
      <c r="I456">
        <v>4.1319999999999997</v>
      </c>
      <c r="J456">
        <v>0.1103</v>
      </c>
      <c r="K456">
        <v>6.242</v>
      </c>
      <c r="L456">
        <v>7.7729999999999997</v>
      </c>
      <c r="M456" s="1">
        <v>4480000</v>
      </c>
      <c r="N456" s="1">
        <v>11100</v>
      </c>
      <c r="O456" s="1">
        <v>0</v>
      </c>
      <c r="P456" s="1">
        <v>0</v>
      </c>
    </row>
    <row r="457" spans="1:16" x14ac:dyDescent="0.2">
      <c r="A457">
        <v>1</v>
      </c>
      <c r="B457">
        <v>10</v>
      </c>
      <c r="C457">
        <v>8.4</v>
      </c>
      <c r="D457">
        <v>3.706</v>
      </c>
      <c r="E457">
        <v>3.7999999999999999E-2</v>
      </c>
      <c r="F457">
        <v>0.2</v>
      </c>
      <c r="G457">
        <v>5.2631578947368425</v>
      </c>
      <c r="H457">
        <v>0</v>
      </c>
      <c r="I457">
        <v>2.8290000000000002</v>
      </c>
      <c r="J457">
        <v>9.2499999999999999E-2</v>
      </c>
      <c r="K457">
        <v>13.427</v>
      </c>
      <c r="L457">
        <v>8.6379999999999999</v>
      </c>
      <c r="M457" s="1">
        <v>3090000</v>
      </c>
      <c r="N457" s="1">
        <v>7760</v>
      </c>
      <c r="O457" s="1">
        <v>0</v>
      </c>
      <c r="P457" s="1">
        <v>0</v>
      </c>
    </row>
    <row r="458" spans="1:16" x14ac:dyDescent="0.2">
      <c r="A458">
        <v>1</v>
      </c>
      <c r="B458">
        <v>10</v>
      </c>
      <c r="C458">
        <v>8.81</v>
      </c>
      <c r="D458">
        <v>1.4750000000000001</v>
      </c>
      <c r="E458">
        <v>0.311</v>
      </c>
      <c r="F458">
        <v>0.23599999999999999</v>
      </c>
      <c r="G458">
        <v>0.7588424437299035</v>
      </c>
      <c r="H458">
        <v>0</v>
      </c>
      <c r="I458">
        <v>1.885</v>
      </c>
      <c r="J458">
        <v>6.9699999999999998E-2</v>
      </c>
      <c r="K458">
        <v>4.8230000000000004</v>
      </c>
      <c r="L458">
        <v>8.8780000000000001</v>
      </c>
      <c r="M458" s="1">
        <v>4610000</v>
      </c>
      <c r="N458" s="1">
        <v>10300</v>
      </c>
      <c r="O458" s="1">
        <v>0</v>
      </c>
      <c r="P458" s="1">
        <v>0</v>
      </c>
    </row>
    <row r="459" spans="1:16" x14ac:dyDescent="0.2">
      <c r="A459">
        <v>1</v>
      </c>
      <c r="B459">
        <v>10</v>
      </c>
      <c r="C459">
        <v>8.8699999999999992</v>
      </c>
      <c r="D459">
        <v>3.3330000000000002</v>
      </c>
      <c r="E459">
        <v>0.79</v>
      </c>
      <c r="F459">
        <v>0</v>
      </c>
      <c r="G459">
        <v>0</v>
      </c>
      <c r="H459">
        <v>0</v>
      </c>
      <c r="I459">
        <v>0.9725230079999998</v>
      </c>
      <c r="J459">
        <v>7.1199999999999999E-2</v>
      </c>
      <c r="K459">
        <v>7.1980000000000004</v>
      </c>
      <c r="L459">
        <v>9.4949999999999992</v>
      </c>
      <c r="M459" s="1">
        <v>4790000</v>
      </c>
      <c r="N459" s="1">
        <v>7490</v>
      </c>
      <c r="O459" s="1">
        <v>0</v>
      </c>
      <c r="P459" s="1">
        <v>0</v>
      </c>
    </row>
    <row r="460" spans="1:16" x14ac:dyDescent="0.2">
      <c r="A460">
        <v>1</v>
      </c>
      <c r="B460">
        <v>0</v>
      </c>
      <c r="C460">
        <v>9.09</v>
      </c>
      <c r="D460">
        <v>3.7349999999999999</v>
      </c>
      <c r="E460">
        <v>1.0920000000000001</v>
      </c>
      <c r="F460">
        <v>0.29199999999999998</v>
      </c>
      <c r="G460">
        <v>0.26739926739926734</v>
      </c>
      <c r="H460">
        <v>0</v>
      </c>
      <c r="I460">
        <v>1.002</v>
      </c>
      <c r="J460">
        <v>6.0100000000000001E-2</v>
      </c>
      <c r="K460">
        <v>8.7690000000000001</v>
      </c>
      <c r="L460">
        <v>11.287000000000001</v>
      </c>
      <c r="M460" s="1">
        <v>4750000</v>
      </c>
      <c r="N460" s="1">
        <v>6750</v>
      </c>
      <c r="O460" s="1">
        <v>0</v>
      </c>
      <c r="P460" s="1">
        <v>0</v>
      </c>
    </row>
    <row r="461" spans="1:16" x14ac:dyDescent="0.2">
      <c r="A461">
        <v>1</v>
      </c>
      <c r="B461">
        <v>41</v>
      </c>
      <c r="C461">
        <v>8.26</v>
      </c>
      <c r="D461">
        <v>3.2890000000000001</v>
      </c>
      <c r="E461">
        <v>1.0760000000000001</v>
      </c>
      <c r="F461">
        <v>0.19600000000000001</v>
      </c>
      <c r="G461">
        <v>0.18215613382899629</v>
      </c>
      <c r="H461">
        <v>0.4622</v>
      </c>
      <c r="I461">
        <v>0.79900000000000004</v>
      </c>
      <c r="J461">
        <v>9.11E-2</v>
      </c>
      <c r="K461">
        <v>9.1519999999999992</v>
      </c>
      <c r="L461">
        <v>9.3369999999999997</v>
      </c>
      <c r="M461" s="1">
        <v>6710000</v>
      </c>
      <c r="N461" s="1">
        <v>25300</v>
      </c>
      <c r="O461" s="1">
        <v>0</v>
      </c>
      <c r="P461" s="1">
        <v>0</v>
      </c>
    </row>
    <row r="462" spans="1:16" x14ac:dyDescent="0.2">
      <c r="A462">
        <v>1</v>
      </c>
      <c r="B462">
        <v>73</v>
      </c>
      <c r="C462">
        <v>8</v>
      </c>
      <c r="D462">
        <v>23.37</v>
      </c>
      <c r="E462">
        <v>1.214</v>
      </c>
      <c r="F462">
        <v>0.499</v>
      </c>
      <c r="G462">
        <v>0.41103789126853379</v>
      </c>
      <c r="H462">
        <v>1.2E-2</v>
      </c>
      <c r="I462">
        <v>6.3E-2</v>
      </c>
      <c r="K462">
        <v>25.445</v>
      </c>
      <c r="L462">
        <v>17.501999999999999</v>
      </c>
      <c r="M462" s="1">
        <v>3910000</v>
      </c>
      <c r="N462" s="1">
        <v>456</v>
      </c>
      <c r="O462" s="1">
        <v>0</v>
      </c>
      <c r="P462" s="1">
        <v>0</v>
      </c>
    </row>
    <row r="463" spans="1:16" x14ac:dyDescent="0.2">
      <c r="A463">
        <v>1</v>
      </c>
      <c r="B463">
        <v>0</v>
      </c>
      <c r="C463">
        <v>8.1</v>
      </c>
      <c r="D463">
        <v>5.5789999999999997</v>
      </c>
      <c r="E463">
        <v>1.238</v>
      </c>
      <c r="F463">
        <v>0.45400000000000001</v>
      </c>
      <c r="G463">
        <v>0.3667205169628433</v>
      </c>
      <c r="H463">
        <v>3.1008999999999998E-2</v>
      </c>
      <c r="I463">
        <v>1.0999999999999999E-2</v>
      </c>
      <c r="J463">
        <v>4.7999999999999996E-3</v>
      </c>
      <c r="K463">
        <v>23.792999999999999</v>
      </c>
      <c r="L463">
        <v>17.411000000000001</v>
      </c>
      <c r="M463" s="1">
        <v>496000</v>
      </c>
      <c r="N463" s="1">
        <v>638</v>
      </c>
      <c r="O463" s="1">
        <v>0</v>
      </c>
      <c r="P463" s="1">
        <v>0</v>
      </c>
    </row>
    <row r="464" spans="1:16" x14ac:dyDescent="0.2">
      <c r="A464">
        <v>1</v>
      </c>
      <c r="B464">
        <v>73</v>
      </c>
      <c r="C464">
        <v>8.3000000000000007</v>
      </c>
      <c r="D464">
        <v>5.6340000000000003</v>
      </c>
      <c r="E464">
        <v>1.839</v>
      </c>
      <c r="F464">
        <v>0.154</v>
      </c>
      <c r="G464">
        <v>8.3741163675910821E-2</v>
      </c>
      <c r="I464">
        <v>0.02</v>
      </c>
      <c r="J464">
        <v>1.8599999999999998E-2</v>
      </c>
      <c r="K464">
        <v>24.654</v>
      </c>
      <c r="L464">
        <v>14.974</v>
      </c>
      <c r="M464" s="1">
        <v>3970000</v>
      </c>
      <c r="N464" s="1">
        <v>1120</v>
      </c>
      <c r="O464" s="1">
        <v>0</v>
      </c>
      <c r="P464" s="1">
        <v>0</v>
      </c>
    </row>
    <row r="465" spans="1:16" x14ac:dyDescent="0.2">
      <c r="A465">
        <v>1</v>
      </c>
      <c r="B465">
        <v>0</v>
      </c>
      <c r="C465">
        <v>8.3000000000000007</v>
      </c>
      <c r="D465">
        <v>5</v>
      </c>
      <c r="E465">
        <v>1.4970000000000001</v>
      </c>
      <c r="F465">
        <v>0.41299999999999998</v>
      </c>
      <c r="G465">
        <v>0.27588510354041412</v>
      </c>
      <c r="H465">
        <v>0.47</v>
      </c>
      <c r="I465">
        <v>4.2999999999999997E-2</v>
      </c>
      <c r="J465">
        <v>3.0999999999999999E-3</v>
      </c>
      <c r="K465">
        <v>24.762</v>
      </c>
      <c r="L465">
        <v>17.34</v>
      </c>
      <c r="M465" s="1">
        <v>0</v>
      </c>
      <c r="N465" s="1">
        <v>0</v>
      </c>
      <c r="O465" s="1">
        <v>0</v>
      </c>
      <c r="P465" s="1">
        <v>0</v>
      </c>
    </row>
    <row r="466" spans="1:16" x14ac:dyDescent="0.2">
      <c r="A466">
        <v>1</v>
      </c>
      <c r="B466">
        <v>0</v>
      </c>
      <c r="C466">
        <v>7.94</v>
      </c>
      <c r="D466">
        <v>5.0339999999999998</v>
      </c>
      <c r="E466">
        <v>0.96399999999999997</v>
      </c>
      <c r="F466">
        <v>0.32800000000000001</v>
      </c>
      <c r="G466">
        <v>0.34024896265560167</v>
      </c>
      <c r="H466">
        <v>0</v>
      </c>
      <c r="I466">
        <v>0</v>
      </c>
      <c r="J466">
        <v>4.0000000000000001E-3</v>
      </c>
      <c r="K466">
        <v>24.704999999999998</v>
      </c>
      <c r="L466">
        <v>14.273</v>
      </c>
      <c r="M466" s="1">
        <v>6750000</v>
      </c>
      <c r="N466" s="1">
        <v>1880</v>
      </c>
      <c r="O466" s="1">
        <v>0</v>
      </c>
      <c r="P466" s="1">
        <v>0</v>
      </c>
    </row>
    <row r="467" spans="1:16" x14ac:dyDescent="0.2">
      <c r="A467">
        <v>1</v>
      </c>
      <c r="B467">
        <v>63</v>
      </c>
      <c r="C467">
        <v>8.08</v>
      </c>
      <c r="D467">
        <v>4.2089999999999996</v>
      </c>
      <c r="E467">
        <v>1.2589999999999999</v>
      </c>
      <c r="F467">
        <v>0.33100000000000002</v>
      </c>
      <c r="G467">
        <v>0.26290706910246231</v>
      </c>
      <c r="H467">
        <v>5.4899999999999997E-2</v>
      </c>
      <c r="I467">
        <v>0.111</v>
      </c>
      <c r="J467">
        <v>1.17E-2</v>
      </c>
      <c r="K467">
        <v>23.335999999999999</v>
      </c>
      <c r="L467">
        <v>12.718</v>
      </c>
      <c r="M467" s="1">
        <v>7420000</v>
      </c>
      <c r="N467" s="1">
        <v>4100</v>
      </c>
      <c r="O467" s="1">
        <v>0</v>
      </c>
      <c r="P467" s="1">
        <v>0</v>
      </c>
    </row>
    <row r="468" spans="1:16" x14ac:dyDescent="0.2">
      <c r="A468">
        <v>1</v>
      </c>
      <c r="B468">
        <v>10</v>
      </c>
      <c r="C468">
        <v>8.1</v>
      </c>
      <c r="D468">
        <v>5.7729999999999997</v>
      </c>
      <c r="E468">
        <v>1.264</v>
      </c>
      <c r="F468">
        <v>0.59299999999999997</v>
      </c>
      <c r="G468">
        <v>0.46914556962025311</v>
      </c>
      <c r="H468">
        <v>4.3400000000000001E-2</v>
      </c>
      <c r="I468">
        <v>0.47699999999999998</v>
      </c>
      <c r="J468">
        <v>2.9700000000000001E-2</v>
      </c>
      <c r="K468">
        <v>22.382000000000001</v>
      </c>
      <c r="L468">
        <v>12.023999999999999</v>
      </c>
      <c r="M468" s="1">
        <v>5890000</v>
      </c>
      <c r="N468" s="1">
        <v>8550</v>
      </c>
      <c r="O468" s="1">
        <v>0</v>
      </c>
      <c r="P468" s="1">
        <v>0</v>
      </c>
    </row>
    <row r="469" spans="1:16" x14ac:dyDescent="0.2">
      <c r="A469">
        <v>1</v>
      </c>
      <c r="B469">
        <v>0</v>
      </c>
      <c r="C469">
        <v>8.4</v>
      </c>
      <c r="D469">
        <v>5.8949999999999996</v>
      </c>
      <c r="E469">
        <v>1.2529999999999999</v>
      </c>
      <c r="F469">
        <v>0.44</v>
      </c>
      <c r="G469">
        <v>0.35115722266560256</v>
      </c>
      <c r="H469">
        <v>1.9800000000000002E-2</v>
      </c>
      <c r="I469">
        <v>4.7E-2</v>
      </c>
      <c r="J469">
        <v>9.4999999999999998E-3</v>
      </c>
      <c r="K469">
        <v>13.792</v>
      </c>
      <c r="L469">
        <v>11.238</v>
      </c>
      <c r="M469" s="1">
        <v>5600000</v>
      </c>
      <c r="N469" s="1">
        <v>20300</v>
      </c>
      <c r="O469" s="1">
        <v>0</v>
      </c>
      <c r="P469" s="1">
        <v>0</v>
      </c>
    </row>
    <row r="470" spans="1:16" x14ac:dyDescent="0.2">
      <c r="A470">
        <v>2</v>
      </c>
      <c r="B470">
        <v>0</v>
      </c>
      <c r="C470">
        <v>8.1999999999999993</v>
      </c>
      <c r="D470">
        <v>5.1310000000000002</v>
      </c>
      <c r="E470">
        <v>0.96992766726943924</v>
      </c>
      <c r="F470">
        <v>0.23300000000000001</v>
      </c>
      <c r="G470">
        <v>0.24022409903611319</v>
      </c>
      <c r="H470">
        <v>2.7199999999999998E-2</v>
      </c>
      <c r="I470">
        <v>9.2999999999999999E-2</v>
      </c>
      <c r="J470">
        <v>9.1999999999999998E-3</v>
      </c>
      <c r="K470">
        <v>22.407</v>
      </c>
      <c r="L470">
        <v>12.54</v>
      </c>
      <c r="M470" s="1">
        <v>12000000</v>
      </c>
      <c r="N470" s="1">
        <v>28700</v>
      </c>
      <c r="O470" s="1">
        <v>0</v>
      </c>
      <c r="P470" s="1">
        <v>0</v>
      </c>
    </row>
    <row r="471" spans="1:16" x14ac:dyDescent="0.2">
      <c r="A471">
        <v>1</v>
      </c>
      <c r="B471">
        <v>52</v>
      </c>
      <c r="C471">
        <v>8.3000000000000007</v>
      </c>
      <c r="D471">
        <v>6.2839999999999998</v>
      </c>
      <c r="E471">
        <v>8.0000000000000002E-3</v>
      </c>
      <c r="F471">
        <v>0.13600000000000001</v>
      </c>
      <c r="G471">
        <v>17</v>
      </c>
      <c r="H471">
        <v>1.0532999999999999</v>
      </c>
      <c r="I471">
        <v>0</v>
      </c>
      <c r="J471">
        <v>3.3999999999999998E-3</v>
      </c>
      <c r="K471">
        <v>23.698</v>
      </c>
      <c r="L471">
        <v>15.837999999999999</v>
      </c>
      <c r="M471" s="1">
        <v>163000</v>
      </c>
      <c r="N471" s="1">
        <v>0</v>
      </c>
      <c r="O471" s="1">
        <v>0</v>
      </c>
      <c r="P471" s="1">
        <v>0</v>
      </c>
    </row>
    <row r="472" spans="1:16" x14ac:dyDescent="0.2">
      <c r="A472">
        <v>1</v>
      </c>
      <c r="B472">
        <v>0</v>
      </c>
      <c r="C472">
        <v>8.6999999999999993</v>
      </c>
      <c r="D472">
        <v>5.694</v>
      </c>
      <c r="E472">
        <v>9.5000000000000001E-2</v>
      </c>
      <c r="F472">
        <v>0.16300000000000001</v>
      </c>
      <c r="G472">
        <v>1.7157894736842105</v>
      </c>
      <c r="H472">
        <v>1.2433000000000001</v>
      </c>
      <c r="I472">
        <v>0</v>
      </c>
      <c r="J472">
        <v>0</v>
      </c>
      <c r="K472">
        <v>10.468999999999999</v>
      </c>
      <c r="L472">
        <v>13.286</v>
      </c>
      <c r="M472" s="1">
        <v>17200000</v>
      </c>
      <c r="N472" s="1">
        <v>43000</v>
      </c>
      <c r="O472" s="1">
        <v>0</v>
      </c>
      <c r="P472" s="1">
        <v>0</v>
      </c>
    </row>
    <row r="473" spans="1:16" x14ac:dyDescent="0.2">
      <c r="A473">
        <v>1</v>
      </c>
      <c r="B473">
        <v>0</v>
      </c>
      <c r="C473">
        <v>8.6999999999999993</v>
      </c>
      <c r="D473">
        <v>5.2949999999999999</v>
      </c>
      <c r="E473">
        <v>0.72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16.588999999999999</v>
      </c>
      <c r="L473">
        <v>14.023999999999999</v>
      </c>
      <c r="M473" s="1">
        <v>13900000</v>
      </c>
      <c r="N473" s="1">
        <v>82100</v>
      </c>
      <c r="O473" s="1">
        <v>0</v>
      </c>
      <c r="P473" s="1">
        <v>0</v>
      </c>
    </row>
    <row r="474" spans="1:16" x14ac:dyDescent="0.2">
      <c r="A474">
        <v>1</v>
      </c>
      <c r="B474">
        <v>0</v>
      </c>
      <c r="C474">
        <v>8.3000000000000007</v>
      </c>
      <c r="D474">
        <v>5.2560000000000002</v>
      </c>
      <c r="E474">
        <v>1.117</v>
      </c>
      <c r="F474">
        <v>0.28299999999999997</v>
      </c>
      <c r="G474">
        <v>0.25335720680393908</v>
      </c>
      <c r="H474">
        <v>0</v>
      </c>
      <c r="I474">
        <v>4.3999999999999997E-2</v>
      </c>
      <c r="J474">
        <v>2.5000000000000001E-3</v>
      </c>
      <c r="K474">
        <v>23.648</v>
      </c>
      <c r="L474">
        <v>16.829000000000001</v>
      </c>
      <c r="M474" s="1">
        <v>18600000</v>
      </c>
      <c r="N474" s="1">
        <v>19200</v>
      </c>
      <c r="O474" s="1">
        <v>0</v>
      </c>
      <c r="P474" s="1">
        <v>0</v>
      </c>
    </row>
    <row r="475" spans="1:16" x14ac:dyDescent="0.2">
      <c r="A475">
        <v>1</v>
      </c>
      <c r="B475">
        <v>0</v>
      </c>
      <c r="C475">
        <v>8.1999999999999993</v>
      </c>
      <c r="D475">
        <v>6.2670000000000003</v>
      </c>
      <c r="E475">
        <v>1.091</v>
      </c>
      <c r="F475">
        <v>0.151</v>
      </c>
      <c r="G475">
        <v>0.1384051329055912</v>
      </c>
      <c r="H475">
        <v>4.6600000000000003E-2</v>
      </c>
      <c r="I475">
        <v>0</v>
      </c>
      <c r="J475">
        <v>4.4000000000000003E-3</v>
      </c>
      <c r="K475">
        <v>24.893999999999998</v>
      </c>
      <c r="L475">
        <v>13.05</v>
      </c>
      <c r="M475" s="1">
        <v>16100000</v>
      </c>
      <c r="N475" s="1">
        <v>11500</v>
      </c>
      <c r="O475" s="1">
        <v>0</v>
      </c>
      <c r="P475" s="1">
        <v>0</v>
      </c>
    </row>
    <row r="476" spans="1:16" x14ac:dyDescent="0.2">
      <c r="A476">
        <v>1</v>
      </c>
      <c r="B476">
        <v>10</v>
      </c>
      <c r="C476">
        <v>8.6</v>
      </c>
      <c r="D476">
        <v>4.9009999999999998</v>
      </c>
      <c r="E476">
        <v>1.2709999999999999</v>
      </c>
      <c r="F476">
        <v>0.48</v>
      </c>
      <c r="G476">
        <v>0.37765538945712041</v>
      </c>
      <c r="I476">
        <v>1.41</v>
      </c>
      <c r="J476">
        <v>0</v>
      </c>
      <c r="M476" s="1">
        <v>1150000</v>
      </c>
      <c r="N476" s="1">
        <v>4380</v>
      </c>
      <c r="O476" s="1">
        <v>0</v>
      </c>
      <c r="P476" s="1">
        <v>0</v>
      </c>
    </row>
    <row r="477" spans="1:16" x14ac:dyDescent="0.2">
      <c r="A477">
        <v>2</v>
      </c>
      <c r="B477">
        <v>31</v>
      </c>
      <c r="C477">
        <v>8.44</v>
      </c>
      <c r="D477">
        <v>4.173</v>
      </c>
      <c r="E477">
        <v>1.2529999999999999</v>
      </c>
      <c r="F477">
        <v>0.44</v>
      </c>
      <c r="G477">
        <v>0.35115722266560256</v>
      </c>
      <c r="H477">
        <v>1.8093000000000001E-2</v>
      </c>
      <c r="I477">
        <v>2.19</v>
      </c>
      <c r="J477">
        <v>7.5800000000000006E-2</v>
      </c>
      <c r="K477">
        <v>13.78</v>
      </c>
      <c r="L477">
        <v>7.6310000000000002</v>
      </c>
      <c r="M477" s="1">
        <v>1230000</v>
      </c>
      <c r="N477" s="1">
        <v>6780</v>
      </c>
      <c r="O477" s="1">
        <v>0</v>
      </c>
      <c r="P477" s="1">
        <v>0</v>
      </c>
    </row>
    <row r="478" spans="1:16" x14ac:dyDescent="0.2">
      <c r="A478">
        <v>1</v>
      </c>
      <c r="B478">
        <v>10</v>
      </c>
      <c r="C478">
        <v>8.34</v>
      </c>
      <c r="D478">
        <v>4.3579999999999997</v>
      </c>
      <c r="E478">
        <v>1.347</v>
      </c>
      <c r="F478">
        <v>0.378</v>
      </c>
      <c r="G478">
        <v>0.28062360801781738</v>
      </c>
      <c r="H478">
        <v>1.7000000000000001E-2</v>
      </c>
      <c r="I478">
        <v>1.67</v>
      </c>
      <c r="J478">
        <v>6.8199999999999997E-2</v>
      </c>
      <c r="K478">
        <v>14.074999999999999</v>
      </c>
      <c r="L478">
        <v>12.026</v>
      </c>
      <c r="M478" s="1">
        <v>977000</v>
      </c>
      <c r="N478" s="1">
        <v>7670</v>
      </c>
      <c r="O478" s="1">
        <v>0</v>
      </c>
      <c r="P478" s="1">
        <v>0</v>
      </c>
    </row>
    <row r="479" spans="1:16" x14ac:dyDescent="0.2">
      <c r="A479">
        <v>1</v>
      </c>
      <c r="B479">
        <v>10</v>
      </c>
      <c r="C479">
        <v>7.92</v>
      </c>
      <c r="D479">
        <v>4.4809999999999999</v>
      </c>
      <c r="E479">
        <v>1.1830000000000001</v>
      </c>
      <c r="F479">
        <v>0.56000000000000005</v>
      </c>
      <c r="G479">
        <v>0.47337278106508879</v>
      </c>
      <c r="H479">
        <v>1.7000000000000001E-2</v>
      </c>
      <c r="I479">
        <v>1.5549999999999999</v>
      </c>
      <c r="J479">
        <v>7.1199999999999999E-2</v>
      </c>
      <c r="K479">
        <v>14.372999999999999</v>
      </c>
      <c r="L479">
        <v>15.358000000000001</v>
      </c>
      <c r="M479" s="1">
        <v>2160000</v>
      </c>
      <c r="N479" s="1">
        <v>9190</v>
      </c>
      <c r="O479" s="1">
        <v>0</v>
      </c>
      <c r="P479" s="1">
        <v>0</v>
      </c>
    </row>
    <row r="480" spans="1:16" x14ac:dyDescent="0.2">
      <c r="A480">
        <v>1</v>
      </c>
      <c r="B480">
        <v>10</v>
      </c>
      <c r="C480">
        <v>8.8000000000000007</v>
      </c>
      <c r="D480">
        <v>3.3039999999999998</v>
      </c>
      <c r="E480">
        <v>0.99399999999999999</v>
      </c>
      <c r="F480">
        <v>0.46800000000000003</v>
      </c>
      <c r="G480">
        <v>0.47082494969818917</v>
      </c>
      <c r="H480">
        <v>0.44800000000000001</v>
      </c>
      <c r="I480">
        <v>1.429</v>
      </c>
      <c r="J480">
        <v>0.10150000000000001</v>
      </c>
      <c r="K480">
        <v>13.744999999999999</v>
      </c>
      <c r="L480">
        <v>7.1550000000000002</v>
      </c>
      <c r="M480" s="1">
        <v>5130000</v>
      </c>
      <c r="N480" s="1">
        <v>105000</v>
      </c>
      <c r="O480" s="1">
        <v>0</v>
      </c>
      <c r="P480" s="1">
        <v>0</v>
      </c>
    </row>
    <row r="481" spans="1:16" x14ac:dyDescent="0.2">
      <c r="A481">
        <v>1</v>
      </c>
      <c r="B481">
        <v>170</v>
      </c>
      <c r="C481">
        <v>7.8</v>
      </c>
      <c r="D481">
        <v>3.3130000000000002</v>
      </c>
      <c r="E481">
        <v>1.234</v>
      </c>
      <c r="F481">
        <v>0.53700000000000003</v>
      </c>
      <c r="G481">
        <v>0.43517017828200977</v>
      </c>
      <c r="H481">
        <v>7.5300000000000006E-2</v>
      </c>
      <c r="I481">
        <v>1.4710000000000001</v>
      </c>
      <c r="J481">
        <v>0.11459999999999999</v>
      </c>
      <c r="K481">
        <v>13.483000000000001</v>
      </c>
      <c r="L481">
        <v>6.4930000000000003</v>
      </c>
      <c r="M481" s="1">
        <v>3330000</v>
      </c>
      <c r="N481" s="1">
        <v>44600</v>
      </c>
      <c r="O481" s="1">
        <v>0</v>
      </c>
      <c r="P481" s="1">
        <v>0</v>
      </c>
    </row>
    <row r="482" spans="1:16" x14ac:dyDescent="0.2">
      <c r="A482">
        <v>1</v>
      </c>
      <c r="B482">
        <v>20</v>
      </c>
      <c r="C482">
        <v>8.5</v>
      </c>
      <c r="D482">
        <v>4.0819999999999999</v>
      </c>
      <c r="E482">
        <v>1.1639999999999999</v>
      </c>
      <c r="F482">
        <v>0.51200000000000001</v>
      </c>
      <c r="G482">
        <v>0.43986254295532651</v>
      </c>
      <c r="H482">
        <v>0.15509999999999999</v>
      </c>
      <c r="I482">
        <v>1.494</v>
      </c>
      <c r="J482">
        <v>9.1999999999999998E-2</v>
      </c>
      <c r="K482">
        <v>11.340999999999999</v>
      </c>
      <c r="L482">
        <v>8.0489999999999995</v>
      </c>
      <c r="M482" s="1">
        <v>1790000</v>
      </c>
      <c r="N482" s="1">
        <v>10300</v>
      </c>
      <c r="O482" s="1">
        <v>0</v>
      </c>
      <c r="P482" s="1">
        <v>0</v>
      </c>
    </row>
    <row r="483" spans="1:16" x14ac:dyDescent="0.2">
      <c r="A483">
        <v>2</v>
      </c>
      <c r="B483">
        <v>0</v>
      </c>
      <c r="C483">
        <v>9</v>
      </c>
      <c r="D483">
        <v>4.59</v>
      </c>
      <c r="E483">
        <v>1.139</v>
      </c>
      <c r="F483">
        <v>0.61399999999999999</v>
      </c>
      <c r="G483">
        <v>0.53906935908691833</v>
      </c>
      <c r="H483">
        <v>2.6200000000000001E-2</v>
      </c>
      <c r="I483">
        <v>1.645</v>
      </c>
      <c r="J483">
        <v>9.74E-2</v>
      </c>
      <c r="K483">
        <v>14.504</v>
      </c>
      <c r="L483">
        <v>7.1139999999999999</v>
      </c>
      <c r="M483" s="1">
        <v>2560000</v>
      </c>
      <c r="N483" s="1">
        <v>2200</v>
      </c>
      <c r="O483" s="1">
        <v>0</v>
      </c>
      <c r="P483" s="1">
        <v>0</v>
      </c>
    </row>
    <row r="484" spans="1:16" x14ac:dyDescent="0.2">
      <c r="A484">
        <v>2</v>
      </c>
      <c r="B484">
        <v>160</v>
      </c>
      <c r="C484">
        <v>8.06</v>
      </c>
      <c r="D484">
        <v>4.3319999999999999</v>
      </c>
      <c r="E484">
        <v>1.2194755877034358</v>
      </c>
      <c r="F484">
        <v>0.19600000000000001</v>
      </c>
      <c r="G484">
        <v>0.1607248246511559</v>
      </c>
      <c r="H484">
        <v>3.7699999999999997E-2</v>
      </c>
      <c r="I484">
        <v>1.048</v>
      </c>
      <c r="J484">
        <v>8.6199999999999999E-2</v>
      </c>
      <c r="K484">
        <v>9.7750000000000004</v>
      </c>
      <c r="L484">
        <v>14.922000000000001</v>
      </c>
      <c r="M484" s="1">
        <v>3690000</v>
      </c>
      <c r="N484" s="1">
        <v>20000</v>
      </c>
      <c r="O484" s="1">
        <v>0</v>
      </c>
      <c r="P484" s="1">
        <v>0</v>
      </c>
    </row>
    <row r="485" spans="1:16" x14ac:dyDescent="0.2">
      <c r="A485">
        <v>2</v>
      </c>
      <c r="B485">
        <v>75</v>
      </c>
      <c r="C485">
        <v>9.3000000000000007</v>
      </c>
      <c r="D485">
        <v>4.4969999999999999</v>
      </c>
      <c r="E485">
        <v>2.7E-2</v>
      </c>
      <c r="F485">
        <v>0.377</v>
      </c>
      <c r="G485">
        <v>13.962962962962964</v>
      </c>
      <c r="H485">
        <v>2.1000000000000001E-2</v>
      </c>
      <c r="I485">
        <v>0.91300000000000003</v>
      </c>
      <c r="J485">
        <v>7.85E-2</v>
      </c>
      <c r="K485">
        <v>15.218999999999999</v>
      </c>
      <c r="L485">
        <v>10.037000000000001</v>
      </c>
      <c r="M485" s="1">
        <v>7630000</v>
      </c>
      <c r="N485" s="1">
        <v>98200</v>
      </c>
      <c r="O485" s="1">
        <v>0</v>
      </c>
      <c r="P485" s="1">
        <v>0</v>
      </c>
    </row>
    <row r="486" spans="1:16" x14ac:dyDescent="0.2">
      <c r="A486">
        <v>2</v>
      </c>
      <c r="B486">
        <v>31</v>
      </c>
      <c r="C486">
        <v>9.1</v>
      </c>
      <c r="D486">
        <v>6.01</v>
      </c>
      <c r="E486">
        <v>6.4000000000000001E-2</v>
      </c>
      <c r="F486">
        <v>0.24199999999999999</v>
      </c>
      <c r="G486">
        <v>3.78125</v>
      </c>
      <c r="H486">
        <v>0</v>
      </c>
      <c r="I486">
        <v>0</v>
      </c>
      <c r="J486">
        <v>4.3200000000000002E-2</v>
      </c>
      <c r="K486">
        <v>4.5999999999999996</v>
      </c>
      <c r="L486">
        <v>22.753</v>
      </c>
      <c r="M486" s="1">
        <v>12700000</v>
      </c>
      <c r="N486" s="1">
        <v>95800</v>
      </c>
      <c r="O486" s="1">
        <v>0</v>
      </c>
      <c r="P486" s="1">
        <v>0</v>
      </c>
    </row>
    <row r="487" spans="1:16" x14ac:dyDescent="0.2">
      <c r="A487">
        <v>2</v>
      </c>
      <c r="B487">
        <v>85</v>
      </c>
      <c r="C487">
        <v>9.1</v>
      </c>
      <c r="D487">
        <v>4.8339999999999996</v>
      </c>
      <c r="E487">
        <v>0.76500000000000001</v>
      </c>
      <c r="F487">
        <v>0</v>
      </c>
      <c r="G487">
        <v>0</v>
      </c>
      <c r="H487">
        <v>0</v>
      </c>
      <c r="I487">
        <v>0</v>
      </c>
      <c r="J487">
        <v>1.89E-2</v>
      </c>
      <c r="K487">
        <v>10.069000000000001</v>
      </c>
      <c r="L487">
        <v>15.412000000000001</v>
      </c>
      <c r="M487" s="1">
        <v>1280000</v>
      </c>
      <c r="N487" s="1">
        <v>0</v>
      </c>
      <c r="O487" s="1">
        <v>0</v>
      </c>
      <c r="P487" s="1">
        <v>0</v>
      </c>
    </row>
    <row r="488" spans="1:16" x14ac:dyDescent="0.2">
      <c r="A488">
        <v>2</v>
      </c>
      <c r="B488">
        <v>10</v>
      </c>
      <c r="C488">
        <v>9.1</v>
      </c>
      <c r="D488">
        <v>4.1399999999999997</v>
      </c>
      <c r="E488">
        <v>1.0660000000000001</v>
      </c>
      <c r="F488">
        <v>0.309</v>
      </c>
      <c r="G488">
        <v>0.28986866791744836</v>
      </c>
      <c r="H488">
        <v>0</v>
      </c>
      <c r="I488">
        <v>0.25900000000000001</v>
      </c>
      <c r="J488">
        <v>4.0000000000000001E-3</v>
      </c>
      <c r="K488">
        <v>12.757999999999999</v>
      </c>
      <c r="L488">
        <v>13.231999999999999</v>
      </c>
      <c r="M488" s="1">
        <v>29400000</v>
      </c>
      <c r="N488" s="1">
        <v>145000</v>
      </c>
      <c r="O488" s="1">
        <v>0</v>
      </c>
      <c r="P488" s="1">
        <v>28700</v>
      </c>
    </row>
    <row r="489" spans="1:16" x14ac:dyDescent="0.2">
      <c r="A489">
        <v>2</v>
      </c>
      <c r="B489">
        <v>110</v>
      </c>
      <c r="C489">
        <v>8.9</v>
      </c>
      <c r="D489">
        <v>4.5110000000000001</v>
      </c>
      <c r="E489">
        <v>1.109</v>
      </c>
      <c r="F489">
        <v>0.17199999999999999</v>
      </c>
      <c r="G489">
        <v>0.1550946798917944</v>
      </c>
      <c r="H489">
        <v>0.60975000000000001</v>
      </c>
      <c r="I489">
        <v>4.5999999999999999E-2</v>
      </c>
      <c r="J489">
        <v>1.0450000000000001E-2</v>
      </c>
      <c r="K489">
        <v>14.4415</v>
      </c>
      <c r="L489">
        <v>12.817499999999999</v>
      </c>
      <c r="M489" s="1">
        <v>53700000</v>
      </c>
      <c r="N489" s="1">
        <v>195000</v>
      </c>
      <c r="O489" s="1">
        <v>0</v>
      </c>
      <c r="P489" s="1">
        <v>16700</v>
      </c>
    </row>
    <row r="490" spans="1:16" x14ac:dyDescent="0.2">
      <c r="A490">
        <v>1</v>
      </c>
      <c r="B490">
        <v>0</v>
      </c>
      <c r="C490">
        <v>8.4</v>
      </c>
      <c r="D490">
        <v>8.2629999999999999</v>
      </c>
      <c r="E490">
        <v>1.2889999999999999</v>
      </c>
      <c r="F490">
        <v>0.503</v>
      </c>
      <c r="G490">
        <v>0.39022498060512029</v>
      </c>
      <c r="H490">
        <v>0.06</v>
      </c>
      <c r="I490">
        <v>0.03</v>
      </c>
      <c r="J490">
        <v>0</v>
      </c>
      <c r="K490">
        <v>9.2029999999999994</v>
      </c>
      <c r="L490">
        <v>5.3840000000000003</v>
      </c>
      <c r="M490" s="1">
        <v>390000</v>
      </c>
      <c r="N490" s="1">
        <v>1010</v>
      </c>
      <c r="O490" s="1">
        <v>0</v>
      </c>
      <c r="P490" s="1">
        <v>0</v>
      </c>
    </row>
    <row r="491" spans="1:16" x14ac:dyDescent="0.2">
      <c r="A491">
        <v>1</v>
      </c>
      <c r="B491">
        <v>0</v>
      </c>
      <c r="C491">
        <v>8.5</v>
      </c>
      <c r="D491">
        <v>8.31</v>
      </c>
      <c r="E491">
        <v>1.228</v>
      </c>
      <c r="F491">
        <v>0.47899999999999998</v>
      </c>
      <c r="G491">
        <v>0.39006514657980457</v>
      </c>
      <c r="H491">
        <v>1.3948E-2</v>
      </c>
      <c r="I491">
        <v>0.04</v>
      </c>
      <c r="J491">
        <v>4.3E-3</v>
      </c>
      <c r="K491">
        <v>8.1189999999999998</v>
      </c>
      <c r="L491">
        <v>5.0460000000000003</v>
      </c>
      <c r="M491" s="1">
        <v>595000</v>
      </c>
      <c r="N491" s="1">
        <v>424</v>
      </c>
      <c r="O491" s="1">
        <v>0</v>
      </c>
      <c r="P491" s="1">
        <v>0</v>
      </c>
    </row>
    <row r="492" spans="1:16" x14ac:dyDescent="0.2">
      <c r="A492">
        <v>2</v>
      </c>
      <c r="B492">
        <v>0</v>
      </c>
      <c r="C492">
        <v>8</v>
      </c>
      <c r="D492">
        <v>7.2530000000000001</v>
      </c>
      <c r="E492">
        <v>1.24</v>
      </c>
      <c r="F492">
        <v>0.4</v>
      </c>
      <c r="G492">
        <v>0.32258064516129037</v>
      </c>
      <c r="H492">
        <v>8.1000000000000003E-2</v>
      </c>
      <c r="I492">
        <v>3.9E-2</v>
      </c>
      <c r="J492">
        <v>5.7999999999999996E-3</v>
      </c>
      <c r="K492">
        <v>8.5619999999999994</v>
      </c>
      <c r="L492">
        <v>4.9630000000000001</v>
      </c>
      <c r="M492" s="1">
        <v>1640000</v>
      </c>
      <c r="N492" s="1">
        <v>2490</v>
      </c>
      <c r="O492" s="1">
        <v>0</v>
      </c>
      <c r="P492" s="1">
        <v>0</v>
      </c>
    </row>
    <row r="493" spans="1:16" x14ac:dyDescent="0.2">
      <c r="A493">
        <v>2</v>
      </c>
      <c r="B493">
        <v>10</v>
      </c>
      <c r="C493">
        <v>8.4</v>
      </c>
      <c r="D493">
        <v>6.2149999999999999</v>
      </c>
      <c r="E493">
        <v>1.123</v>
      </c>
      <c r="F493">
        <v>0.53900000000000003</v>
      </c>
      <c r="G493">
        <v>0.47996438112199469</v>
      </c>
      <c r="H493">
        <v>1.2E-2</v>
      </c>
      <c r="I493">
        <v>2.4E-2</v>
      </c>
      <c r="J493">
        <v>3.2000000000000002E-3</v>
      </c>
      <c r="K493">
        <v>8.407</v>
      </c>
      <c r="L493">
        <v>5.7510000000000003</v>
      </c>
      <c r="M493" s="1">
        <v>4140000</v>
      </c>
      <c r="N493" s="1">
        <v>20900</v>
      </c>
      <c r="O493" s="1">
        <v>0</v>
      </c>
      <c r="P493" s="1">
        <v>20000</v>
      </c>
    </row>
    <row r="494" spans="1:16" x14ac:dyDescent="0.2">
      <c r="A494">
        <v>2</v>
      </c>
      <c r="B494">
        <v>120</v>
      </c>
      <c r="C494">
        <v>8.4</v>
      </c>
      <c r="D494">
        <v>5.8360000000000003</v>
      </c>
      <c r="E494">
        <v>0.97799999999999998</v>
      </c>
      <c r="F494">
        <v>0.47299999999999998</v>
      </c>
      <c r="G494">
        <v>0.483640081799591</v>
      </c>
      <c r="H494">
        <v>0</v>
      </c>
      <c r="I494">
        <v>0.312</v>
      </c>
      <c r="J494">
        <v>5.0000000000000001E-4</v>
      </c>
      <c r="K494">
        <v>8.2639999999999993</v>
      </c>
      <c r="L494">
        <v>4.9669999999999996</v>
      </c>
      <c r="M494" s="1">
        <v>2930000</v>
      </c>
      <c r="N494" s="1">
        <v>15900</v>
      </c>
      <c r="O494" s="1">
        <v>0</v>
      </c>
      <c r="P494" s="1">
        <v>13000</v>
      </c>
    </row>
    <row r="495" spans="1:16" x14ac:dyDescent="0.2">
      <c r="A495">
        <v>2</v>
      </c>
      <c r="B495">
        <v>85</v>
      </c>
      <c r="C495">
        <v>8.6</v>
      </c>
      <c r="D495">
        <v>5.7539999999999996</v>
      </c>
      <c r="E495">
        <v>1.125</v>
      </c>
      <c r="F495">
        <v>0.28100000000000003</v>
      </c>
      <c r="G495">
        <v>0.24977777777777779</v>
      </c>
      <c r="H495">
        <v>0.1212</v>
      </c>
      <c r="I495">
        <v>5.3999999999999999E-2</v>
      </c>
      <c r="J495">
        <v>5.3E-3</v>
      </c>
      <c r="K495">
        <v>8.4309999999999992</v>
      </c>
      <c r="L495">
        <v>4.5739999999999998</v>
      </c>
      <c r="M495" s="1">
        <v>3860000</v>
      </c>
      <c r="N495" s="1">
        <v>14400</v>
      </c>
      <c r="O495" s="1">
        <v>0</v>
      </c>
      <c r="P495" s="1">
        <v>24100</v>
      </c>
    </row>
    <row r="496" spans="1:16" x14ac:dyDescent="0.2">
      <c r="A496">
        <v>2</v>
      </c>
      <c r="B496">
        <v>0</v>
      </c>
      <c r="C496">
        <v>8.4</v>
      </c>
      <c r="D496">
        <v>7.1909999999999998</v>
      </c>
      <c r="E496">
        <v>1.206</v>
      </c>
      <c r="F496">
        <v>0.503</v>
      </c>
      <c r="G496">
        <v>0.41708126036484244</v>
      </c>
      <c r="H496">
        <v>9.1700000000000004E-2</v>
      </c>
      <c r="I496">
        <v>0</v>
      </c>
      <c r="J496">
        <v>5.8999999999999999E-3</v>
      </c>
      <c r="K496">
        <v>6.7039999999999997</v>
      </c>
      <c r="L496">
        <v>5.6420000000000003</v>
      </c>
      <c r="M496" s="1">
        <v>1790000</v>
      </c>
      <c r="N496" s="1">
        <v>16700</v>
      </c>
      <c r="O496" s="1">
        <v>0</v>
      </c>
      <c r="P496" s="1">
        <v>0</v>
      </c>
    </row>
    <row r="497" spans="1:16" x14ac:dyDescent="0.2">
      <c r="A497">
        <v>2</v>
      </c>
      <c r="B497">
        <v>75</v>
      </c>
      <c r="C497">
        <v>8</v>
      </c>
      <c r="D497">
        <v>7.9370000000000003</v>
      </c>
      <c r="E497">
        <v>1.226</v>
      </c>
      <c r="F497">
        <v>0.45500000000000002</v>
      </c>
      <c r="G497">
        <v>0.37112561174551389</v>
      </c>
      <c r="H497">
        <v>1.6E-2</v>
      </c>
      <c r="I497">
        <v>8.5000000000000006E-2</v>
      </c>
      <c r="J497">
        <v>7.6E-3</v>
      </c>
      <c r="K497">
        <v>8.7379999999999995</v>
      </c>
      <c r="L497">
        <v>5.9059999999999997</v>
      </c>
      <c r="M497" s="1">
        <v>1680000</v>
      </c>
      <c r="N497" s="1">
        <v>25400</v>
      </c>
      <c r="O497" s="1">
        <v>0</v>
      </c>
      <c r="P497" s="1">
        <v>0</v>
      </c>
    </row>
    <row r="498" spans="1:16" x14ac:dyDescent="0.2">
      <c r="A498">
        <v>2</v>
      </c>
      <c r="B498">
        <v>0</v>
      </c>
      <c r="C498">
        <v>8.44</v>
      </c>
      <c r="D498">
        <v>6.6079999999999997</v>
      </c>
      <c r="E498">
        <v>1.6555153707052439</v>
      </c>
      <c r="F498">
        <v>0.14799999999999999</v>
      </c>
      <c r="G498">
        <v>8.9398143091207E-2</v>
      </c>
      <c r="H498">
        <v>0</v>
      </c>
      <c r="I498">
        <v>0</v>
      </c>
      <c r="J498">
        <v>1.17E-2</v>
      </c>
      <c r="K498">
        <v>5.8159999999999998</v>
      </c>
      <c r="L498">
        <v>8.4190000000000005</v>
      </c>
      <c r="M498" s="1">
        <v>1570000</v>
      </c>
      <c r="N498" s="1">
        <v>28900</v>
      </c>
      <c r="O498" s="1">
        <v>0</v>
      </c>
      <c r="P498" s="1">
        <v>0</v>
      </c>
    </row>
    <row r="499" spans="1:16" x14ac:dyDescent="0.2">
      <c r="A499">
        <v>2</v>
      </c>
      <c r="B499">
        <v>10</v>
      </c>
      <c r="C499">
        <v>8.35</v>
      </c>
      <c r="D499">
        <v>8.2240000000000002</v>
      </c>
      <c r="E499">
        <v>6.9000000000000006E-2</v>
      </c>
      <c r="F499">
        <v>0.19800000000000001</v>
      </c>
      <c r="G499">
        <v>2.8695652173913042</v>
      </c>
      <c r="H499">
        <v>0</v>
      </c>
      <c r="I499">
        <v>0.13300000000000001</v>
      </c>
      <c r="J499">
        <v>2.5999999999999999E-3</v>
      </c>
      <c r="K499">
        <v>12.726000000000001</v>
      </c>
      <c r="L499">
        <v>8.0690000000000008</v>
      </c>
      <c r="M499" s="1">
        <v>2970000</v>
      </c>
      <c r="N499" s="1">
        <v>40300</v>
      </c>
      <c r="O499" s="1">
        <v>0</v>
      </c>
      <c r="P499" s="1">
        <v>0</v>
      </c>
    </row>
    <row r="500" spans="1:16" x14ac:dyDescent="0.2">
      <c r="A500">
        <v>2</v>
      </c>
      <c r="B500">
        <v>10</v>
      </c>
      <c r="C500">
        <v>8.6999999999999993</v>
      </c>
      <c r="D500">
        <v>8.0984999999999996</v>
      </c>
      <c r="E500">
        <v>0.18099999999999999</v>
      </c>
      <c r="F500">
        <v>0.25600000000000001</v>
      </c>
      <c r="G500">
        <v>1.4143646408839781</v>
      </c>
      <c r="H500">
        <v>0</v>
      </c>
      <c r="I500">
        <v>0</v>
      </c>
      <c r="J500">
        <v>0</v>
      </c>
      <c r="K500">
        <v>4.9630000000000001</v>
      </c>
      <c r="L500">
        <v>9.5280000000000005</v>
      </c>
      <c r="M500" s="1">
        <v>1640000</v>
      </c>
      <c r="N500" s="1">
        <v>57900</v>
      </c>
      <c r="O500" s="1">
        <v>0</v>
      </c>
      <c r="P500" s="1">
        <v>0</v>
      </c>
    </row>
    <row r="501" spans="1:16" x14ac:dyDescent="0.2">
      <c r="A501">
        <v>2</v>
      </c>
      <c r="B501">
        <v>0</v>
      </c>
      <c r="C501">
        <v>8.6999999999999993</v>
      </c>
      <c r="D501">
        <v>7.7709999999999999</v>
      </c>
      <c r="E501">
        <v>0.68200000000000005</v>
      </c>
      <c r="F501">
        <v>0</v>
      </c>
      <c r="G501">
        <v>0</v>
      </c>
      <c r="H501">
        <v>2.4299999999999999E-2</v>
      </c>
      <c r="I501">
        <v>0</v>
      </c>
      <c r="J501">
        <v>8.9999999999999998E-4</v>
      </c>
      <c r="K501">
        <v>8.0399999999999991</v>
      </c>
      <c r="L501">
        <v>9.3960000000000008</v>
      </c>
      <c r="M501" s="1">
        <v>7160000</v>
      </c>
      <c r="N501" s="1">
        <v>194000</v>
      </c>
      <c r="O501" s="1">
        <v>0</v>
      </c>
      <c r="P501" s="1">
        <v>0</v>
      </c>
    </row>
    <row r="502" spans="1:16" x14ac:dyDescent="0.2">
      <c r="A502">
        <v>2</v>
      </c>
      <c r="B502">
        <v>20</v>
      </c>
      <c r="C502">
        <v>9.1</v>
      </c>
      <c r="D502">
        <v>9.2059999999999995</v>
      </c>
      <c r="E502">
        <v>1.073</v>
      </c>
      <c r="F502">
        <v>0.30199999999999999</v>
      </c>
      <c r="G502">
        <v>0.28145386766076419</v>
      </c>
      <c r="H502">
        <v>0</v>
      </c>
      <c r="I502">
        <v>0.28100000000000003</v>
      </c>
      <c r="J502">
        <v>7.6E-3</v>
      </c>
      <c r="K502">
        <v>8.9670000000000005</v>
      </c>
      <c r="L502">
        <v>11.276</v>
      </c>
      <c r="M502" s="1">
        <v>2210000</v>
      </c>
      <c r="N502" s="1">
        <v>68300</v>
      </c>
      <c r="O502" s="1">
        <v>0</v>
      </c>
      <c r="P502" s="1">
        <v>0</v>
      </c>
    </row>
    <row r="503" spans="1:16" x14ac:dyDescent="0.2">
      <c r="A503">
        <v>2</v>
      </c>
      <c r="B503">
        <v>10</v>
      </c>
      <c r="C503">
        <v>8.6</v>
      </c>
      <c r="D503">
        <v>12.28</v>
      </c>
      <c r="E503">
        <v>1.1000000000000001</v>
      </c>
      <c r="F503">
        <v>0.183</v>
      </c>
      <c r="G503">
        <v>0.16636363636363635</v>
      </c>
      <c r="H503">
        <v>1.9300000000000001E-2</v>
      </c>
      <c r="I503">
        <v>0</v>
      </c>
      <c r="J503">
        <v>1.2699999999999999E-2</v>
      </c>
      <c r="K503">
        <v>8.8209999999999997</v>
      </c>
      <c r="L503">
        <v>12.696</v>
      </c>
      <c r="M503" s="1">
        <v>13400000</v>
      </c>
      <c r="N503" s="1">
        <v>17600</v>
      </c>
      <c r="O503" s="1">
        <v>0</v>
      </c>
      <c r="P503" s="1">
        <v>0</v>
      </c>
    </row>
  </sheetData>
  <conditionalFormatting sqref="B2:P2">
    <cfRule type="cellIs" dxfId="175" priority="179" operator="lessThan">
      <formula>0</formula>
    </cfRule>
  </conditionalFormatting>
  <conditionalFormatting sqref="B3:P10">
    <cfRule type="cellIs" dxfId="174" priority="178" operator="lessThan">
      <formula>0</formula>
    </cfRule>
  </conditionalFormatting>
  <conditionalFormatting sqref="B11:P15">
    <cfRule type="cellIs" dxfId="173" priority="177" operator="lessThan">
      <formula>0</formula>
    </cfRule>
  </conditionalFormatting>
  <conditionalFormatting sqref="A2:A15">
    <cfRule type="cellIs" dxfId="172" priority="176" operator="lessThan">
      <formula>0</formula>
    </cfRule>
  </conditionalFormatting>
  <conditionalFormatting sqref="B16:P16">
    <cfRule type="cellIs" dxfId="171" priority="175" operator="lessThan">
      <formula>0</formula>
    </cfRule>
  </conditionalFormatting>
  <conditionalFormatting sqref="B17:P24">
    <cfRule type="cellIs" dxfId="170" priority="174" operator="lessThan">
      <formula>0</formula>
    </cfRule>
  </conditionalFormatting>
  <conditionalFormatting sqref="B25:P29">
    <cfRule type="cellIs" dxfId="169" priority="173" operator="lessThan">
      <formula>0</formula>
    </cfRule>
  </conditionalFormatting>
  <conditionalFormatting sqref="A16:A29">
    <cfRule type="cellIs" dxfId="168" priority="172" operator="lessThan">
      <formula>0</formula>
    </cfRule>
  </conditionalFormatting>
  <conditionalFormatting sqref="B30:P30">
    <cfRule type="cellIs" dxfId="167" priority="171" operator="lessThan">
      <formula>0</formula>
    </cfRule>
  </conditionalFormatting>
  <conditionalFormatting sqref="B31:P38">
    <cfRule type="cellIs" dxfId="166" priority="170" operator="lessThan">
      <formula>0</formula>
    </cfRule>
  </conditionalFormatting>
  <conditionalFormatting sqref="B39:P43">
    <cfRule type="cellIs" dxfId="165" priority="169" operator="lessThan">
      <formula>0</formula>
    </cfRule>
  </conditionalFormatting>
  <conditionalFormatting sqref="A30:A43">
    <cfRule type="cellIs" dxfId="164" priority="168" operator="lessThan">
      <formula>0</formula>
    </cfRule>
  </conditionalFormatting>
  <conditionalFormatting sqref="B44:P44">
    <cfRule type="cellIs" dxfId="163" priority="167" operator="lessThan">
      <formula>0</formula>
    </cfRule>
  </conditionalFormatting>
  <conditionalFormatting sqref="B45:P52">
    <cfRule type="cellIs" dxfId="162" priority="166" operator="lessThan">
      <formula>0</formula>
    </cfRule>
  </conditionalFormatting>
  <conditionalFormatting sqref="B53:P57">
    <cfRule type="cellIs" dxfId="161" priority="165" operator="lessThan">
      <formula>0</formula>
    </cfRule>
  </conditionalFormatting>
  <conditionalFormatting sqref="A44:A51">
    <cfRule type="cellIs" dxfId="160" priority="164" operator="lessThan">
      <formula>0</formula>
    </cfRule>
  </conditionalFormatting>
  <conditionalFormatting sqref="A52:A57">
    <cfRule type="cellIs" dxfId="159" priority="163" operator="lessThan">
      <formula>0</formula>
    </cfRule>
  </conditionalFormatting>
  <conditionalFormatting sqref="B58:P58">
    <cfRule type="cellIs" dxfId="158" priority="162" operator="lessThan">
      <formula>0</formula>
    </cfRule>
  </conditionalFormatting>
  <conditionalFormatting sqref="B59:P66">
    <cfRule type="cellIs" dxfId="157" priority="161" operator="lessThan">
      <formula>0</formula>
    </cfRule>
  </conditionalFormatting>
  <conditionalFormatting sqref="B67:P71">
    <cfRule type="cellIs" dxfId="156" priority="160" operator="lessThan">
      <formula>0</formula>
    </cfRule>
  </conditionalFormatting>
  <conditionalFormatting sqref="A58:A65">
    <cfRule type="cellIs" dxfId="155" priority="159" operator="lessThan">
      <formula>0</formula>
    </cfRule>
  </conditionalFormatting>
  <conditionalFormatting sqref="A66:A71">
    <cfRule type="cellIs" dxfId="154" priority="158" operator="lessThan">
      <formula>0</formula>
    </cfRule>
  </conditionalFormatting>
  <conditionalFormatting sqref="B72:P72">
    <cfRule type="cellIs" dxfId="153" priority="157" operator="lessThan">
      <formula>0</formula>
    </cfRule>
  </conditionalFormatting>
  <conditionalFormatting sqref="B73:P80">
    <cfRule type="cellIs" dxfId="152" priority="156" operator="lessThan">
      <formula>0</formula>
    </cfRule>
  </conditionalFormatting>
  <conditionalFormatting sqref="B81:P85">
    <cfRule type="cellIs" dxfId="151" priority="155" operator="lessThan">
      <formula>0</formula>
    </cfRule>
  </conditionalFormatting>
  <conditionalFormatting sqref="A72:A79">
    <cfRule type="cellIs" dxfId="150" priority="154" operator="lessThan">
      <formula>0</formula>
    </cfRule>
  </conditionalFormatting>
  <conditionalFormatting sqref="A80:A85">
    <cfRule type="cellIs" dxfId="149" priority="153" operator="lessThan">
      <formula>0</formula>
    </cfRule>
  </conditionalFormatting>
  <conditionalFormatting sqref="B86:P86">
    <cfRule type="cellIs" dxfId="148" priority="152" operator="lessThan">
      <formula>0</formula>
    </cfRule>
  </conditionalFormatting>
  <conditionalFormatting sqref="B87:P94">
    <cfRule type="cellIs" dxfId="147" priority="151" operator="lessThan">
      <formula>0</formula>
    </cfRule>
  </conditionalFormatting>
  <conditionalFormatting sqref="B95:P99">
    <cfRule type="cellIs" dxfId="146" priority="150" operator="lessThan">
      <formula>0</formula>
    </cfRule>
  </conditionalFormatting>
  <conditionalFormatting sqref="A86:A93">
    <cfRule type="cellIs" dxfId="145" priority="149" operator="lessThan">
      <formula>0</formula>
    </cfRule>
  </conditionalFormatting>
  <conditionalFormatting sqref="A94:A99">
    <cfRule type="cellIs" dxfId="144" priority="147" operator="lessThan">
      <formula>0</formula>
    </cfRule>
  </conditionalFormatting>
  <conditionalFormatting sqref="B100:P100">
    <cfRule type="cellIs" dxfId="143" priority="146" operator="lessThan">
      <formula>0</formula>
    </cfRule>
  </conditionalFormatting>
  <conditionalFormatting sqref="B101:P108">
    <cfRule type="cellIs" dxfId="142" priority="145" operator="lessThan">
      <formula>0</formula>
    </cfRule>
  </conditionalFormatting>
  <conditionalFormatting sqref="B109:P113">
    <cfRule type="cellIs" dxfId="141" priority="144" operator="lessThan">
      <formula>0</formula>
    </cfRule>
  </conditionalFormatting>
  <conditionalFormatting sqref="A100:A107">
    <cfRule type="cellIs" dxfId="140" priority="143" operator="lessThan">
      <formula>0</formula>
    </cfRule>
  </conditionalFormatting>
  <conditionalFormatting sqref="A108:A113">
    <cfRule type="cellIs" dxfId="139" priority="142" operator="lessThan">
      <formula>0</formula>
    </cfRule>
  </conditionalFormatting>
  <conditionalFormatting sqref="B114:P114">
    <cfRule type="cellIs" dxfId="138" priority="141" operator="lessThan">
      <formula>0</formula>
    </cfRule>
  </conditionalFormatting>
  <conditionalFormatting sqref="B115:P122">
    <cfRule type="cellIs" dxfId="137" priority="140" operator="lessThan">
      <formula>0</formula>
    </cfRule>
  </conditionalFormatting>
  <conditionalFormatting sqref="B123:P127">
    <cfRule type="cellIs" dxfId="136" priority="139" operator="lessThan">
      <formula>0</formula>
    </cfRule>
  </conditionalFormatting>
  <conditionalFormatting sqref="A114:A121">
    <cfRule type="cellIs" dxfId="135" priority="138" operator="lessThan">
      <formula>0</formula>
    </cfRule>
  </conditionalFormatting>
  <conditionalFormatting sqref="A122:A127">
    <cfRule type="cellIs" dxfId="134" priority="137" operator="lessThan">
      <formula>0</formula>
    </cfRule>
  </conditionalFormatting>
  <conditionalFormatting sqref="B128:P128">
    <cfRule type="cellIs" dxfId="133" priority="133" operator="lessThan">
      <formula>0</formula>
    </cfRule>
  </conditionalFormatting>
  <conditionalFormatting sqref="B129:P129">
    <cfRule type="cellIs" dxfId="132" priority="132" operator="lessThan">
      <formula>0</formula>
    </cfRule>
  </conditionalFormatting>
  <conditionalFormatting sqref="A128:A129">
    <cfRule type="cellIs" dxfId="131" priority="131" operator="lessThan">
      <formula>0</formula>
    </cfRule>
  </conditionalFormatting>
  <conditionalFormatting sqref="B130:P134">
    <cfRule type="cellIs" dxfId="130" priority="130" operator="lessThan">
      <formula>0</formula>
    </cfRule>
  </conditionalFormatting>
  <conditionalFormatting sqref="A130:A133">
    <cfRule type="cellIs" dxfId="129" priority="129" operator="lessThan">
      <formula>0</formula>
    </cfRule>
  </conditionalFormatting>
  <conditionalFormatting sqref="A134">
    <cfRule type="cellIs" dxfId="128" priority="128" operator="lessThan">
      <formula>0</formula>
    </cfRule>
  </conditionalFormatting>
  <conditionalFormatting sqref="B135:P139">
    <cfRule type="cellIs" dxfId="127" priority="127" operator="lessThan">
      <formula>0</formula>
    </cfRule>
  </conditionalFormatting>
  <conditionalFormatting sqref="A135:A139">
    <cfRule type="cellIs" dxfId="126" priority="126" operator="lessThan">
      <formula>0</formula>
    </cfRule>
  </conditionalFormatting>
  <conditionalFormatting sqref="B140:P140">
    <cfRule type="cellIs" dxfId="125" priority="125" operator="lessThan">
      <formula>0</formula>
    </cfRule>
  </conditionalFormatting>
  <conditionalFormatting sqref="B141:P148">
    <cfRule type="cellIs" dxfId="124" priority="124" operator="lessThan">
      <formula>0</formula>
    </cfRule>
  </conditionalFormatting>
  <conditionalFormatting sqref="B149:P153">
    <cfRule type="cellIs" dxfId="123" priority="123" operator="lessThan">
      <formula>0</formula>
    </cfRule>
  </conditionalFormatting>
  <conditionalFormatting sqref="A140:A147">
    <cfRule type="cellIs" dxfId="122" priority="122" operator="lessThan">
      <formula>0</formula>
    </cfRule>
  </conditionalFormatting>
  <conditionalFormatting sqref="A148:A153">
    <cfRule type="cellIs" dxfId="121" priority="121" operator="lessThan">
      <formula>0</formula>
    </cfRule>
  </conditionalFormatting>
  <conditionalFormatting sqref="B154:P154">
    <cfRule type="cellIs" dxfId="120" priority="120" operator="lessThan">
      <formula>0</formula>
    </cfRule>
  </conditionalFormatting>
  <conditionalFormatting sqref="B155:P162">
    <cfRule type="cellIs" dxfId="119" priority="119" operator="lessThan">
      <formula>0</formula>
    </cfRule>
  </conditionalFormatting>
  <conditionalFormatting sqref="B163:P167">
    <cfRule type="cellIs" dxfId="118" priority="118" operator="lessThan">
      <formula>0</formula>
    </cfRule>
  </conditionalFormatting>
  <conditionalFormatting sqref="A154:A167">
    <cfRule type="cellIs" dxfId="117" priority="117" operator="lessThan">
      <formula>0</formula>
    </cfRule>
  </conditionalFormatting>
  <conditionalFormatting sqref="B168:P168">
    <cfRule type="cellIs" dxfId="116" priority="116" operator="lessThan">
      <formula>0</formula>
    </cfRule>
  </conditionalFormatting>
  <conditionalFormatting sqref="B169:P176">
    <cfRule type="cellIs" dxfId="115" priority="115" operator="lessThan">
      <formula>0</formula>
    </cfRule>
  </conditionalFormatting>
  <conditionalFormatting sqref="B177:P181">
    <cfRule type="cellIs" dxfId="114" priority="114" operator="lessThan">
      <formula>0</formula>
    </cfRule>
  </conditionalFormatting>
  <conditionalFormatting sqref="A168:A181">
    <cfRule type="cellIs" dxfId="113" priority="113" operator="lessThan">
      <formula>0</formula>
    </cfRule>
  </conditionalFormatting>
  <conditionalFormatting sqref="B182:P182">
    <cfRule type="cellIs" dxfId="112" priority="112" operator="lessThan">
      <formula>0</formula>
    </cfRule>
  </conditionalFormatting>
  <conditionalFormatting sqref="B183:P190">
    <cfRule type="cellIs" dxfId="111" priority="111" operator="lessThan">
      <formula>0</formula>
    </cfRule>
  </conditionalFormatting>
  <conditionalFormatting sqref="B191:P195">
    <cfRule type="cellIs" dxfId="110" priority="110" operator="lessThan">
      <formula>0</formula>
    </cfRule>
  </conditionalFormatting>
  <conditionalFormatting sqref="A182:A195">
    <cfRule type="cellIs" dxfId="109" priority="109" operator="lessThan">
      <formula>0</formula>
    </cfRule>
  </conditionalFormatting>
  <conditionalFormatting sqref="B196:P196">
    <cfRule type="cellIs" dxfId="108" priority="108" operator="lessThan">
      <formula>0</formula>
    </cfRule>
  </conditionalFormatting>
  <conditionalFormatting sqref="B197:P204">
    <cfRule type="cellIs" dxfId="107" priority="107" operator="lessThan">
      <formula>0</formula>
    </cfRule>
  </conditionalFormatting>
  <conditionalFormatting sqref="B205:P209">
    <cfRule type="cellIs" dxfId="106" priority="106" operator="lessThan">
      <formula>0</formula>
    </cfRule>
  </conditionalFormatting>
  <conditionalFormatting sqref="A196:A209">
    <cfRule type="cellIs" dxfId="105" priority="105" operator="lessThan">
      <formula>0</formula>
    </cfRule>
  </conditionalFormatting>
  <conditionalFormatting sqref="B210:P210">
    <cfRule type="cellIs" dxfId="104" priority="104" operator="lessThan">
      <formula>0</formula>
    </cfRule>
  </conditionalFormatting>
  <conditionalFormatting sqref="B211:P218">
    <cfRule type="cellIs" dxfId="103" priority="103" operator="lessThan">
      <formula>0</formula>
    </cfRule>
  </conditionalFormatting>
  <conditionalFormatting sqref="B219:P223">
    <cfRule type="cellIs" dxfId="102" priority="102" operator="lessThan">
      <formula>0</formula>
    </cfRule>
  </conditionalFormatting>
  <conditionalFormatting sqref="A210:A217">
    <cfRule type="cellIs" dxfId="101" priority="101" operator="lessThan">
      <formula>0</formula>
    </cfRule>
  </conditionalFormatting>
  <conditionalFormatting sqref="A218:A223">
    <cfRule type="cellIs" dxfId="100" priority="100" operator="lessThan">
      <formula>0</formula>
    </cfRule>
  </conditionalFormatting>
  <conditionalFormatting sqref="B224:P224">
    <cfRule type="cellIs" dxfId="99" priority="99" operator="lessThan">
      <formula>0</formula>
    </cfRule>
  </conditionalFormatting>
  <conditionalFormatting sqref="B225:P232">
    <cfRule type="cellIs" dxfId="98" priority="98" operator="lessThan">
      <formula>0</formula>
    </cfRule>
  </conditionalFormatting>
  <conditionalFormatting sqref="B233:P237">
    <cfRule type="cellIs" dxfId="97" priority="97" operator="lessThan">
      <formula>0</formula>
    </cfRule>
  </conditionalFormatting>
  <conditionalFormatting sqref="A224:A231">
    <cfRule type="cellIs" dxfId="96" priority="96" operator="lessThan">
      <formula>0</formula>
    </cfRule>
  </conditionalFormatting>
  <conditionalFormatting sqref="A232:A237">
    <cfRule type="cellIs" dxfId="95" priority="95" operator="lessThan">
      <formula>0</formula>
    </cfRule>
  </conditionalFormatting>
  <conditionalFormatting sqref="B238:P238">
    <cfRule type="cellIs" dxfId="94" priority="94" operator="lessThan">
      <formula>0</formula>
    </cfRule>
  </conditionalFormatting>
  <conditionalFormatting sqref="B239:P246">
    <cfRule type="cellIs" dxfId="93" priority="93" operator="lessThan">
      <formula>0</formula>
    </cfRule>
  </conditionalFormatting>
  <conditionalFormatting sqref="B247:P251">
    <cfRule type="cellIs" dxfId="92" priority="92" operator="lessThan">
      <formula>0</formula>
    </cfRule>
  </conditionalFormatting>
  <conditionalFormatting sqref="A238:A245">
    <cfRule type="cellIs" dxfId="91" priority="91" operator="lessThan">
      <formula>0</formula>
    </cfRule>
  </conditionalFormatting>
  <conditionalFormatting sqref="A246:A251">
    <cfRule type="cellIs" dxfId="90" priority="90" operator="lessThan">
      <formula>0</formula>
    </cfRule>
  </conditionalFormatting>
  <conditionalFormatting sqref="B252:P252">
    <cfRule type="cellIs" dxfId="89" priority="89" operator="lessThan">
      <formula>0</formula>
    </cfRule>
  </conditionalFormatting>
  <conditionalFormatting sqref="B253:P260">
    <cfRule type="cellIs" dxfId="88" priority="88" operator="lessThan">
      <formula>0</formula>
    </cfRule>
  </conditionalFormatting>
  <conditionalFormatting sqref="B261:P265">
    <cfRule type="cellIs" dxfId="87" priority="87" operator="lessThan">
      <formula>0</formula>
    </cfRule>
  </conditionalFormatting>
  <conditionalFormatting sqref="A252:A259">
    <cfRule type="cellIs" dxfId="86" priority="86" operator="lessThan">
      <formula>0</formula>
    </cfRule>
  </conditionalFormatting>
  <conditionalFormatting sqref="A260:A265">
    <cfRule type="cellIs" dxfId="85" priority="85" operator="lessThan">
      <formula>0</formula>
    </cfRule>
  </conditionalFormatting>
  <conditionalFormatting sqref="B266:P266">
    <cfRule type="cellIs" dxfId="84" priority="84" operator="lessThan">
      <formula>0</formula>
    </cfRule>
  </conditionalFormatting>
  <conditionalFormatting sqref="B267:P274">
    <cfRule type="cellIs" dxfId="83" priority="83" operator="lessThan">
      <formula>0</formula>
    </cfRule>
  </conditionalFormatting>
  <conditionalFormatting sqref="B275:P279">
    <cfRule type="cellIs" dxfId="82" priority="82" operator="lessThan">
      <formula>0</formula>
    </cfRule>
  </conditionalFormatting>
  <conditionalFormatting sqref="A266:A273">
    <cfRule type="cellIs" dxfId="81" priority="81" operator="lessThan">
      <formula>0</formula>
    </cfRule>
  </conditionalFormatting>
  <conditionalFormatting sqref="A274:A279">
    <cfRule type="cellIs" dxfId="80" priority="80" operator="lessThan">
      <formula>0</formula>
    </cfRule>
  </conditionalFormatting>
  <conditionalFormatting sqref="B280:P280">
    <cfRule type="cellIs" dxfId="79" priority="79" operator="lessThan">
      <formula>0</formula>
    </cfRule>
  </conditionalFormatting>
  <conditionalFormatting sqref="B281:P288">
    <cfRule type="cellIs" dxfId="78" priority="78" operator="lessThan">
      <formula>0</formula>
    </cfRule>
  </conditionalFormatting>
  <conditionalFormatting sqref="B289:P293">
    <cfRule type="cellIs" dxfId="77" priority="77" operator="lessThan">
      <formula>0</formula>
    </cfRule>
  </conditionalFormatting>
  <conditionalFormatting sqref="A280:A287">
    <cfRule type="cellIs" dxfId="76" priority="76" operator="lessThan">
      <formula>0</formula>
    </cfRule>
  </conditionalFormatting>
  <conditionalFormatting sqref="A288:A293">
    <cfRule type="cellIs" dxfId="75" priority="75" operator="lessThan">
      <formula>0</formula>
    </cfRule>
  </conditionalFormatting>
  <conditionalFormatting sqref="B294:P294">
    <cfRule type="cellIs" dxfId="74" priority="74" operator="lessThan">
      <formula>0</formula>
    </cfRule>
  </conditionalFormatting>
  <conditionalFormatting sqref="B295:P302">
    <cfRule type="cellIs" dxfId="73" priority="73" operator="lessThan">
      <formula>0</formula>
    </cfRule>
  </conditionalFormatting>
  <conditionalFormatting sqref="B303:P307">
    <cfRule type="cellIs" dxfId="72" priority="72" operator="lessThan">
      <formula>0</formula>
    </cfRule>
  </conditionalFormatting>
  <conditionalFormatting sqref="A294:A307">
    <cfRule type="cellIs" dxfId="71" priority="71" operator="lessThan">
      <formula>0</formula>
    </cfRule>
  </conditionalFormatting>
  <conditionalFormatting sqref="B308:P308">
    <cfRule type="cellIs" dxfId="70" priority="70" operator="lessThan">
      <formula>0</formula>
    </cfRule>
  </conditionalFormatting>
  <conditionalFormatting sqref="B309:P316">
    <cfRule type="cellIs" dxfId="69" priority="69" operator="lessThan">
      <formula>0</formula>
    </cfRule>
  </conditionalFormatting>
  <conditionalFormatting sqref="B317:P321">
    <cfRule type="cellIs" dxfId="68" priority="68" operator="lessThan">
      <formula>0</formula>
    </cfRule>
  </conditionalFormatting>
  <conditionalFormatting sqref="A308:A315">
    <cfRule type="cellIs" dxfId="67" priority="67" operator="lessThan">
      <formula>0</formula>
    </cfRule>
  </conditionalFormatting>
  <conditionalFormatting sqref="A316:A321">
    <cfRule type="cellIs" dxfId="66" priority="66" operator="lessThan">
      <formula>0</formula>
    </cfRule>
  </conditionalFormatting>
  <conditionalFormatting sqref="B322:P322">
    <cfRule type="cellIs" dxfId="65" priority="65" operator="lessThan">
      <formula>0</formula>
    </cfRule>
  </conditionalFormatting>
  <conditionalFormatting sqref="B323:P330">
    <cfRule type="cellIs" dxfId="64" priority="64" operator="lessThan">
      <formula>0</formula>
    </cfRule>
  </conditionalFormatting>
  <conditionalFormatting sqref="B331:P335">
    <cfRule type="cellIs" dxfId="63" priority="63" operator="lessThan">
      <formula>0</formula>
    </cfRule>
  </conditionalFormatting>
  <conditionalFormatting sqref="A322:A329">
    <cfRule type="cellIs" dxfId="62" priority="62" operator="lessThan">
      <formula>0</formula>
    </cfRule>
  </conditionalFormatting>
  <conditionalFormatting sqref="A330:A335">
    <cfRule type="cellIs" dxfId="61" priority="61" operator="lessThan">
      <formula>0</formula>
    </cfRule>
  </conditionalFormatting>
  <conditionalFormatting sqref="B336:P336">
    <cfRule type="cellIs" dxfId="60" priority="60" operator="lessThan">
      <formula>0</formula>
    </cfRule>
  </conditionalFormatting>
  <conditionalFormatting sqref="B337:P344">
    <cfRule type="cellIs" dxfId="59" priority="59" operator="lessThan">
      <formula>0</formula>
    </cfRule>
  </conditionalFormatting>
  <conditionalFormatting sqref="B345:P349">
    <cfRule type="cellIs" dxfId="58" priority="58" operator="lessThan">
      <formula>0</formula>
    </cfRule>
  </conditionalFormatting>
  <conditionalFormatting sqref="A336:A343">
    <cfRule type="cellIs" dxfId="57" priority="57" operator="lessThan">
      <formula>0</formula>
    </cfRule>
  </conditionalFormatting>
  <conditionalFormatting sqref="A344:A349">
    <cfRule type="cellIs" dxfId="56" priority="56" operator="lessThan">
      <formula>0</formula>
    </cfRule>
  </conditionalFormatting>
  <conditionalFormatting sqref="B350:P350">
    <cfRule type="cellIs" dxfId="55" priority="55" operator="lessThan">
      <formula>0</formula>
    </cfRule>
  </conditionalFormatting>
  <conditionalFormatting sqref="B351:P358">
    <cfRule type="cellIs" dxfId="54" priority="54" operator="lessThan">
      <formula>0</formula>
    </cfRule>
  </conditionalFormatting>
  <conditionalFormatting sqref="B359:P363">
    <cfRule type="cellIs" dxfId="53" priority="53" operator="lessThan">
      <formula>0</formula>
    </cfRule>
  </conditionalFormatting>
  <conditionalFormatting sqref="A350:A357">
    <cfRule type="cellIs" dxfId="52" priority="52" operator="lessThan">
      <formula>0</formula>
    </cfRule>
  </conditionalFormatting>
  <conditionalFormatting sqref="A358:A363">
    <cfRule type="cellIs" dxfId="51" priority="51" operator="lessThan">
      <formula>0</formula>
    </cfRule>
  </conditionalFormatting>
  <conditionalFormatting sqref="B364:P364">
    <cfRule type="cellIs" dxfId="50" priority="50" operator="lessThan">
      <formula>0</formula>
    </cfRule>
  </conditionalFormatting>
  <conditionalFormatting sqref="B365:P372">
    <cfRule type="cellIs" dxfId="49" priority="49" operator="lessThan">
      <formula>0</formula>
    </cfRule>
  </conditionalFormatting>
  <conditionalFormatting sqref="B373:P377">
    <cfRule type="cellIs" dxfId="48" priority="48" operator="lessThan">
      <formula>0</formula>
    </cfRule>
  </conditionalFormatting>
  <conditionalFormatting sqref="A364:A371">
    <cfRule type="cellIs" dxfId="47" priority="47" operator="lessThan">
      <formula>0</formula>
    </cfRule>
  </conditionalFormatting>
  <conditionalFormatting sqref="A372:A377">
    <cfRule type="cellIs" dxfId="46" priority="46" operator="lessThan">
      <formula>0</formula>
    </cfRule>
  </conditionalFormatting>
  <conditionalFormatting sqref="B378:P378">
    <cfRule type="cellIs" dxfId="45" priority="45" operator="lessThan">
      <formula>0</formula>
    </cfRule>
  </conditionalFormatting>
  <conditionalFormatting sqref="B379:P386">
    <cfRule type="cellIs" dxfId="44" priority="44" operator="lessThan">
      <formula>0</formula>
    </cfRule>
  </conditionalFormatting>
  <conditionalFormatting sqref="B387:P391">
    <cfRule type="cellIs" dxfId="43" priority="43" operator="lessThan">
      <formula>0</formula>
    </cfRule>
  </conditionalFormatting>
  <conditionalFormatting sqref="A378:A385">
    <cfRule type="cellIs" dxfId="42" priority="42" operator="lessThan">
      <formula>0</formula>
    </cfRule>
  </conditionalFormatting>
  <conditionalFormatting sqref="A386:A391">
    <cfRule type="cellIs" dxfId="41" priority="41" operator="lessThan">
      <formula>0</formula>
    </cfRule>
  </conditionalFormatting>
  <conditionalFormatting sqref="B392:P392">
    <cfRule type="cellIs" dxfId="40" priority="40" operator="lessThan">
      <formula>0</formula>
    </cfRule>
  </conditionalFormatting>
  <conditionalFormatting sqref="B393:P400">
    <cfRule type="cellIs" dxfId="39" priority="39" operator="lessThan">
      <formula>0</formula>
    </cfRule>
  </conditionalFormatting>
  <conditionalFormatting sqref="B401:P405">
    <cfRule type="cellIs" dxfId="38" priority="38" operator="lessThan">
      <formula>0</formula>
    </cfRule>
  </conditionalFormatting>
  <conditionalFormatting sqref="A392:A399">
    <cfRule type="cellIs" dxfId="37" priority="37" operator="lessThan">
      <formula>0</formula>
    </cfRule>
  </conditionalFormatting>
  <conditionalFormatting sqref="A400:A405">
    <cfRule type="cellIs" dxfId="36" priority="36" operator="lessThan">
      <formula>0</formula>
    </cfRule>
  </conditionalFormatting>
  <conditionalFormatting sqref="B406:P406">
    <cfRule type="cellIs" dxfId="35" priority="35" operator="lessThan">
      <formula>0</formula>
    </cfRule>
  </conditionalFormatting>
  <conditionalFormatting sqref="B407:P414">
    <cfRule type="cellIs" dxfId="34" priority="34" operator="lessThan">
      <formula>0</formula>
    </cfRule>
  </conditionalFormatting>
  <conditionalFormatting sqref="B415:P419">
    <cfRule type="cellIs" dxfId="33" priority="33" operator="lessThan">
      <formula>0</formula>
    </cfRule>
  </conditionalFormatting>
  <conditionalFormatting sqref="A406:A413">
    <cfRule type="cellIs" dxfId="32" priority="32" operator="lessThan">
      <formula>0</formula>
    </cfRule>
  </conditionalFormatting>
  <conditionalFormatting sqref="A414:A419">
    <cfRule type="cellIs" dxfId="31" priority="31" operator="lessThan">
      <formula>0</formula>
    </cfRule>
  </conditionalFormatting>
  <conditionalFormatting sqref="B420:P420">
    <cfRule type="cellIs" dxfId="30" priority="30" operator="lessThan">
      <formula>0</formula>
    </cfRule>
  </conditionalFormatting>
  <conditionalFormatting sqref="B421:P428">
    <cfRule type="cellIs" dxfId="29" priority="29" operator="lessThan">
      <formula>0</formula>
    </cfRule>
  </conditionalFormatting>
  <conditionalFormatting sqref="B429:P433">
    <cfRule type="cellIs" dxfId="28" priority="28" operator="lessThan">
      <formula>0</formula>
    </cfRule>
  </conditionalFormatting>
  <conditionalFormatting sqref="A420:A427">
    <cfRule type="cellIs" dxfId="27" priority="27" operator="lessThan">
      <formula>0</formula>
    </cfRule>
  </conditionalFormatting>
  <conditionalFormatting sqref="A428:A433">
    <cfRule type="cellIs" dxfId="26" priority="26" operator="lessThan">
      <formula>0</formula>
    </cfRule>
  </conditionalFormatting>
  <conditionalFormatting sqref="B434:P434">
    <cfRule type="cellIs" dxfId="25" priority="25" operator="lessThan">
      <formula>0</formula>
    </cfRule>
  </conditionalFormatting>
  <conditionalFormatting sqref="B435:P442">
    <cfRule type="cellIs" dxfId="24" priority="24" operator="lessThan">
      <formula>0</formula>
    </cfRule>
  </conditionalFormatting>
  <conditionalFormatting sqref="B443:P447">
    <cfRule type="cellIs" dxfId="23" priority="23" operator="lessThan">
      <formula>0</formula>
    </cfRule>
  </conditionalFormatting>
  <conditionalFormatting sqref="A434:A441">
    <cfRule type="cellIs" dxfId="22" priority="22" operator="lessThan">
      <formula>0</formula>
    </cfRule>
  </conditionalFormatting>
  <conditionalFormatting sqref="A442:A447">
    <cfRule type="cellIs" dxfId="21" priority="21" operator="lessThan">
      <formula>0</formula>
    </cfRule>
  </conditionalFormatting>
  <conditionalFormatting sqref="B448:P448">
    <cfRule type="cellIs" dxfId="20" priority="20" operator="lessThan">
      <formula>0</formula>
    </cfRule>
  </conditionalFormatting>
  <conditionalFormatting sqref="B449:P456">
    <cfRule type="cellIs" dxfId="19" priority="19" operator="lessThan">
      <formula>0</formula>
    </cfRule>
  </conditionalFormatting>
  <conditionalFormatting sqref="B457:P461">
    <cfRule type="cellIs" dxfId="18" priority="18" operator="lessThan">
      <formula>0</formula>
    </cfRule>
  </conditionalFormatting>
  <conditionalFormatting sqref="A448:A455">
    <cfRule type="cellIs" dxfId="17" priority="17" operator="lessThan">
      <formula>0</formula>
    </cfRule>
  </conditionalFormatting>
  <conditionalFormatting sqref="A456:A461">
    <cfRule type="cellIs" dxfId="16" priority="16" operator="lessThan">
      <formula>0</formula>
    </cfRule>
  </conditionalFormatting>
  <conditionalFormatting sqref="B462:P462">
    <cfRule type="cellIs" dxfId="15" priority="15" operator="lessThan">
      <formula>0</formula>
    </cfRule>
  </conditionalFormatting>
  <conditionalFormatting sqref="B463:P470">
    <cfRule type="cellIs" dxfId="14" priority="14" operator="lessThan">
      <formula>0</formula>
    </cfRule>
  </conditionalFormatting>
  <conditionalFormatting sqref="B471:P475">
    <cfRule type="cellIs" dxfId="13" priority="13" operator="lessThan">
      <formula>0</formula>
    </cfRule>
  </conditionalFormatting>
  <conditionalFormatting sqref="A462:A469">
    <cfRule type="cellIs" dxfId="12" priority="12" operator="lessThan">
      <formula>0</formula>
    </cfRule>
  </conditionalFormatting>
  <conditionalFormatting sqref="A470:A475">
    <cfRule type="cellIs" dxfId="11" priority="11" operator="lessThan">
      <formula>0</formula>
    </cfRule>
  </conditionalFormatting>
  <conditionalFormatting sqref="B476:P476">
    <cfRule type="cellIs" dxfId="10" priority="10" operator="lessThan">
      <formula>0</formula>
    </cfRule>
  </conditionalFormatting>
  <conditionalFormatting sqref="B477:P484">
    <cfRule type="cellIs" dxfId="9" priority="9" operator="lessThan">
      <formula>0</formula>
    </cfRule>
  </conditionalFormatting>
  <conditionalFormatting sqref="B485:P489">
    <cfRule type="cellIs" dxfId="8" priority="8" operator="lessThan">
      <formula>0</formula>
    </cfRule>
  </conditionalFormatting>
  <conditionalFormatting sqref="A476:A483">
    <cfRule type="cellIs" dxfId="7" priority="7" operator="lessThan">
      <formula>0</formula>
    </cfRule>
  </conditionalFormatting>
  <conditionalFormatting sqref="A484:A489">
    <cfRule type="cellIs" dxfId="6" priority="6" operator="lessThan">
      <formula>0</formula>
    </cfRule>
  </conditionalFormatting>
  <conditionalFormatting sqref="B490:P490">
    <cfRule type="cellIs" dxfId="5" priority="5" operator="lessThan">
      <formula>0</formula>
    </cfRule>
  </conditionalFormatting>
  <conditionalFormatting sqref="B491:P498">
    <cfRule type="cellIs" dxfId="4" priority="4" operator="lessThan">
      <formula>0</formula>
    </cfRule>
  </conditionalFormatting>
  <conditionalFormatting sqref="B499:P503">
    <cfRule type="cellIs" dxfId="3" priority="3" operator="lessThan">
      <formula>0</formula>
    </cfRule>
  </conditionalFormatting>
  <conditionalFormatting sqref="A490:A497">
    <cfRule type="cellIs" dxfId="2" priority="2" operator="lessThan">
      <formula>0</formula>
    </cfRule>
  </conditionalFormatting>
  <conditionalFormatting sqref="A498:A50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0353-472B-5941-8450-C4E7A331A02F}">
  <dimension ref="A1:Q46"/>
  <sheetViews>
    <sheetView tabSelected="1" zoomScale="130" zoomScaleNormal="130" workbookViewId="0">
      <selection activeCell="E15" sqref="E15"/>
    </sheetView>
  </sheetViews>
  <sheetFormatPr baseColWidth="10" defaultRowHeight="16" x14ac:dyDescent="0.2"/>
  <cols>
    <col min="1" max="1" width="28.33203125" bestFit="1" customWidth="1"/>
  </cols>
  <sheetData>
    <row r="1" spans="1:17" x14ac:dyDescent="0.2">
      <c r="A1" s="2" t="s">
        <v>591</v>
      </c>
      <c r="B1" s="2" t="s">
        <v>590</v>
      </c>
      <c r="C1" s="2" t="s">
        <v>580</v>
      </c>
      <c r="D1" s="2" t="s">
        <v>1</v>
      </c>
      <c r="E1" s="2" t="s">
        <v>582</v>
      </c>
      <c r="F1" s="2" t="s">
        <v>583</v>
      </c>
      <c r="G1" s="2" t="s">
        <v>584</v>
      </c>
      <c r="H1" s="2" t="s">
        <v>1135</v>
      </c>
      <c r="I1" s="2" t="s">
        <v>585</v>
      </c>
      <c r="J1" s="2" t="s">
        <v>586</v>
      </c>
      <c r="K1" s="2" t="s">
        <v>587</v>
      </c>
      <c r="L1" s="2" t="s">
        <v>588</v>
      </c>
      <c r="M1" s="2" t="s">
        <v>589</v>
      </c>
      <c r="N1" s="2" t="s">
        <v>1131</v>
      </c>
      <c r="O1" s="2" t="s">
        <v>1132</v>
      </c>
      <c r="P1" s="2" t="s">
        <v>1133</v>
      </c>
      <c r="Q1" s="2" t="s">
        <v>1134</v>
      </c>
    </row>
    <row r="2" spans="1:17" x14ac:dyDescent="0.2">
      <c r="A2" s="2" t="s">
        <v>592</v>
      </c>
      <c r="B2" s="2">
        <v>1</v>
      </c>
      <c r="C2" s="2">
        <v>7300</v>
      </c>
      <c r="D2" s="2">
        <v>8.1</v>
      </c>
      <c r="E2" s="2">
        <v>5.8479999999999999</v>
      </c>
      <c r="F2" s="2">
        <v>1.609</v>
      </c>
      <c r="G2" s="2">
        <v>0.66</v>
      </c>
      <c r="H2" s="2">
        <v>0.41019266625233064</v>
      </c>
      <c r="I2" s="2">
        <v>2.4E-2</v>
      </c>
      <c r="J2" s="2">
        <v>1.7999999999999999E-2</v>
      </c>
      <c r="K2" s="2"/>
      <c r="L2" s="2">
        <v>18.760000000000002</v>
      </c>
      <c r="M2" s="2">
        <v>21.602</v>
      </c>
      <c r="N2" s="3">
        <v>147000</v>
      </c>
      <c r="O2" s="3">
        <v>0</v>
      </c>
      <c r="P2" s="3">
        <v>0</v>
      </c>
      <c r="Q2" s="3">
        <v>0</v>
      </c>
    </row>
    <row r="3" spans="1:17" x14ac:dyDescent="0.2">
      <c r="A3" s="2" t="s">
        <v>628</v>
      </c>
      <c r="B3" s="2">
        <v>1</v>
      </c>
      <c r="C3" s="2">
        <v>1100</v>
      </c>
      <c r="D3" s="2">
        <v>7.85</v>
      </c>
      <c r="E3" s="2">
        <v>7.2880000000000003</v>
      </c>
      <c r="F3" s="2">
        <v>1.3819999999999999</v>
      </c>
      <c r="G3" s="2">
        <v>0.45800000000000002</v>
      </c>
      <c r="H3" s="2">
        <v>0.33140376266280758</v>
      </c>
      <c r="I3" s="2">
        <v>3.2695000000000002E-2</v>
      </c>
      <c r="J3" s="2">
        <v>15.163</v>
      </c>
      <c r="K3" s="2">
        <v>7.0699999999999999E-2</v>
      </c>
      <c r="L3" s="2">
        <v>20.334</v>
      </c>
      <c r="M3" s="2">
        <v>21.094999999999999</v>
      </c>
      <c r="N3" s="3">
        <v>1760000</v>
      </c>
      <c r="O3" s="3">
        <v>0</v>
      </c>
      <c r="P3" s="3">
        <v>0</v>
      </c>
      <c r="Q3" s="3">
        <v>0</v>
      </c>
    </row>
    <row r="4" spans="1:17" x14ac:dyDescent="0.2">
      <c r="A4" s="2" t="s">
        <v>664</v>
      </c>
      <c r="B4" s="2">
        <v>1</v>
      </c>
      <c r="C4" s="2">
        <v>140</v>
      </c>
      <c r="D4" s="2">
        <v>8.01</v>
      </c>
      <c r="E4" s="2">
        <v>1.694</v>
      </c>
      <c r="F4" s="2">
        <v>1.327</v>
      </c>
      <c r="G4" s="2">
        <v>0.42299999999999999</v>
      </c>
      <c r="H4" s="2">
        <v>0.31876412961567446</v>
      </c>
      <c r="I4" s="2">
        <v>8.5000000000000006E-2</v>
      </c>
      <c r="J4" s="2">
        <v>13.012</v>
      </c>
      <c r="K4" s="2">
        <v>6.0299999999999999E-2</v>
      </c>
      <c r="L4" s="2">
        <v>21.218</v>
      </c>
      <c r="M4" s="2">
        <v>22.536000000000001</v>
      </c>
      <c r="N4" s="3">
        <v>2190000</v>
      </c>
      <c r="O4" s="3">
        <v>0</v>
      </c>
      <c r="P4" s="3">
        <v>0</v>
      </c>
      <c r="Q4" s="3">
        <v>0</v>
      </c>
    </row>
    <row r="5" spans="1:17" x14ac:dyDescent="0.2">
      <c r="A5" s="2" t="s">
        <v>700</v>
      </c>
      <c r="B5" s="2">
        <v>1</v>
      </c>
      <c r="C5" s="2">
        <v>1500</v>
      </c>
      <c r="D5" s="2">
        <v>7.28</v>
      </c>
      <c r="E5" s="2">
        <v>2.5830000000000002</v>
      </c>
      <c r="F5" s="2">
        <v>1.2170000000000001</v>
      </c>
      <c r="G5" s="2">
        <v>0.56899999999999995</v>
      </c>
      <c r="H5" s="2">
        <v>0.46754313886606402</v>
      </c>
      <c r="I5" s="2">
        <v>8.3000000000000004E-2</v>
      </c>
      <c r="J5" s="2">
        <v>15.872</v>
      </c>
      <c r="K5" s="2">
        <v>5.9200000000000003E-2</v>
      </c>
      <c r="L5" s="2">
        <v>19.018000000000001</v>
      </c>
      <c r="M5" s="2">
        <v>21.774999999999999</v>
      </c>
      <c r="N5" s="3">
        <v>4440000</v>
      </c>
      <c r="O5" s="3">
        <v>0</v>
      </c>
      <c r="P5" s="3">
        <v>0</v>
      </c>
      <c r="Q5" s="3">
        <v>0</v>
      </c>
    </row>
    <row r="6" spans="1:17" x14ac:dyDescent="0.2">
      <c r="A6" s="2" t="s">
        <v>735</v>
      </c>
      <c r="B6" s="2">
        <v>1</v>
      </c>
      <c r="C6" s="2">
        <v>3400</v>
      </c>
      <c r="D6" s="2">
        <v>8.8000000000000007</v>
      </c>
      <c r="E6" s="2">
        <v>1.45</v>
      </c>
      <c r="F6" s="2">
        <v>1.056</v>
      </c>
      <c r="G6" s="2">
        <v>0.51700000000000002</v>
      </c>
      <c r="H6" s="2">
        <v>0.48958333333333331</v>
      </c>
      <c r="I6" s="2">
        <v>0.14899999999999999</v>
      </c>
      <c r="J6" s="2">
        <v>10.882</v>
      </c>
      <c r="K6" s="2">
        <v>5.6300000000000003E-2</v>
      </c>
      <c r="L6" s="2">
        <v>19.202999999999999</v>
      </c>
      <c r="M6" s="2">
        <v>26.198</v>
      </c>
      <c r="N6" s="3">
        <v>423</v>
      </c>
      <c r="O6" s="3">
        <v>0</v>
      </c>
      <c r="P6" s="3">
        <v>0</v>
      </c>
      <c r="Q6" s="3">
        <v>0</v>
      </c>
    </row>
    <row r="7" spans="1:17" x14ac:dyDescent="0.2">
      <c r="A7" s="2" t="s">
        <v>771</v>
      </c>
      <c r="B7" s="2">
        <v>1</v>
      </c>
      <c r="C7" s="2">
        <v>300</v>
      </c>
      <c r="D7" s="2">
        <v>7.7</v>
      </c>
      <c r="E7" s="2">
        <v>1.55</v>
      </c>
      <c r="F7" s="2">
        <v>1.246</v>
      </c>
      <c r="G7" s="2">
        <v>0.34799999999999998</v>
      </c>
      <c r="H7" s="2">
        <v>0.27929373996789725</v>
      </c>
      <c r="I7" s="2">
        <v>5.7000000000000002E-2</v>
      </c>
      <c r="J7" s="2">
        <v>15.375999999999999</v>
      </c>
      <c r="K7" s="2">
        <v>0.12959999999999999</v>
      </c>
      <c r="L7" s="2">
        <v>8.3659999999999997</v>
      </c>
      <c r="M7" s="2">
        <v>20.094000000000001</v>
      </c>
      <c r="N7" s="3">
        <v>4960000</v>
      </c>
      <c r="O7" s="3">
        <v>31700</v>
      </c>
      <c r="P7" s="3">
        <v>0</v>
      </c>
      <c r="Q7" s="3">
        <v>51300</v>
      </c>
    </row>
    <row r="8" spans="1:17" x14ac:dyDescent="0.2">
      <c r="A8" s="2" t="s">
        <v>807</v>
      </c>
      <c r="B8" s="2">
        <v>1</v>
      </c>
      <c r="C8" s="2">
        <v>680</v>
      </c>
      <c r="D8" s="2">
        <v>7.9</v>
      </c>
      <c r="E8" s="2">
        <v>2.1800000000000002</v>
      </c>
      <c r="F8" s="2">
        <v>1.119</v>
      </c>
      <c r="G8" s="2">
        <v>0.437</v>
      </c>
      <c r="H8" s="2">
        <v>0.39052725647899911</v>
      </c>
      <c r="I8" s="2">
        <v>0.1216</v>
      </c>
      <c r="J8" s="2">
        <v>10.930999999999999</v>
      </c>
      <c r="K8" s="2">
        <v>4.2599999999999999E-2</v>
      </c>
      <c r="L8" s="2">
        <v>17.63</v>
      </c>
      <c r="M8" s="2">
        <v>22.616</v>
      </c>
      <c r="N8" s="3">
        <v>6090000</v>
      </c>
      <c r="O8" s="3">
        <v>0</v>
      </c>
      <c r="P8" s="3">
        <v>0</v>
      </c>
      <c r="Q8" s="3">
        <v>0</v>
      </c>
    </row>
    <row r="9" spans="1:17" x14ac:dyDescent="0.2">
      <c r="A9" s="2" t="s">
        <v>843</v>
      </c>
      <c r="B9" s="2">
        <v>1</v>
      </c>
      <c r="C9" s="2">
        <v>75</v>
      </c>
      <c r="D9" s="2">
        <v>8.1999999999999993</v>
      </c>
      <c r="E9" s="2">
        <v>1.9079999999999999</v>
      </c>
      <c r="F9" s="2">
        <v>1.2190000000000001</v>
      </c>
      <c r="G9" s="2">
        <v>0.505</v>
      </c>
      <c r="H9" s="2">
        <v>0.41427399507793272</v>
      </c>
      <c r="I9" s="2">
        <v>6.8400000000000002E-2</v>
      </c>
      <c r="J9" s="2">
        <v>8.1950000000000003</v>
      </c>
      <c r="K9" s="2">
        <v>4.4499999999999998E-2</v>
      </c>
      <c r="L9" s="2">
        <v>17.916</v>
      </c>
      <c r="M9" s="2">
        <v>20.715</v>
      </c>
      <c r="N9" s="3">
        <v>10800000</v>
      </c>
      <c r="O9" s="3">
        <v>1240</v>
      </c>
      <c r="P9" s="3">
        <v>0</v>
      </c>
      <c r="Q9" s="3">
        <v>0</v>
      </c>
    </row>
    <row r="10" spans="1:17" x14ac:dyDescent="0.2">
      <c r="A10" s="2" t="s">
        <v>879</v>
      </c>
      <c r="B10" s="2">
        <v>1</v>
      </c>
      <c r="C10" s="2">
        <v>170</v>
      </c>
      <c r="D10" s="2">
        <v>7.09</v>
      </c>
      <c r="E10" s="2">
        <v>1.869</v>
      </c>
      <c r="F10" s="2">
        <v>1.6945207956600361</v>
      </c>
      <c r="G10" s="2">
        <v>0.16700000000000001</v>
      </c>
      <c r="H10" s="2">
        <v>9.8552936280107153E-2</v>
      </c>
      <c r="I10" s="2">
        <v>0</v>
      </c>
      <c r="J10" s="2">
        <v>6.4619999999999997</v>
      </c>
      <c r="K10" s="2">
        <v>5.5899999999999998E-2</v>
      </c>
      <c r="L10" s="2">
        <v>11.682</v>
      </c>
      <c r="M10" s="2">
        <v>23.257000000000001</v>
      </c>
      <c r="N10" s="3">
        <v>12000000</v>
      </c>
      <c r="O10" s="3">
        <v>0</v>
      </c>
      <c r="P10" s="3">
        <v>0</v>
      </c>
      <c r="Q10" s="3">
        <v>0</v>
      </c>
    </row>
    <row r="11" spans="1:17" x14ac:dyDescent="0.2">
      <c r="A11" s="2" t="s">
        <v>915</v>
      </c>
      <c r="B11" s="2">
        <v>1</v>
      </c>
      <c r="C11" s="2">
        <v>270</v>
      </c>
      <c r="D11" s="2">
        <v>8.9</v>
      </c>
      <c r="E11" s="2">
        <v>2.347</v>
      </c>
      <c r="F11" s="2">
        <v>4.1000000000000002E-2</v>
      </c>
      <c r="G11" s="2">
        <v>0.23300000000000001</v>
      </c>
      <c r="H11" s="2">
        <v>5.6829268292682924</v>
      </c>
      <c r="I11" s="2">
        <v>0</v>
      </c>
      <c r="J11" s="2">
        <v>7.3209999999999997</v>
      </c>
      <c r="K11" s="2">
        <v>4.9099999999999998E-2</v>
      </c>
      <c r="L11" s="2">
        <v>20.777000000000001</v>
      </c>
      <c r="M11" s="2">
        <v>24.690999999999999</v>
      </c>
      <c r="N11" s="3">
        <v>5040000</v>
      </c>
      <c r="O11" s="3">
        <v>0</v>
      </c>
      <c r="P11" s="3">
        <v>0</v>
      </c>
      <c r="Q11" s="3">
        <v>0</v>
      </c>
    </row>
    <row r="12" spans="1:17" x14ac:dyDescent="0.2">
      <c r="A12" s="2" t="s">
        <v>951</v>
      </c>
      <c r="B12" s="2">
        <v>1</v>
      </c>
      <c r="C12" s="2">
        <v>85</v>
      </c>
      <c r="D12" s="2">
        <v>8.5</v>
      </c>
      <c r="E12" s="2">
        <v>1.472</v>
      </c>
      <c r="F12" s="2">
        <v>0.49099999999999999</v>
      </c>
      <c r="G12" s="2">
        <v>0.26400000000000001</v>
      </c>
      <c r="H12" s="2">
        <v>0.53767820773930752</v>
      </c>
      <c r="I12" s="2">
        <v>0</v>
      </c>
      <c r="J12" s="2">
        <v>5.9240000000000004</v>
      </c>
      <c r="K12" s="2">
        <v>4.4200000000000003E-2</v>
      </c>
      <c r="L12" s="2">
        <v>9.5869999999999997</v>
      </c>
      <c r="M12" s="2">
        <v>21.657</v>
      </c>
      <c r="N12" s="3">
        <v>10900000</v>
      </c>
      <c r="O12" s="3">
        <v>432</v>
      </c>
      <c r="P12" s="3">
        <v>0</v>
      </c>
      <c r="Q12" s="3">
        <v>0</v>
      </c>
    </row>
    <row r="13" spans="1:17" x14ac:dyDescent="0.2">
      <c r="A13" s="2" t="s">
        <v>987</v>
      </c>
      <c r="B13" s="2">
        <v>1</v>
      </c>
      <c r="C13" s="2">
        <v>9800</v>
      </c>
      <c r="D13" s="2">
        <v>7.7</v>
      </c>
      <c r="E13" s="2">
        <v>5.6779999999999999</v>
      </c>
      <c r="F13" s="2">
        <v>0.92200000000000004</v>
      </c>
      <c r="G13" s="2">
        <v>0</v>
      </c>
      <c r="H13" s="2">
        <v>0</v>
      </c>
      <c r="I13" s="2">
        <v>3.3E-3</v>
      </c>
      <c r="J13" s="2">
        <v>4.4078626290000003</v>
      </c>
      <c r="K13" s="2">
        <v>2.7900000000000001E-2</v>
      </c>
      <c r="L13" s="2">
        <v>7.9690000000000003</v>
      </c>
      <c r="M13" s="2">
        <v>20.021999999999998</v>
      </c>
      <c r="N13" s="3">
        <v>26600000</v>
      </c>
      <c r="O13" s="3">
        <v>0</v>
      </c>
      <c r="P13" s="3">
        <v>0</v>
      </c>
      <c r="Q13" s="3">
        <v>0</v>
      </c>
    </row>
    <row r="14" spans="1:17" x14ac:dyDescent="0.2">
      <c r="A14" s="2" t="s">
        <v>1023</v>
      </c>
      <c r="B14" s="2">
        <v>1</v>
      </c>
      <c r="C14" s="2">
        <v>410</v>
      </c>
      <c r="D14" s="2">
        <v>8</v>
      </c>
      <c r="E14" s="2">
        <v>1.4990000000000001</v>
      </c>
      <c r="F14" s="2">
        <v>1.147</v>
      </c>
      <c r="G14" s="2">
        <v>0.29799999999999999</v>
      </c>
      <c r="H14" s="2">
        <v>0.25980819529206622</v>
      </c>
      <c r="I14" s="2">
        <v>0</v>
      </c>
      <c r="J14" s="2">
        <v>6.0019999999999998</v>
      </c>
      <c r="K14" s="2">
        <v>4.1599999999999998E-2</v>
      </c>
      <c r="L14" s="2">
        <v>16.957999999999998</v>
      </c>
      <c r="M14" s="2">
        <v>25.085999999999999</v>
      </c>
      <c r="N14" s="3">
        <v>44600000</v>
      </c>
      <c r="O14" s="3">
        <v>0</v>
      </c>
      <c r="P14" s="3">
        <v>0</v>
      </c>
      <c r="Q14" s="3">
        <v>0</v>
      </c>
    </row>
    <row r="15" spans="1:17" x14ac:dyDescent="0.2">
      <c r="A15" s="2" t="s">
        <v>1059</v>
      </c>
      <c r="B15" s="2">
        <v>1</v>
      </c>
      <c r="C15" s="2">
        <v>260</v>
      </c>
      <c r="D15" s="2">
        <v>8.9</v>
      </c>
      <c r="E15" s="2">
        <v>2.1509999999999998</v>
      </c>
      <c r="F15" s="2">
        <v>1.0640000000000001</v>
      </c>
      <c r="G15" s="2">
        <v>0.16900000000000001</v>
      </c>
      <c r="H15" s="2">
        <v>0.15883458646616541</v>
      </c>
      <c r="I15" s="2">
        <v>0.43909999999999999</v>
      </c>
      <c r="J15" s="2">
        <v>7.4960000000000004</v>
      </c>
      <c r="K15" s="2">
        <v>3.6400000000000002E-2</v>
      </c>
      <c r="L15" s="2">
        <v>16.673999999999999</v>
      </c>
      <c r="M15" s="2">
        <v>23.57</v>
      </c>
      <c r="N15" s="3">
        <v>40400000</v>
      </c>
      <c r="O15" s="3">
        <v>0</v>
      </c>
      <c r="P15" s="3">
        <v>0</v>
      </c>
      <c r="Q15" s="3">
        <v>0</v>
      </c>
    </row>
    <row r="16" spans="1:17" x14ac:dyDescent="0.2">
      <c r="A16" s="2" t="s">
        <v>1095</v>
      </c>
      <c r="B16" s="2">
        <v>1</v>
      </c>
      <c r="C16" s="2">
        <v>150</v>
      </c>
      <c r="D16" s="2">
        <v>8.8000000000000007</v>
      </c>
      <c r="E16" s="2">
        <v>1.728</v>
      </c>
      <c r="F16" s="2">
        <v>1.0189999999999999</v>
      </c>
      <c r="G16" s="2">
        <v>1.1419999999999999</v>
      </c>
      <c r="H16" s="2">
        <v>1.1207065750736016</v>
      </c>
      <c r="I16" s="2"/>
      <c r="J16" s="2">
        <v>6.9989999999999997</v>
      </c>
      <c r="K16" s="2">
        <v>4.2200000000000001E-2</v>
      </c>
      <c r="L16" s="2">
        <v>17.507000000000001</v>
      </c>
      <c r="M16" s="2">
        <v>24.370999999999999</v>
      </c>
      <c r="N16" s="3">
        <v>7650000</v>
      </c>
      <c r="O16" s="3">
        <v>0</v>
      </c>
      <c r="P16" s="3">
        <v>0</v>
      </c>
      <c r="Q16" s="3">
        <v>0</v>
      </c>
    </row>
    <row r="17" spans="1:17" x14ac:dyDescent="0.2">
      <c r="A17" s="2" t="s">
        <v>593</v>
      </c>
      <c r="B17" s="2">
        <v>1</v>
      </c>
      <c r="C17" s="2">
        <v>4400</v>
      </c>
      <c r="D17" s="2">
        <v>8.5</v>
      </c>
      <c r="E17" s="2">
        <v>2.7690000000000001</v>
      </c>
      <c r="F17" s="2">
        <v>1.2430000000000001</v>
      </c>
      <c r="G17" s="2">
        <v>0.495</v>
      </c>
      <c r="H17" s="2">
        <v>0.39823008849557517</v>
      </c>
      <c r="I17" s="2">
        <v>0.02</v>
      </c>
      <c r="J17" s="2">
        <v>4.8710000000000004</v>
      </c>
      <c r="K17" s="2"/>
      <c r="L17" s="2">
        <v>17.091000000000001</v>
      </c>
      <c r="M17" s="2">
        <v>16.614000000000001</v>
      </c>
      <c r="N17" s="3">
        <v>3340000</v>
      </c>
      <c r="O17" s="3">
        <v>0</v>
      </c>
      <c r="P17" s="3">
        <v>0</v>
      </c>
      <c r="Q17" s="3">
        <v>0</v>
      </c>
    </row>
    <row r="18" spans="1:17" x14ac:dyDescent="0.2">
      <c r="A18" s="2" t="s">
        <v>629</v>
      </c>
      <c r="B18" s="2">
        <v>1</v>
      </c>
      <c r="C18" s="2">
        <v>130</v>
      </c>
      <c r="D18" s="2">
        <v>8.6999999999999993</v>
      </c>
      <c r="E18" s="2">
        <v>2.9249999999999998</v>
      </c>
      <c r="F18" s="2">
        <v>1.3080000000000001</v>
      </c>
      <c r="G18" s="2">
        <v>0.45800000000000002</v>
      </c>
      <c r="H18" s="2">
        <v>0.35015290519877673</v>
      </c>
      <c r="I18" s="2">
        <v>2.7956000000000002E-2</v>
      </c>
      <c r="J18" s="2">
        <v>9.5559999999999992</v>
      </c>
      <c r="K18" s="2">
        <v>6.3799999999999996E-2</v>
      </c>
      <c r="L18" s="2">
        <v>16.834</v>
      </c>
      <c r="M18" s="2">
        <v>15.455</v>
      </c>
      <c r="N18" s="3">
        <v>8040000</v>
      </c>
      <c r="O18" s="3">
        <v>882</v>
      </c>
      <c r="P18" s="3">
        <v>0</v>
      </c>
      <c r="Q18" s="3">
        <v>0</v>
      </c>
    </row>
    <row r="19" spans="1:17" x14ac:dyDescent="0.2">
      <c r="A19" s="2" t="s">
        <v>665</v>
      </c>
      <c r="B19" s="2">
        <v>1</v>
      </c>
      <c r="C19" s="2">
        <v>52</v>
      </c>
      <c r="D19" s="2">
        <v>7.7</v>
      </c>
      <c r="E19" s="2">
        <v>2.7120000000000002</v>
      </c>
      <c r="F19" s="2">
        <v>1.867</v>
      </c>
      <c r="G19" s="2">
        <v>0.14299999999999999</v>
      </c>
      <c r="H19" s="2">
        <v>7.659346545259775E-2</v>
      </c>
      <c r="I19" s="2"/>
      <c r="J19" s="2">
        <v>7.7949999999999999</v>
      </c>
      <c r="K19" s="2">
        <v>9.0800000000000006E-2</v>
      </c>
      <c r="L19" s="2">
        <v>16.445</v>
      </c>
      <c r="M19" s="2">
        <v>15.391999999999999</v>
      </c>
      <c r="N19" s="3">
        <v>5280000</v>
      </c>
      <c r="O19" s="3">
        <v>0</v>
      </c>
      <c r="P19" s="3">
        <v>0</v>
      </c>
      <c r="Q19" s="3">
        <v>0</v>
      </c>
    </row>
    <row r="20" spans="1:17" x14ac:dyDescent="0.2">
      <c r="A20" s="2" t="s">
        <v>701</v>
      </c>
      <c r="B20" s="2">
        <v>1</v>
      </c>
      <c r="C20" s="2">
        <v>74</v>
      </c>
      <c r="D20" s="2">
        <v>8</v>
      </c>
      <c r="E20" s="2">
        <v>2.6190000000000002</v>
      </c>
      <c r="F20" s="2">
        <v>1.5589999999999999</v>
      </c>
      <c r="G20" s="2">
        <v>0.33400000000000002</v>
      </c>
      <c r="H20" s="2">
        <v>0.21423989737010907</v>
      </c>
      <c r="I20" s="2">
        <v>0.40200000000000002</v>
      </c>
      <c r="J20" s="2">
        <v>8.5809999999999995</v>
      </c>
      <c r="K20" s="2">
        <v>8.4000000000000005E-2</v>
      </c>
      <c r="L20" s="2">
        <v>14.673999999999999</v>
      </c>
      <c r="M20" s="2">
        <v>18.248999999999999</v>
      </c>
      <c r="N20" s="3">
        <v>10800000</v>
      </c>
      <c r="O20" s="3">
        <v>18000</v>
      </c>
      <c r="P20" s="3">
        <v>0</v>
      </c>
      <c r="Q20" s="3">
        <v>0</v>
      </c>
    </row>
    <row r="21" spans="1:17" x14ac:dyDescent="0.2">
      <c r="A21" s="2" t="s">
        <v>736</v>
      </c>
      <c r="B21" s="2">
        <v>1</v>
      </c>
      <c r="C21" s="2">
        <v>1500</v>
      </c>
      <c r="D21" s="2">
        <v>7.7</v>
      </c>
      <c r="E21" s="2">
        <v>3.105</v>
      </c>
      <c r="F21" s="2">
        <v>1.113</v>
      </c>
      <c r="G21" s="2">
        <v>0.41599999999999998</v>
      </c>
      <c r="H21" s="2">
        <v>0.37376460017969448</v>
      </c>
      <c r="I21" s="2">
        <v>0.1</v>
      </c>
      <c r="J21" s="2">
        <v>9.1430000000000007</v>
      </c>
      <c r="K21" s="2">
        <v>7.5499999999999998E-2</v>
      </c>
      <c r="L21" s="2">
        <v>13.422000000000001</v>
      </c>
      <c r="M21" s="2">
        <v>17.806000000000001</v>
      </c>
      <c r="N21" s="3">
        <v>9270000</v>
      </c>
      <c r="O21" s="3">
        <v>1960</v>
      </c>
      <c r="P21" s="3">
        <v>0</v>
      </c>
      <c r="Q21" s="3">
        <v>0</v>
      </c>
    </row>
    <row r="22" spans="1:17" x14ac:dyDescent="0.2">
      <c r="A22" s="2" t="s">
        <v>772</v>
      </c>
      <c r="B22" s="2">
        <v>1</v>
      </c>
      <c r="C22" s="2">
        <v>240</v>
      </c>
      <c r="D22" s="2">
        <v>8.6999999999999993</v>
      </c>
      <c r="E22" s="2">
        <v>2.254</v>
      </c>
      <c r="F22" s="2">
        <v>1.181</v>
      </c>
      <c r="G22" s="2">
        <v>0.33500000000000002</v>
      </c>
      <c r="H22" s="2">
        <v>0.28365791701947501</v>
      </c>
      <c r="I22" s="2">
        <v>6.9099999999999995E-2</v>
      </c>
      <c r="J22" s="2">
        <v>9.9779999999999998</v>
      </c>
      <c r="K22" s="2">
        <v>5.3499999999999999E-2</v>
      </c>
      <c r="L22" s="2">
        <v>14.507</v>
      </c>
      <c r="M22" s="2">
        <v>14.699</v>
      </c>
      <c r="N22" s="3">
        <v>8080000</v>
      </c>
      <c r="O22" s="3">
        <v>9360</v>
      </c>
      <c r="P22" s="3">
        <v>0</v>
      </c>
      <c r="Q22" s="3">
        <v>0</v>
      </c>
    </row>
    <row r="23" spans="1:17" x14ac:dyDescent="0.2">
      <c r="A23" s="2" t="s">
        <v>808</v>
      </c>
      <c r="B23" s="2">
        <v>1</v>
      </c>
      <c r="C23" s="2">
        <v>180</v>
      </c>
      <c r="D23" s="2">
        <v>7.8</v>
      </c>
      <c r="E23" s="2">
        <v>2.7360000000000002</v>
      </c>
      <c r="F23" s="2">
        <v>1.111</v>
      </c>
      <c r="G23" s="2">
        <v>0.503</v>
      </c>
      <c r="H23" s="2">
        <v>0.45274527452745278</v>
      </c>
      <c r="I23" s="2">
        <v>3.9600000000000003E-2</v>
      </c>
      <c r="J23" s="2">
        <v>10.749000000000001</v>
      </c>
      <c r="K23" s="2">
        <v>0.05</v>
      </c>
      <c r="L23" s="2">
        <v>14.723000000000001</v>
      </c>
      <c r="M23" s="2">
        <v>14.865</v>
      </c>
      <c r="N23" s="3">
        <v>8410000</v>
      </c>
      <c r="O23" s="3">
        <v>462</v>
      </c>
      <c r="P23" s="3">
        <v>0</v>
      </c>
      <c r="Q23" s="3">
        <v>0</v>
      </c>
    </row>
    <row r="24" spans="1:17" x14ac:dyDescent="0.2">
      <c r="A24" s="2" t="s">
        <v>844</v>
      </c>
      <c r="B24" s="2">
        <v>1</v>
      </c>
      <c r="C24" s="2">
        <v>74</v>
      </c>
      <c r="D24" s="2">
        <v>8.93</v>
      </c>
      <c r="E24" s="2">
        <v>3.5249999999999999</v>
      </c>
      <c r="F24" s="2">
        <v>5.8319999999999999</v>
      </c>
      <c r="G24" s="2">
        <v>0.41099999999999998</v>
      </c>
      <c r="H24" s="2">
        <v>7.0473251028806583E-2</v>
      </c>
      <c r="I24" s="2">
        <v>1.8700000000000001E-2</v>
      </c>
      <c r="J24" s="2">
        <v>3.1E-2</v>
      </c>
      <c r="K24" s="2">
        <v>4.8999999999999998E-3</v>
      </c>
      <c r="L24" s="2">
        <v>5.5250000000000004</v>
      </c>
      <c r="M24" s="2">
        <v>15.346</v>
      </c>
      <c r="N24" s="3">
        <v>11200000</v>
      </c>
      <c r="O24" s="3">
        <v>0</v>
      </c>
      <c r="P24" s="3">
        <v>0</v>
      </c>
      <c r="Q24" s="3">
        <v>0</v>
      </c>
    </row>
    <row r="25" spans="1:17" x14ac:dyDescent="0.2">
      <c r="A25" s="2" t="s">
        <v>880</v>
      </c>
      <c r="B25" s="2">
        <v>1</v>
      </c>
      <c r="C25" s="2">
        <v>41</v>
      </c>
      <c r="D25" s="2">
        <v>8.2799999999999994</v>
      </c>
      <c r="E25" s="2">
        <v>2.8759999999999999</v>
      </c>
      <c r="F25" s="2">
        <v>0.89623869801084977</v>
      </c>
      <c r="G25" s="2">
        <v>0.122</v>
      </c>
      <c r="H25" s="2">
        <v>0.13612445018360844</v>
      </c>
      <c r="I25" s="2">
        <v>9.1999999999999998E-3</v>
      </c>
      <c r="J25" s="2">
        <v>5.7460000000000004</v>
      </c>
      <c r="K25" s="2">
        <v>7.3899999999999993E-2</v>
      </c>
      <c r="L25" s="2">
        <v>14.334</v>
      </c>
      <c r="M25" s="2">
        <v>17.143999999999998</v>
      </c>
      <c r="N25" s="3">
        <v>20700000</v>
      </c>
      <c r="O25" s="3">
        <v>18200</v>
      </c>
      <c r="P25" s="3">
        <v>0</v>
      </c>
      <c r="Q25" s="3">
        <v>0</v>
      </c>
    </row>
    <row r="26" spans="1:17" x14ac:dyDescent="0.2">
      <c r="A26" s="2" t="s">
        <v>916</v>
      </c>
      <c r="B26" s="2">
        <v>1</v>
      </c>
      <c r="C26" s="2">
        <v>10</v>
      </c>
      <c r="D26" s="2">
        <v>7.78</v>
      </c>
      <c r="E26" s="2">
        <v>4.8730000000000002</v>
      </c>
      <c r="F26" s="2">
        <v>0.155</v>
      </c>
      <c r="G26" s="2">
        <v>9.0999999999999998E-2</v>
      </c>
      <c r="H26" s="2">
        <v>0.58709677419354833</v>
      </c>
      <c r="I26" s="2">
        <v>0.93520000000000003</v>
      </c>
      <c r="J26" s="2">
        <v>3.581271208</v>
      </c>
      <c r="K26" s="2">
        <v>9.2799999999999994E-2</v>
      </c>
      <c r="L26" s="2">
        <v>14.906000000000001</v>
      </c>
      <c r="M26" s="2">
        <v>20.577999999999999</v>
      </c>
      <c r="N26" s="3">
        <v>16600000</v>
      </c>
      <c r="O26" s="3">
        <v>4760</v>
      </c>
      <c r="P26" s="3">
        <v>0</v>
      </c>
      <c r="Q26" s="3">
        <v>0</v>
      </c>
    </row>
    <row r="27" spans="1:17" x14ac:dyDescent="0.2">
      <c r="A27" s="2" t="s">
        <v>952</v>
      </c>
      <c r="B27" s="2">
        <v>1</v>
      </c>
      <c r="C27" s="2">
        <v>0</v>
      </c>
      <c r="D27" s="2">
        <v>8.1</v>
      </c>
      <c r="E27" s="2">
        <v>4.1340000000000003</v>
      </c>
      <c r="F27" s="2">
        <v>0.14499999999999999</v>
      </c>
      <c r="G27" s="2">
        <v>0.255</v>
      </c>
      <c r="H27" s="2">
        <v>1.7586206896551726</v>
      </c>
      <c r="I27" s="2">
        <v>0.89729999999999999</v>
      </c>
      <c r="J27" s="2">
        <v>0</v>
      </c>
      <c r="K27" s="2">
        <v>6.2100000000000002E-2</v>
      </c>
      <c r="L27" s="2">
        <v>3.3959999999999999</v>
      </c>
      <c r="M27" s="2">
        <v>19.664000000000001</v>
      </c>
      <c r="N27" s="3">
        <v>18800000</v>
      </c>
      <c r="O27" s="3">
        <v>7820</v>
      </c>
      <c r="P27" s="3">
        <v>0</v>
      </c>
      <c r="Q27" s="3">
        <v>0</v>
      </c>
    </row>
    <row r="28" spans="1:17" x14ac:dyDescent="0.2">
      <c r="A28" s="2" t="s">
        <v>988</v>
      </c>
      <c r="B28" s="2">
        <v>1</v>
      </c>
      <c r="C28" s="2">
        <v>0</v>
      </c>
      <c r="D28" s="2">
        <v>8.1999999999999993</v>
      </c>
      <c r="E28" s="2">
        <v>4.2205000000000004</v>
      </c>
      <c r="F28" s="2">
        <v>0.75</v>
      </c>
      <c r="G28" s="2">
        <v>0</v>
      </c>
      <c r="H28" s="2">
        <v>0</v>
      </c>
      <c r="I28" s="2">
        <v>4.1000000000000003E-3</v>
      </c>
      <c r="J28" s="2">
        <v>2.6819999999999999</v>
      </c>
      <c r="K28" s="2">
        <v>7.9961104399999997E-2</v>
      </c>
      <c r="L28" s="2">
        <v>9.4510000000000005</v>
      </c>
      <c r="M28" s="2">
        <v>16.574999999999999</v>
      </c>
      <c r="N28" s="3">
        <v>8190000</v>
      </c>
      <c r="O28" s="3">
        <v>5170</v>
      </c>
      <c r="P28" s="3">
        <v>0</v>
      </c>
      <c r="Q28" s="3">
        <v>0</v>
      </c>
    </row>
    <row r="29" spans="1:17" x14ac:dyDescent="0.2">
      <c r="A29" s="2" t="s">
        <v>1024</v>
      </c>
      <c r="B29" s="2">
        <v>1</v>
      </c>
      <c r="C29" s="2">
        <v>10</v>
      </c>
      <c r="D29" s="2">
        <v>7.7</v>
      </c>
      <c r="E29" s="2">
        <v>4.01</v>
      </c>
      <c r="F29" s="2">
        <v>1.0649999999999999</v>
      </c>
      <c r="G29" s="2">
        <v>0.438</v>
      </c>
      <c r="H29" s="2">
        <v>0.41126760563380282</v>
      </c>
      <c r="I29" s="2">
        <v>0.3533</v>
      </c>
      <c r="J29" s="2">
        <v>1.647</v>
      </c>
      <c r="K29" s="2">
        <v>8.7999999999999995E-2</v>
      </c>
      <c r="L29" s="2">
        <v>14.101000000000001</v>
      </c>
      <c r="M29" s="2">
        <v>23.533999999999999</v>
      </c>
      <c r="N29" s="3">
        <v>14100000</v>
      </c>
      <c r="O29" s="3">
        <v>48600</v>
      </c>
      <c r="P29" s="3">
        <v>0</v>
      </c>
      <c r="Q29" s="3">
        <v>0</v>
      </c>
    </row>
    <row r="30" spans="1:17" x14ac:dyDescent="0.2">
      <c r="A30" s="2" t="s">
        <v>1060</v>
      </c>
      <c r="B30" s="2">
        <v>1</v>
      </c>
      <c r="C30" s="2">
        <v>2300</v>
      </c>
      <c r="D30" s="2">
        <v>7.8</v>
      </c>
      <c r="E30" s="2">
        <v>4.7640000000000002</v>
      </c>
      <c r="F30" s="2">
        <v>1.224</v>
      </c>
      <c r="G30" s="2">
        <v>0.19700000000000001</v>
      </c>
      <c r="H30" s="2">
        <v>0.16094771241830066</v>
      </c>
      <c r="I30" s="2">
        <v>0.50780000000000003</v>
      </c>
      <c r="J30" s="2">
        <v>8.327</v>
      </c>
      <c r="K30" s="2">
        <v>4.4499999999999998E-2</v>
      </c>
      <c r="L30" s="2">
        <v>15.852</v>
      </c>
      <c r="M30" s="2">
        <v>18.626000000000001</v>
      </c>
      <c r="N30" s="3">
        <v>33100000</v>
      </c>
      <c r="O30" s="3">
        <v>38200</v>
      </c>
      <c r="P30" s="3">
        <v>0</v>
      </c>
      <c r="Q30" s="3">
        <v>0</v>
      </c>
    </row>
    <row r="31" spans="1:17" x14ac:dyDescent="0.2">
      <c r="A31" s="2" t="s">
        <v>1096</v>
      </c>
      <c r="B31" s="2">
        <v>1</v>
      </c>
      <c r="C31" s="2">
        <v>20000</v>
      </c>
      <c r="D31" s="2">
        <v>7.6</v>
      </c>
      <c r="E31" s="2">
        <v>5.5049999999999999</v>
      </c>
      <c r="F31" s="2">
        <v>1.294</v>
      </c>
      <c r="G31" s="2">
        <v>0.02</v>
      </c>
      <c r="H31" s="2">
        <v>1.5455950540958269E-2</v>
      </c>
      <c r="I31" s="2"/>
      <c r="J31" s="2">
        <v>4.6520000000000001</v>
      </c>
      <c r="K31" s="2">
        <v>5.33E-2</v>
      </c>
      <c r="L31" s="2">
        <v>9.3919999999999995</v>
      </c>
      <c r="M31" s="2">
        <v>26.311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">
      <c r="A32" s="2" t="s">
        <v>594</v>
      </c>
      <c r="B32" s="2">
        <v>1</v>
      </c>
      <c r="C32" s="2">
        <v>0</v>
      </c>
      <c r="D32" s="2">
        <v>8.6999999999999993</v>
      </c>
      <c r="E32" s="2">
        <v>4.4580000000000002</v>
      </c>
      <c r="F32" s="2">
        <v>1.339</v>
      </c>
      <c r="G32" s="2">
        <v>0.46700000000000003</v>
      </c>
      <c r="H32" s="2">
        <v>0.34876773711725173</v>
      </c>
      <c r="I32" s="2">
        <v>1.7000000000000001E-2</v>
      </c>
      <c r="J32" s="2">
        <v>5.0880000000000001</v>
      </c>
      <c r="K32" s="2">
        <v>3.3099999999999997E-2</v>
      </c>
      <c r="L32" s="2">
        <v>24.742999999999999</v>
      </c>
      <c r="M32" s="2">
        <v>13.765000000000001</v>
      </c>
      <c r="N32" s="3">
        <v>11200000</v>
      </c>
      <c r="O32" s="3">
        <v>0</v>
      </c>
      <c r="P32" s="3">
        <v>0</v>
      </c>
      <c r="Q32" s="3">
        <v>0</v>
      </c>
    </row>
    <row r="33" spans="1:17" x14ac:dyDescent="0.2">
      <c r="A33" s="2" t="s">
        <v>630</v>
      </c>
      <c r="B33" s="2">
        <v>1</v>
      </c>
      <c r="C33" s="2">
        <v>10</v>
      </c>
      <c r="D33" s="2">
        <v>8.3000000000000007</v>
      </c>
      <c r="E33" s="2">
        <v>3.9980000000000002</v>
      </c>
      <c r="F33" s="2">
        <v>1.2490000000000001</v>
      </c>
      <c r="G33" s="2">
        <v>0.46200000000000002</v>
      </c>
      <c r="H33" s="2">
        <v>0.36989591673338668</v>
      </c>
      <c r="I33" s="2">
        <v>1.4957E-2</v>
      </c>
      <c r="J33" s="2">
        <v>5.2450000000000001</v>
      </c>
      <c r="K33" s="2">
        <v>6.83E-2</v>
      </c>
      <c r="L33" s="2">
        <v>22.925999999999998</v>
      </c>
      <c r="M33" s="2">
        <v>13.593999999999999</v>
      </c>
      <c r="N33" s="3">
        <v>2480000</v>
      </c>
      <c r="O33" s="3">
        <v>0</v>
      </c>
      <c r="P33" s="3">
        <v>0</v>
      </c>
      <c r="Q33" s="3">
        <v>0</v>
      </c>
    </row>
    <row r="34" spans="1:17" x14ac:dyDescent="0.2">
      <c r="A34" s="2" t="s">
        <v>666</v>
      </c>
      <c r="B34" s="2">
        <v>1</v>
      </c>
      <c r="C34" s="2">
        <v>74</v>
      </c>
      <c r="D34" s="2">
        <v>8</v>
      </c>
      <c r="E34" s="2">
        <v>3.4620000000000002</v>
      </c>
      <c r="F34" s="2">
        <v>1.3720000000000001</v>
      </c>
      <c r="G34" s="2">
        <v>0.39600000000000002</v>
      </c>
      <c r="H34" s="2">
        <v>0.28862973760932942</v>
      </c>
      <c r="I34" s="2">
        <v>5.2999999999999999E-2</v>
      </c>
      <c r="J34" s="2">
        <v>4.8550000000000004</v>
      </c>
      <c r="K34" s="2">
        <v>7.5899999999999995E-2</v>
      </c>
      <c r="L34" s="2">
        <v>24.925000000000001</v>
      </c>
      <c r="M34" s="2">
        <v>11.775</v>
      </c>
      <c r="N34" s="3">
        <v>4340000</v>
      </c>
      <c r="O34" s="3">
        <v>576</v>
      </c>
      <c r="P34" s="3">
        <v>0</v>
      </c>
      <c r="Q34" s="3">
        <v>0</v>
      </c>
    </row>
    <row r="35" spans="1:17" x14ac:dyDescent="0.2">
      <c r="A35" s="2" t="s">
        <v>702</v>
      </c>
      <c r="B35" s="2">
        <v>1</v>
      </c>
      <c r="C35" s="2">
        <v>20</v>
      </c>
      <c r="D35" s="2">
        <v>8.3000000000000007</v>
      </c>
      <c r="E35" s="2">
        <v>3.2330000000000001</v>
      </c>
      <c r="F35" s="2">
        <v>1.1479999999999999</v>
      </c>
      <c r="G35" s="2">
        <v>0.48</v>
      </c>
      <c r="H35" s="2">
        <v>0.41811846689895471</v>
      </c>
      <c r="I35" s="2">
        <v>0</v>
      </c>
      <c r="J35" s="2">
        <v>4.5149999999999997</v>
      </c>
      <c r="K35" s="2">
        <v>8.8400000000000006E-2</v>
      </c>
      <c r="L35" s="2">
        <v>24.422000000000001</v>
      </c>
      <c r="M35" s="2">
        <v>14.683</v>
      </c>
      <c r="N35" s="3">
        <v>2650000</v>
      </c>
      <c r="O35" s="3">
        <v>737</v>
      </c>
      <c r="P35" s="3">
        <v>0</v>
      </c>
      <c r="Q35" s="3">
        <v>0</v>
      </c>
    </row>
    <row r="36" spans="1:17" x14ac:dyDescent="0.2">
      <c r="A36" s="2" t="s">
        <v>737</v>
      </c>
      <c r="B36" s="2">
        <v>1</v>
      </c>
      <c r="C36" s="2">
        <v>41</v>
      </c>
      <c r="D36" s="2">
        <v>8.1999999999999993</v>
      </c>
      <c r="E36" s="2">
        <v>2.883</v>
      </c>
      <c r="F36" s="2">
        <v>1.0309999999999999</v>
      </c>
      <c r="G36" s="2">
        <v>0.435</v>
      </c>
      <c r="H36" s="2">
        <v>0.42192046556741031</v>
      </c>
      <c r="I36" s="2">
        <v>1E-3</v>
      </c>
      <c r="J36" s="2">
        <v>4.9649999999999999</v>
      </c>
      <c r="K36" s="2">
        <v>8.0399999999999999E-2</v>
      </c>
      <c r="L36" s="2">
        <v>18.407</v>
      </c>
      <c r="M36" s="2">
        <v>12.78</v>
      </c>
      <c r="N36" s="3">
        <v>5360000</v>
      </c>
      <c r="O36" s="3">
        <v>0</v>
      </c>
      <c r="P36" s="3">
        <v>0</v>
      </c>
      <c r="Q36" s="3">
        <v>0</v>
      </c>
    </row>
    <row r="37" spans="1:17" x14ac:dyDescent="0.2">
      <c r="A37" s="2" t="s">
        <v>773</v>
      </c>
      <c r="B37" s="2">
        <v>1</v>
      </c>
      <c r="C37" s="2">
        <v>51</v>
      </c>
      <c r="D37" s="2">
        <v>8.4</v>
      </c>
      <c r="E37" s="2">
        <v>3.1840000000000002</v>
      </c>
      <c r="F37" s="2">
        <v>1.1559999999999999</v>
      </c>
      <c r="G37" s="2">
        <v>0.34699999999999998</v>
      </c>
      <c r="H37" s="2">
        <v>0.30017301038062283</v>
      </c>
      <c r="I37" s="2">
        <v>8.0199999999999994E-2</v>
      </c>
      <c r="J37" s="2">
        <v>5.1959999999999997</v>
      </c>
      <c r="K37" s="2">
        <v>7.3800000000000004E-2</v>
      </c>
      <c r="L37" s="2">
        <v>15.545999999999999</v>
      </c>
      <c r="M37" s="2">
        <v>11.196</v>
      </c>
      <c r="N37" s="3">
        <v>4370000</v>
      </c>
      <c r="O37" s="3">
        <v>495</v>
      </c>
      <c r="P37" s="3">
        <v>0</v>
      </c>
      <c r="Q37" s="3">
        <v>0</v>
      </c>
    </row>
    <row r="38" spans="1:17" x14ac:dyDescent="0.2">
      <c r="A38" s="2" t="s">
        <v>809</v>
      </c>
      <c r="B38" s="2">
        <v>1</v>
      </c>
      <c r="C38" s="2">
        <v>180</v>
      </c>
      <c r="D38" s="2">
        <v>8.4</v>
      </c>
      <c r="E38" s="2">
        <v>3.8690000000000002</v>
      </c>
      <c r="F38" s="2">
        <v>1.236</v>
      </c>
      <c r="G38" s="2">
        <v>0.42299999999999999</v>
      </c>
      <c r="H38" s="2">
        <v>0.34223300970873788</v>
      </c>
      <c r="I38" s="2">
        <v>0.17960000000000001</v>
      </c>
      <c r="J38" s="2">
        <v>4.4050000000000002</v>
      </c>
      <c r="K38" s="2">
        <v>7.7399999999999997E-2</v>
      </c>
      <c r="L38" s="2">
        <v>11.914</v>
      </c>
      <c r="M38" s="2">
        <v>13.847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">
      <c r="A39" s="2" t="s">
        <v>845</v>
      </c>
      <c r="B39" s="2">
        <v>1</v>
      </c>
      <c r="C39" s="2">
        <v>10</v>
      </c>
      <c r="D39" s="2">
        <v>8.6</v>
      </c>
      <c r="E39" s="2">
        <v>4.0019999999999998</v>
      </c>
      <c r="F39" s="2">
        <v>1.21</v>
      </c>
      <c r="G39" s="2">
        <v>0.47399999999999998</v>
      </c>
      <c r="H39" s="2">
        <v>0.39173553719008264</v>
      </c>
      <c r="I39" s="2">
        <v>1.4E-2</v>
      </c>
      <c r="J39" s="2">
        <v>4.4119999999999999</v>
      </c>
      <c r="K39" s="2">
        <v>6.8900000000000003E-2</v>
      </c>
      <c r="L39" s="2">
        <v>13.901</v>
      </c>
      <c r="M39" s="2">
        <v>10.016999999999999</v>
      </c>
      <c r="N39" s="3">
        <v>5550000</v>
      </c>
      <c r="O39" s="3">
        <v>952</v>
      </c>
      <c r="P39" s="3">
        <v>0</v>
      </c>
      <c r="Q39" s="3">
        <v>0</v>
      </c>
    </row>
    <row r="40" spans="1:17" x14ac:dyDescent="0.2">
      <c r="A40" s="2" t="s">
        <v>881</v>
      </c>
      <c r="B40" s="2">
        <v>1</v>
      </c>
      <c r="C40" s="2">
        <v>0</v>
      </c>
      <c r="D40" s="2">
        <v>8.0500000000000007</v>
      </c>
      <c r="E40" s="2">
        <v>6.61</v>
      </c>
      <c r="F40" s="2">
        <v>1.2215099457504519</v>
      </c>
      <c r="G40" s="2">
        <v>0.161</v>
      </c>
      <c r="H40" s="2">
        <v>0.13180408441217184</v>
      </c>
      <c r="I40" s="2">
        <v>0</v>
      </c>
      <c r="J40" s="2">
        <v>4.4329999999999998</v>
      </c>
      <c r="K40" s="2">
        <v>6.6100000000000006E-2</v>
      </c>
      <c r="L40" s="2">
        <v>10.663</v>
      </c>
      <c r="M40" s="2">
        <v>9.7889999999999997</v>
      </c>
      <c r="N40" s="3">
        <v>7340000</v>
      </c>
      <c r="O40" s="3">
        <v>0</v>
      </c>
      <c r="P40" s="3">
        <v>0</v>
      </c>
      <c r="Q40" s="3">
        <v>0</v>
      </c>
    </row>
    <row r="41" spans="1:17" x14ac:dyDescent="0.2">
      <c r="A41" s="2" t="s">
        <v>917</v>
      </c>
      <c r="B41" s="2">
        <v>1</v>
      </c>
      <c r="C41" s="2">
        <v>0</v>
      </c>
      <c r="D41" s="2">
        <v>7.94</v>
      </c>
      <c r="E41" s="2">
        <v>3.8570000000000002</v>
      </c>
      <c r="F41" s="2">
        <v>9.8000000000000004E-2</v>
      </c>
      <c r="G41" s="2">
        <v>0.20300000000000001</v>
      </c>
      <c r="H41" s="2">
        <v>2.0714285714285716</v>
      </c>
      <c r="I41" s="2">
        <v>0</v>
      </c>
      <c r="J41" s="2">
        <v>4.3289999999999997</v>
      </c>
      <c r="K41" s="2">
        <v>5.9700000000000003E-2</v>
      </c>
      <c r="L41" s="2">
        <v>18.878</v>
      </c>
      <c r="M41" s="2">
        <v>117.504</v>
      </c>
      <c r="N41" s="3">
        <v>9260000</v>
      </c>
      <c r="O41" s="3">
        <v>0</v>
      </c>
      <c r="P41" s="3">
        <v>0</v>
      </c>
      <c r="Q41" s="3">
        <v>0</v>
      </c>
    </row>
    <row r="42" spans="1:17" x14ac:dyDescent="0.2">
      <c r="A42" s="2" t="s">
        <v>953</v>
      </c>
      <c r="B42" s="2">
        <v>1</v>
      </c>
      <c r="C42" s="2">
        <v>0</v>
      </c>
      <c r="D42" s="2">
        <v>8</v>
      </c>
      <c r="E42" s="2">
        <v>3.508</v>
      </c>
      <c r="F42" s="2">
        <v>9.6000000000000002E-2</v>
      </c>
      <c r="G42" s="2">
        <v>0.14899999999999999</v>
      </c>
      <c r="H42" s="2">
        <v>1.5520833333333333</v>
      </c>
      <c r="I42" s="2">
        <v>0</v>
      </c>
      <c r="J42" s="2">
        <v>3.63</v>
      </c>
      <c r="K42" s="2">
        <v>5.91E-2</v>
      </c>
      <c r="L42" s="2">
        <v>9.02</v>
      </c>
      <c r="M42" s="2">
        <v>12.381</v>
      </c>
      <c r="N42" s="3">
        <v>4240000</v>
      </c>
      <c r="O42" s="3">
        <v>1450</v>
      </c>
      <c r="P42" s="3">
        <v>0</v>
      </c>
      <c r="Q42" s="3">
        <v>0</v>
      </c>
    </row>
    <row r="43" spans="1:17" x14ac:dyDescent="0.2">
      <c r="A43" s="2" t="s">
        <v>989</v>
      </c>
      <c r="B43" s="2">
        <v>1</v>
      </c>
      <c r="C43" s="2">
        <v>460</v>
      </c>
      <c r="D43" s="2">
        <v>8.3000000000000007</v>
      </c>
      <c r="E43" s="2">
        <v>3.0840000000000001</v>
      </c>
      <c r="F43" s="2">
        <v>0.79200000000000004</v>
      </c>
      <c r="G43" s="2">
        <v>0</v>
      </c>
      <c r="H43" s="2">
        <v>0</v>
      </c>
      <c r="I43" s="2">
        <v>4.1000000000000003E-3</v>
      </c>
      <c r="J43" s="2">
        <v>2.5104908099999999</v>
      </c>
      <c r="K43" s="2">
        <v>6.1499999999999999E-2</v>
      </c>
      <c r="L43" s="2">
        <v>11.811999999999999</v>
      </c>
      <c r="M43" s="2">
        <v>18.408999999999999</v>
      </c>
      <c r="N43" s="3">
        <v>8490000</v>
      </c>
      <c r="O43" s="3">
        <v>17300</v>
      </c>
      <c r="P43" s="3">
        <v>0</v>
      </c>
      <c r="Q43" s="3">
        <v>0</v>
      </c>
    </row>
    <row r="44" spans="1:17" x14ac:dyDescent="0.2">
      <c r="A44" s="2" t="s">
        <v>1025</v>
      </c>
      <c r="B44" s="2">
        <v>1</v>
      </c>
      <c r="C44" s="2">
        <v>0</v>
      </c>
      <c r="D44" s="2">
        <v>9.1</v>
      </c>
      <c r="E44" s="2">
        <v>3.7945000000000002</v>
      </c>
      <c r="F44" s="2">
        <v>1.1339999999999999</v>
      </c>
      <c r="G44" s="2">
        <v>0.29199999999999998</v>
      </c>
      <c r="H44" s="2">
        <v>0.25749559082892415</v>
      </c>
      <c r="I44" s="2">
        <v>0</v>
      </c>
      <c r="J44" s="2">
        <v>2.5270000000000001</v>
      </c>
      <c r="K44" s="2">
        <v>5.9799999999999999E-2</v>
      </c>
      <c r="L44" s="2">
        <v>15.621</v>
      </c>
      <c r="M44" s="2">
        <v>15.27</v>
      </c>
      <c r="N44" s="3">
        <v>21100000</v>
      </c>
      <c r="O44" s="3">
        <v>8460</v>
      </c>
      <c r="P44" s="3">
        <v>0</v>
      </c>
      <c r="Q44" s="3">
        <v>0</v>
      </c>
    </row>
    <row r="45" spans="1:17" x14ac:dyDescent="0.2">
      <c r="A45" s="2" t="s">
        <v>1061</v>
      </c>
      <c r="B45" s="2">
        <v>1</v>
      </c>
      <c r="C45" s="2">
        <v>0</v>
      </c>
      <c r="D45" s="2">
        <v>8.9</v>
      </c>
      <c r="E45" s="2">
        <v>4.2450000000000001</v>
      </c>
      <c r="F45" s="2">
        <v>1.0680000000000001</v>
      </c>
      <c r="G45" s="2">
        <v>0.187</v>
      </c>
      <c r="H45" s="2">
        <v>0.17509363295880148</v>
      </c>
      <c r="I45" s="2">
        <v>3.5700000000000003E-2</v>
      </c>
      <c r="J45" s="2">
        <v>1.9370000000000001</v>
      </c>
      <c r="K45" s="2">
        <v>6.3600000000000004E-2</v>
      </c>
      <c r="L45" s="2">
        <v>16.298999999999999</v>
      </c>
      <c r="M45" s="2">
        <v>11.526999999999999</v>
      </c>
      <c r="N45" s="3">
        <v>4820000</v>
      </c>
      <c r="O45" s="3">
        <v>0</v>
      </c>
      <c r="P45" s="3">
        <v>0</v>
      </c>
      <c r="Q45" s="3">
        <v>0</v>
      </c>
    </row>
    <row r="46" spans="1:17" x14ac:dyDescent="0.2">
      <c r="A46" s="2" t="s">
        <v>1097</v>
      </c>
      <c r="B46" s="2">
        <v>1</v>
      </c>
      <c r="C46" s="2">
        <v>20</v>
      </c>
      <c r="D46" s="2">
        <v>8.5</v>
      </c>
      <c r="E46" s="2">
        <v>4.4240000000000004</v>
      </c>
      <c r="F46" s="2">
        <v>1.0760000000000001</v>
      </c>
      <c r="G46" s="2">
        <v>0.129</v>
      </c>
      <c r="H46" s="2">
        <v>0.11988847583643122</v>
      </c>
      <c r="I46" s="2"/>
      <c r="J46" s="2">
        <v>1.738</v>
      </c>
      <c r="K46" s="2">
        <v>6.7400000000000002E-2</v>
      </c>
      <c r="L46" s="2">
        <v>16.739999999999998</v>
      </c>
      <c r="M46" s="2">
        <v>12.574999999999999</v>
      </c>
      <c r="N46" s="3">
        <v>125000000</v>
      </c>
      <c r="O46" s="3">
        <v>72700</v>
      </c>
      <c r="P46" s="3">
        <v>0</v>
      </c>
      <c r="Q46" s="3">
        <v>0</v>
      </c>
    </row>
  </sheetData>
  <conditionalFormatting sqref="B2:Q4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1-wk ahead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Jaejin [ABE]</dc:creator>
  <cp:lastModifiedBy>Lee, Jaejin [ABE]</cp:lastModifiedBy>
  <dcterms:created xsi:type="dcterms:W3CDTF">2018-09-21T16:31:42Z</dcterms:created>
  <dcterms:modified xsi:type="dcterms:W3CDTF">2018-12-10T03:57:34Z</dcterms:modified>
</cp:coreProperties>
</file>