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pvillanueva13\repos\lamps_incubation\results\stats\"/>
    </mc:Choice>
  </mc:AlternateContent>
  <xr:revisionPtr revIDLastSave="0" documentId="13_ncr:1_{9BE8AA52-14C0-47E3-B17F-FEF4DEA4D729}" xr6:coauthVersionLast="47" xr6:coauthVersionMax="47" xr10:uidLastSave="{00000000-0000-0000-0000-000000000000}"/>
  <bookViews>
    <workbookView xWindow="38415" yWindow="-3030" windowWidth="16170" windowHeight="14070" activeTab="3" xr2:uid="{17473F7E-BCB2-41A0-9D64-254444DB0611}"/>
  </bookViews>
  <sheets>
    <sheet name="Raw" sheetId="1" r:id="rId1"/>
    <sheet name="Pivot" sheetId="3" r:id="rId2"/>
    <sheet name="Summary" sheetId="4" r:id="rId3"/>
    <sheet name="Wide Summary" sheetId="5" r:id="rId4"/>
  </sheets>
  <calcPr calcId="191029"/>
  <pivotCaches>
    <pivotCache cacheId="0" r:id="rId5"/>
  </pivotCaches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5" l="1" a="1"/>
  <c r="B3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<sst xmlns="http://schemas.openxmlformats.org/spreadsheetml/2006/main" count="730" uniqueCount="62">
  <si>
    <t>term</t>
  </si>
  <si>
    <t>df</t>
  </si>
  <si>
    <t>sumsq</t>
  </si>
  <si>
    <t>meansq</t>
  </si>
  <si>
    <t>statistic</t>
  </si>
  <si>
    <t>p.value</t>
  </si>
  <si>
    <t>n_var</t>
  </si>
  <si>
    <t>sig</t>
  </si>
  <si>
    <t>order</t>
  </si>
  <si>
    <t>Crop</t>
  </si>
  <si>
    <t>log_012</t>
  </si>
  <si>
    <t>**</t>
  </si>
  <si>
    <t>Addition</t>
  </si>
  <si>
    <t>Treatment</t>
  </si>
  <si>
    <t>Day</t>
  </si>
  <si>
    <t>***</t>
  </si>
  <si>
    <t>Crop:Addition</t>
  </si>
  <si>
    <t>Crop:Treatment</t>
  </si>
  <si>
    <t>Addition:Treatment</t>
  </si>
  <si>
    <t>Crop:Day</t>
  </si>
  <si>
    <t>Addition:Day</t>
  </si>
  <si>
    <t>Treatment:Day</t>
  </si>
  <si>
    <t>Crop:Addition:Treatment</t>
  </si>
  <si>
    <t>Crop:Addition:Day</t>
  </si>
  <si>
    <t>Crop:Treatment:Day</t>
  </si>
  <si>
    <t>Addition:Treatment:Day</t>
  </si>
  <si>
    <t>Crop:Addition:Treatment:Day</t>
  </si>
  <si>
    <t>ave_012</t>
  </si>
  <si>
    <t>*</t>
  </si>
  <si>
    <t>log_025</t>
  </si>
  <si>
    <t>ave_025</t>
  </si>
  <si>
    <t>log_039</t>
  </si>
  <si>
    <t>ave_039</t>
  </si>
  <si>
    <t>F1R2_log</t>
  </si>
  <si>
    <t>F1R2_ave</t>
  </si>
  <si>
    <t>ave_sum</t>
  </si>
  <si>
    <t>log_sum</t>
  </si>
  <si>
    <t>norB.001</t>
  </si>
  <si>
    <t>log_norB.001</t>
  </si>
  <si>
    <t>norB.006</t>
  </si>
  <si>
    <t>log_norB.006</t>
  </si>
  <si>
    <t>norB.039</t>
  </si>
  <si>
    <t>log_norB.039</t>
  </si>
  <si>
    <t>norB.sum</t>
  </si>
  <si>
    <t>log_norB.sum</t>
  </si>
  <si>
    <t>cnorB</t>
  </si>
  <si>
    <t>log_cnorB</t>
  </si>
  <si>
    <t>Row Labels</t>
  </si>
  <si>
    <t>Column Labels</t>
  </si>
  <si>
    <t>Sum of p.value</t>
  </si>
  <si>
    <t>Gene</t>
  </si>
  <si>
    <t>amoA 012</t>
  </si>
  <si>
    <t>amoA 025</t>
  </si>
  <si>
    <t>amoA 039</t>
  </si>
  <si>
    <t>amoA Sum</t>
  </si>
  <si>
    <t>F1R2</t>
  </si>
  <si>
    <t>norB 001</t>
  </si>
  <si>
    <t>norB 006</t>
  </si>
  <si>
    <t>norB 039</t>
  </si>
  <si>
    <t>norB Sum</t>
  </si>
  <si>
    <t>amoA</t>
  </si>
  <si>
    <t>norB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</si>
</sst>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1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4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4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24" xfId="0" applyFont="1" applyBorder="1"/>
    <xf numFmtId="0" fontId="1" fillId="0" borderId="21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25" xfId="0" applyFont="1" applyBorder="1"/>
    <xf numFmtId="0" fontId="1" fillId="0" borderId="22" xfId="0" applyFont="1" applyBorder="1"/>
    <xf numFmtId="0" fontId="1" fillId="0" borderId="9" xfId="0" applyFont="1" applyBorder="1"/>
    <xf numFmtId="0" fontId="1" fillId="0" borderId="1" xfId="0" applyFont="1" applyBorder="1"/>
    <xf numFmtId="0" fontId="1" fillId="0" borderId="10" xfId="0" applyFont="1" applyBorder="1"/>
    <xf numFmtId="0" fontId="1" fillId="0" borderId="26" xfId="0" applyFont="1" applyBorder="1"/>
    <xf numFmtId="0" fontId="1" fillId="2" borderId="28" xfId="0" applyFont="1" applyFill="1" applyBorder="1"/>
    <xf numFmtId="0" fontId="1" fillId="0" borderId="27" xfId="0" applyFont="1" applyBorder="1"/>
    <xf numFmtId="0" fontId="1" fillId="2" borderId="29" xfId="0" applyFont="1" applyFill="1" applyBorder="1"/>
    <xf numFmtId="0" fontId="1" fillId="2" borderId="30" xfId="0" applyFont="1" applyFill="1" applyBorder="1"/>
    <xf numFmtId="0" fontId="1" fillId="2" borderId="31" xfId="0" applyFont="1" applyFill="1" applyBorder="1"/>
    <xf numFmtId="0" fontId="1" fillId="2" borderId="32" xfId="0" applyFont="1" applyFill="1" applyBorder="1"/>
    <xf numFmtId="0" fontId="1" fillId="0" borderId="33" xfId="0" applyFont="1" applyBorder="1"/>
    <xf numFmtId="0" fontId="1" fillId="0" borderId="3" xfId="0" applyFont="1" applyBorder="1"/>
    <xf numFmtId="0" fontId="1" fillId="0" borderId="34" xfId="0" applyFont="1" applyBorder="1"/>
    <xf numFmtId="0" fontId="1" fillId="0" borderId="35" xfId="0" applyFont="1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2" xfId="0" applyBorder="1" applyAlignment="1">
      <alignment horizontal="centerContinuous"/>
    </xf>
    <xf numFmtId="0" fontId="0" fillId="0" borderId="53" xfId="0" applyBorder="1" applyAlignment="1">
      <alignment horizontal="centerContinuous"/>
    </xf>
    <xf numFmtId="0" fontId="0" fillId="0" borderId="24" xfId="0" applyBorder="1" applyAlignment="1">
      <alignment horizontal="centerContinuous"/>
    </xf>
    <xf numFmtId="0" fontId="0" fillId="0" borderId="5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ul" refreshedDate="45091.429842361111" createdVersion="8" refreshedVersion="8" minRefreshableVersion="3" recordCount="300" xr:uid="{99A80D90-5048-4EBD-A506-69CEA1BE57B1}">
  <cacheSource type="worksheet">
    <worksheetSource ref="A1:I301" sheet="Raw"/>
  </cacheSource>
  <cacheFields count="9">
    <cacheField name="term" numFmtId="0">
      <sharedItems count="15">
        <s v="Crop"/>
        <s v="Addition"/>
        <s v="Treatment"/>
        <s v="Day"/>
        <s v="Crop:Addition"/>
        <s v="Crop:Treatment"/>
        <s v="Addition:Treatment"/>
        <s v="Crop:Day"/>
        <s v="Addition:Day"/>
        <s v="Treatment:Day"/>
        <s v="Crop:Addition:Treatment"/>
        <s v="Crop:Addition:Day"/>
        <s v="Crop:Treatment:Day"/>
        <s v="Addition:Treatment:Day"/>
        <s v="Crop:Addition:Treatment:Day"/>
      </sharedItems>
    </cacheField>
    <cacheField name="df" numFmtId="0">
      <sharedItems containsSemiMixedTypes="0" containsString="0" containsNumber="1" containsInteger="1" minValue="1" maxValue="8"/>
    </cacheField>
    <cacheField name="sumsq" numFmtId="0">
      <sharedItems containsSemiMixedTypes="0" containsString="0" containsNumber="1" minValue="3.0000000000000001E-3" maxValue="5.1774861362036998E+20"/>
    </cacheField>
    <cacheField name="meansq" numFmtId="0">
      <sharedItems containsSemiMixedTypes="0" containsString="0" containsNumber="1" minValue="3.0000000000000001E-3" maxValue="2.5887430681018499E+20"/>
    </cacheField>
    <cacheField name="statistic" numFmtId="0">
      <sharedItems containsSemiMixedTypes="0" containsString="0" containsNumber="1" minValue="3.0000000000000001E-3" maxValue="112.265"/>
    </cacheField>
    <cacheField name="p.value" numFmtId="0">
      <sharedItems containsSemiMixedTypes="0" containsString="0" containsNumber="1" minValue="0" maxValue="1"/>
    </cacheField>
    <cacheField name="n_var" numFmtId="0">
      <sharedItems count="20">
        <s v="log_012"/>
        <s v="ave_012"/>
        <s v="log_025"/>
        <s v="ave_025"/>
        <s v="log_039"/>
        <s v="ave_039"/>
        <s v="F1R2_log"/>
        <s v="F1R2_ave"/>
        <s v="ave_sum"/>
        <s v="log_sum"/>
        <s v="norB.001"/>
        <s v="log_norB.001"/>
        <s v="norB.006"/>
        <s v="log_norB.006"/>
        <s v="norB.039"/>
        <s v="log_norB.039"/>
        <s v="norB.sum"/>
        <s v="log_norB.sum"/>
        <s v="cnorB"/>
        <s v="log_cnorB"/>
      </sharedItems>
    </cacheField>
    <cacheField name="sig" numFmtId="0">
      <sharedItems containsBlank="1"/>
    </cacheField>
    <cacheField name="order" numFmtId="0">
      <sharedItems containsSemiMixedTypes="0" containsString="0" containsNumber="1" containsInteger="1" minValue="0" maxValue="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">
  <r>
    <x v="0"/>
    <n v="1"/>
    <n v="1.1539999999999999"/>
    <n v="1.1539999999999999"/>
    <n v="7.21"/>
    <n v="8.0000000000000002E-3"/>
    <x v="0"/>
    <s v="**"/>
    <n v="0"/>
  </r>
  <r>
    <x v="1"/>
    <n v="2"/>
    <n v="0.14000000000000001"/>
    <n v="7.0000000000000007E-2"/>
    <n v="0.438"/>
    <n v="0.64600000000000002"/>
    <x v="0"/>
    <m/>
    <n v="0"/>
  </r>
  <r>
    <x v="2"/>
    <n v="2"/>
    <n v="0.29199999999999998"/>
    <n v="0.14599999999999999"/>
    <n v="0.91400000000000003"/>
    <n v="0.40300000000000002"/>
    <x v="0"/>
    <m/>
    <n v="0"/>
  </r>
  <r>
    <x v="3"/>
    <n v="2"/>
    <n v="6.3390000000000004"/>
    <n v="3.17"/>
    <n v="19.811"/>
    <n v="0"/>
    <x v="0"/>
    <s v="***"/>
    <n v="0"/>
  </r>
  <r>
    <x v="4"/>
    <n v="2"/>
    <n v="0.33100000000000002"/>
    <n v="0.16500000000000001"/>
    <n v="1.0329999999999999"/>
    <n v="0.35799999999999998"/>
    <x v="0"/>
    <m/>
    <n v="1"/>
  </r>
  <r>
    <x v="5"/>
    <n v="2"/>
    <n v="0.14099999999999999"/>
    <n v="7.0000000000000007E-2"/>
    <n v="0.44"/>
    <n v="0.64500000000000002"/>
    <x v="0"/>
    <m/>
    <n v="1"/>
  </r>
  <r>
    <x v="6"/>
    <n v="4"/>
    <n v="0.60099999999999998"/>
    <n v="0.15"/>
    <n v="0.93899999999999995"/>
    <n v="0.443"/>
    <x v="0"/>
    <m/>
    <n v="1"/>
  </r>
  <r>
    <x v="7"/>
    <n v="2"/>
    <n v="0.755"/>
    <n v="0.378"/>
    <n v="2.36"/>
    <n v="9.8000000000000004E-2"/>
    <x v="0"/>
    <m/>
    <n v="1"/>
  </r>
  <r>
    <x v="8"/>
    <n v="4"/>
    <n v="0.26600000000000001"/>
    <n v="6.7000000000000004E-2"/>
    <n v="0.41599999999999998"/>
    <n v="0.79700000000000004"/>
    <x v="0"/>
    <m/>
    <n v="1"/>
  </r>
  <r>
    <x v="9"/>
    <n v="4"/>
    <n v="0.36"/>
    <n v="0.09"/>
    <n v="0.56299999999999994"/>
    <n v="0.69"/>
    <x v="0"/>
    <m/>
    <n v="1"/>
  </r>
  <r>
    <x v="10"/>
    <n v="4"/>
    <n v="0.157"/>
    <n v="3.9E-2"/>
    <n v="0.245"/>
    <n v="0.91200000000000003"/>
    <x v="0"/>
    <m/>
    <n v="2"/>
  </r>
  <r>
    <x v="11"/>
    <n v="4"/>
    <n v="0.30499999999999999"/>
    <n v="7.5999999999999998E-2"/>
    <n v="0.47599999999999998"/>
    <n v="0.753"/>
    <x v="0"/>
    <m/>
    <n v="2"/>
  </r>
  <r>
    <x v="12"/>
    <n v="4"/>
    <n v="1.52"/>
    <n v="0.38"/>
    <n v="2.375"/>
    <n v="5.3999999999999999E-2"/>
    <x v="0"/>
    <m/>
    <n v="2"/>
  </r>
  <r>
    <x v="13"/>
    <n v="8"/>
    <n v="0.63800000000000001"/>
    <n v="0.08"/>
    <n v="0.499"/>
    <n v="0.85599999999999998"/>
    <x v="0"/>
    <m/>
    <n v="2"/>
  </r>
  <r>
    <x v="14"/>
    <n v="8"/>
    <n v="1.591"/>
    <n v="0.19900000000000001"/>
    <n v="1.2430000000000001"/>
    <n v="0.27700000000000002"/>
    <x v="0"/>
    <m/>
    <n v="3"/>
  </r>
  <r>
    <x v="0"/>
    <n v="1"/>
    <n v="2.7072263988374999E+18"/>
    <n v="2.7072263988374999E+18"/>
    <n v="14.617000000000001"/>
    <n v="0"/>
    <x v="1"/>
    <s v="***"/>
    <n v="0"/>
  </r>
  <r>
    <x v="1"/>
    <n v="2"/>
    <n v="4.88376169083334E+16"/>
    <n v="2.44188084541667E+16"/>
    <n v="0.13200000000000001"/>
    <n v="0.877"/>
    <x v="1"/>
    <m/>
    <n v="0"/>
  </r>
  <r>
    <x v="2"/>
    <n v="2"/>
    <n v="7.3761888103333197E+17"/>
    <n v="3.6880944051666598E+17"/>
    <n v="1.9910000000000001"/>
    <n v="0.14000000000000001"/>
    <x v="1"/>
    <m/>
    <n v="0"/>
  </r>
  <r>
    <x v="3"/>
    <n v="2"/>
    <n v="1.22856675308527E+19"/>
    <n v="6.1428337654263798E+18"/>
    <n v="33.165999999999997"/>
    <n v="0"/>
    <x v="1"/>
    <s v="***"/>
    <n v="0"/>
  </r>
  <r>
    <x v="4"/>
    <n v="2"/>
    <n v="7.94443255861108E+16"/>
    <n v="3.97221627930554E+16"/>
    <n v="0.214"/>
    <n v="0.80700000000000005"/>
    <x v="1"/>
    <m/>
    <n v="1"/>
  </r>
  <r>
    <x v="5"/>
    <n v="2"/>
    <n v="1.28799966987777E+18"/>
    <n v="6.4399983493888794E+17"/>
    <n v="3.4769999999999999"/>
    <n v="3.3000000000000002E-2"/>
    <x v="1"/>
    <s v="*"/>
    <n v="1"/>
  </r>
  <r>
    <x v="6"/>
    <n v="4"/>
    <n v="1.3304767423333299E+17"/>
    <n v="3.32619185583333E+16"/>
    <n v="0.18"/>
    <n v="0.94899999999999995"/>
    <x v="1"/>
    <m/>
    <n v="1"/>
  </r>
  <r>
    <x v="7"/>
    <n v="2"/>
    <n v="4.4410908560861102E+18"/>
    <n v="2.22054542804305E+18"/>
    <n v="11.989000000000001"/>
    <n v="0"/>
    <x v="1"/>
    <s v="***"/>
    <n v="1"/>
  </r>
  <r>
    <x v="8"/>
    <n v="4"/>
    <n v="6.2876652463888896E+16"/>
    <n v="1.57191631159722E+16"/>
    <n v="8.5000000000000006E-2"/>
    <n v="0.98699999999999999"/>
    <x v="1"/>
    <m/>
    <n v="1"/>
  </r>
  <r>
    <x v="9"/>
    <n v="4"/>
    <n v="9.4623017317222298E+17"/>
    <n v="2.3655754329305501E+17"/>
    <n v="1.2769999999999999"/>
    <n v="0.28100000000000003"/>
    <x v="1"/>
    <m/>
    <n v="1"/>
  </r>
  <r>
    <x v="10"/>
    <n v="4"/>
    <n v="3.07621035111113E+16"/>
    <n v="7690525877777840"/>
    <n v="4.2000000000000003E-2"/>
    <n v="0.997"/>
    <x v="1"/>
    <m/>
    <n v="2"/>
  </r>
  <r>
    <x v="11"/>
    <n v="4"/>
    <n v="1.5628861975277699E+17"/>
    <n v="3.90721549381944E+16"/>
    <n v="0.21099999999999999"/>
    <n v="0.93200000000000005"/>
    <x v="1"/>
    <m/>
    <n v="2"/>
  </r>
  <r>
    <x v="12"/>
    <n v="4"/>
    <n v="3.3723250674611E+18"/>
    <n v="8.4308126686527501E+17"/>
    <n v="4.5519999999999996"/>
    <n v="2E-3"/>
    <x v="1"/>
    <s v="**"/>
    <n v="2"/>
  </r>
  <r>
    <x v="13"/>
    <n v="8"/>
    <n v="1.6899506266944499E+17"/>
    <n v="2.11243828336806E+16"/>
    <n v="0.114"/>
    <n v="0.999"/>
    <x v="1"/>
    <m/>
    <n v="2"/>
  </r>
  <r>
    <x v="14"/>
    <n v="8"/>
    <n v="6.3950647942500096E+17"/>
    <n v="7.99383099281252E+16"/>
    <n v="0.432"/>
    <n v="0.90100000000000002"/>
    <x v="1"/>
    <m/>
    <n v="3"/>
  </r>
  <r>
    <x v="0"/>
    <n v="1"/>
    <n v="0.96099999999999997"/>
    <n v="0.96099999999999997"/>
    <n v="6.9320000000000004"/>
    <n v="8.9999999999999993E-3"/>
    <x v="2"/>
    <s v="**"/>
    <n v="0"/>
  </r>
  <r>
    <x v="1"/>
    <n v="2"/>
    <n v="9.0999999999999998E-2"/>
    <n v="4.5999999999999999E-2"/>
    <n v="0.32900000000000001"/>
    <n v="0.72"/>
    <x v="2"/>
    <m/>
    <n v="0"/>
  </r>
  <r>
    <x v="2"/>
    <n v="2"/>
    <n v="12.054"/>
    <n v="6.0270000000000001"/>
    <n v="43.456000000000003"/>
    <n v="0"/>
    <x v="2"/>
    <s v="***"/>
    <n v="0"/>
  </r>
  <r>
    <x v="3"/>
    <n v="2"/>
    <n v="6.4000000000000001E-2"/>
    <n v="3.2000000000000001E-2"/>
    <n v="0.23200000000000001"/>
    <n v="0.79300000000000004"/>
    <x v="2"/>
    <m/>
    <n v="0"/>
  </r>
  <r>
    <x v="4"/>
    <n v="2"/>
    <n v="9.8000000000000004E-2"/>
    <n v="4.9000000000000002E-2"/>
    <n v="0.35299999999999998"/>
    <n v="0.70299999999999996"/>
    <x v="2"/>
    <m/>
    <n v="1"/>
  </r>
  <r>
    <x v="5"/>
    <n v="2"/>
    <n v="2.5999999999999999E-2"/>
    <n v="1.2999999999999999E-2"/>
    <n v="9.5000000000000001E-2"/>
    <n v="0.90900000000000003"/>
    <x v="2"/>
    <m/>
    <n v="1"/>
  </r>
  <r>
    <x v="6"/>
    <n v="4"/>
    <n v="0.26100000000000001"/>
    <n v="6.5000000000000002E-2"/>
    <n v="0.47"/>
    <n v="0.75800000000000001"/>
    <x v="2"/>
    <m/>
    <n v="1"/>
  </r>
  <r>
    <x v="7"/>
    <n v="2"/>
    <n v="3.637"/>
    <n v="1.819"/>
    <n v="13.112"/>
    <n v="0"/>
    <x v="2"/>
    <s v="***"/>
    <n v="1"/>
  </r>
  <r>
    <x v="8"/>
    <n v="4"/>
    <n v="7.8E-2"/>
    <n v="1.9E-2"/>
    <n v="0.14099999999999999"/>
    <n v="0.96699999999999997"/>
    <x v="2"/>
    <m/>
    <n v="1"/>
  </r>
  <r>
    <x v="9"/>
    <n v="4"/>
    <n v="0.30499999999999999"/>
    <n v="7.5999999999999998E-2"/>
    <n v="0.55000000000000004"/>
    <n v="0.69899999999999995"/>
    <x v="2"/>
    <m/>
    <n v="1"/>
  </r>
  <r>
    <x v="10"/>
    <n v="4"/>
    <n v="0.23599999999999999"/>
    <n v="5.8999999999999997E-2"/>
    <n v="0.42499999999999999"/>
    <n v="0.79"/>
    <x v="2"/>
    <m/>
    <n v="2"/>
  </r>
  <r>
    <x v="11"/>
    <n v="4"/>
    <n v="7.0999999999999994E-2"/>
    <n v="1.7999999999999999E-2"/>
    <n v="0.129"/>
    <n v="0.97199999999999998"/>
    <x v="2"/>
    <m/>
    <n v="2"/>
  </r>
  <r>
    <x v="12"/>
    <n v="4"/>
    <n v="0.22600000000000001"/>
    <n v="5.7000000000000002E-2"/>
    <n v="0.40799999999999997"/>
    <n v="0.80300000000000005"/>
    <x v="2"/>
    <m/>
    <n v="2"/>
  </r>
  <r>
    <x v="13"/>
    <n v="8"/>
    <n v="0.48899999999999999"/>
    <n v="6.0999999999999999E-2"/>
    <n v="0.44"/>
    <n v="0.89500000000000002"/>
    <x v="2"/>
    <m/>
    <n v="2"/>
  </r>
  <r>
    <x v="14"/>
    <n v="8"/>
    <n v="1.3859999999999999"/>
    <n v="0.17299999999999999"/>
    <n v="1.2490000000000001"/>
    <n v="0.27400000000000002"/>
    <x v="2"/>
    <m/>
    <n v="3"/>
  </r>
  <r>
    <x v="0"/>
    <n v="1"/>
    <n v="2.84044699957824E+16"/>
    <n v="2.84044699957824E+16"/>
    <n v="8.6579999999999995"/>
    <n v="4.0000000000000001E-3"/>
    <x v="3"/>
    <s v="**"/>
    <n v="0"/>
  </r>
  <r>
    <x v="1"/>
    <n v="2"/>
    <n v="2362284986583330"/>
    <n v="1181142493291660"/>
    <n v="0.36"/>
    <n v="0.69799999999999995"/>
    <x v="3"/>
    <m/>
    <n v="0"/>
  </r>
  <r>
    <x v="2"/>
    <n v="2"/>
    <n v="3.7295648503519398E+17"/>
    <n v="1.8647824251759699E+17"/>
    <n v="56.84"/>
    <n v="0"/>
    <x v="3"/>
    <s v="***"/>
    <n v="0"/>
  </r>
  <r>
    <x v="3"/>
    <n v="2"/>
    <n v="2.55459471903611E+16"/>
    <n v="1.27729735951805E+16"/>
    <n v="3.8929999999999998"/>
    <n v="2.1999999999999999E-2"/>
    <x v="3"/>
    <s v="*"/>
    <n v="0"/>
  </r>
  <r>
    <x v="4"/>
    <n v="2"/>
    <n v="253258450842594"/>
    <n v="126629225421297"/>
    <n v="3.9E-2"/>
    <n v="0.96199999999999997"/>
    <x v="3"/>
    <m/>
    <n v="1"/>
  </r>
  <r>
    <x v="5"/>
    <n v="2"/>
    <n v="1.47440052372314E+16"/>
    <n v="7372002618615730"/>
    <n v="2.2469999999999999"/>
    <n v="0.109"/>
    <x v="3"/>
    <m/>
    <n v="1"/>
  </r>
  <r>
    <x v="6"/>
    <n v="4"/>
    <n v="4067979395555550"/>
    <n v="1016994848888880"/>
    <n v="0.31"/>
    <n v="0.871"/>
    <x v="3"/>
    <m/>
    <n v="1"/>
  </r>
  <r>
    <x v="7"/>
    <n v="2"/>
    <n v="1.39316556447398E+17"/>
    <n v="6.9658278223699E+16"/>
    <n v="21.233000000000001"/>
    <n v="0"/>
    <x v="3"/>
    <s v="***"/>
    <n v="1"/>
  </r>
  <r>
    <x v="8"/>
    <n v="4"/>
    <n v="952160821222219"/>
    <n v="238040205305555"/>
    <n v="7.2999999999999995E-2"/>
    <n v="0.99"/>
    <x v="3"/>
    <m/>
    <n v="1"/>
  </r>
  <r>
    <x v="9"/>
    <n v="4"/>
    <n v="1.75895144451111E+16"/>
    <n v="4397378611277780"/>
    <n v="1.34"/>
    <n v="0.25700000000000001"/>
    <x v="3"/>
    <m/>
    <n v="1"/>
  </r>
  <r>
    <x v="10"/>
    <n v="4"/>
    <n v="1076339953518510"/>
    <n v="269084988379630"/>
    <n v="8.2000000000000003E-2"/>
    <n v="0.98799999999999999"/>
    <x v="3"/>
    <m/>
    <n v="2"/>
  </r>
  <r>
    <x v="11"/>
    <n v="4"/>
    <n v="3221646394185170"/>
    <n v="805411598546294"/>
    <n v="0.245"/>
    <n v="0.91200000000000003"/>
    <x v="3"/>
    <m/>
    <n v="2"/>
  </r>
  <r>
    <x v="12"/>
    <n v="4"/>
    <n v="2.83093937102963E+16"/>
    <n v="7077348427574080"/>
    <n v="2.157"/>
    <n v="7.5999999999999998E-2"/>
    <x v="3"/>
    <m/>
    <n v="2"/>
  </r>
  <r>
    <x v="13"/>
    <n v="8"/>
    <n v="2811855693055550"/>
    <n v="351481961631945"/>
    <n v="0.107"/>
    <n v="0.999"/>
    <x v="3"/>
    <m/>
    <n v="2"/>
  </r>
  <r>
    <x v="14"/>
    <n v="8"/>
    <n v="1.35660346978703E+16"/>
    <n v="1695754337233790"/>
    <n v="0.51700000000000002"/>
    <n v="0.84299999999999997"/>
    <x v="3"/>
    <m/>
    <n v="3"/>
  </r>
  <r>
    <x v="0"/>
    <n v="1"/>
    <n v="1.1850000000000001"/>
    <n v="1.1850000000000001"/>
    <n v="6.9610000000000003"/>
    <n v="8.9999999999999993E-3"/>
    <x v="4"/>
    <s v="**"/>
    <n v="0"/>
  </r>
  <r>
    <x v="1"/>
    <n v="2"/>
    <n v="5.0999999999999997E-2"/>
    <n v="2.5000000000000001E-2"/>
    <n v="0.14899999999999999"/>
    <n v="0.86199999999999999"/>
    <x v="4"/>
    <m/>
    <n v="0"/>
  </r>
  <r>
    <x v="2"/>
    <n v="2"/>
    <n v="0.248"/>
    <n v="0.124"/>
    <n v="0.72799999999999998"/>
    <n v="0.48399999999999999"/>
    <x v="4"/>
    <m/>
    <n v="0"/>
  </r>
  <r>
    <x v="3"/>
    <n v="2"/>
    <n v="6.1109999999999998"/>
    <n v="3.0550000000000002"/>
    <n v="17.942"/>
    <n v="0"/>
    <x v="4"/>
    <s v="***"/>
    <n v="0"/>
  </r>
  <r>
    <x v="4"/>
    <n v="2"/>
    <n v="0.186"/>
    <n v="9.2999999999999999E-2"/>
    <n v="0.54600000000000004"/>
    <n v="0.57999999999999996"/>
    <x v="4"/>
    <m/>
    <n v="1"/>
  </r>
  <r>
    <x v="5"/>
    <n v="2"/>
    <n v="3.7999999999999999E-2"/>
    <n v="1.9E-2"/>
    <n v="0.111"/>
    <n v="0.89500000000000002"/>
    <x v="4"/>
    <m/>
    <n v="1"/>
  </r>
  <r>
    <x v="6"/>
    <n v="4"/>
    <n v="0.52800000000000002"/>
    <n v="0.13200000000000001"/>
    <n v="0.77600000000000002"/>
    <n v="0.54200000000000004"/>
    <x v="4"/>
    <m/>
    <n v="1"/>
  </r>
  <r>
    <x v="7"/>
    <n v="2"/>
    <n v="0.77800000000000002"/>
    <n v="0.38900000000000001"/>
    <n v="2.2839999999999998"/>
    <n v="0.105"/>
    <x v="4"/>
    <m/>
    <n v="1"/>
  </r>
  <r>
    <x v="8"/>
    <n v="4"/>
    <n v="0.16800000000000001"/>
    <n v="4.2000000000000003E-2"/>
    <n v="0.247"/>
    <n v="0.91100000000000003"/>
    <x v="4"/>
    <m/>
    <n v="1"/>
  </r>
  <r>
    <x v="9"/>
    <n v="4"/>
    <n v="0.45200000000000001"/>
    <n v="0.113"/>
    <n v="0.66400000000000003"/>
    <n v="0.61799999999999999"/>
    <x v="4"/>
    <m/>
    <n v="1"/>
  </r>
  <r>
    <x v="10"/>
    <n v="4"/>
    <n v="0.307"/>
    <n v="7.6999999999999999E-2"/>
    <n v="0.45100000000000001"/>
    <n v="0.77200000000000002"/>
    <x v="4"/>
    <m/>
    <n v="2"/>
  </r>
  <r>
    <x v="11"/>
    <n v="4"/>
    <n v="0.16300000000000001"/>
    <n v="4.1000000000000002E-2"/>
    <n v="0.23899999999999999"/>
    <n v="0.91600000000000004"/>
    <x v="4"/>
    <m/>
    <n v="2"/>
  </r>
  <r>
    <x v="12"/>
    <n v="4"/>
    <n v="0.69199999999999995"/>
    <n v="0.17299999999999999"/>
    <n v="1.016"/>
    <n v="0.40100000000000002"/>
    <x v="4"/>
    <m/>
    <n v="2"/>
  </r>
  <r>
    <x v="13"/>
    <n v="8"/>
    <n v="0.72399999999999998"/>
    <n v="9.0999999999999998E-2"/>
    <n v="0.53200000000000003"/>
    <n v="0.83099999999999996"/>
    <x v="4"/>
    <m/>
    <n v="2"/>
  </r>
  <r>
    <x v="14"/>
    <n v="8"/>
    <n v="1.9370000000000001"/>
    <n v="0.24199999999999999"/>
    <n v="1.4219999999999999"/>
    <n v="0.191"/>
    <x v="4"/>
    <m/>
    <n v="3"/>
  </r>
  <r>
    <x v="0"/>
    <n v="1"/>
    <n v="1.13293123961157E+18"/>
    <n v="1.13293123961157E+18"/>
    <n v="29.669"/>
    <n v="0"/>
    <x v="5"/>
    <s v="***"/>
    <n v="0"/>
  </r>
  <r>
    <x v="1"/>
    <n v="2"/>
    <n v="4937189712037000"/>
    <n v="2468594856018500"/>
    <n v="6.5000000000000002E-2"/>
    <n v="0.93700000000000006"/>
    <x v="5"/>
    <m/>
    <n v="0"/>
  </r>
  <r>
    <x v="2"/>
    <n v="2"/>
    <n v="5.59986729592592E+16"/>
    <n v="2.79993364796296E+16"/>
    <n v="0.73299999999999998"/>
    <n v="0.48199999999999998"/>
    <x v="5"/>
    <m/>
    <n v="0"/>
  </r>
  <r>
    <x v="3"/>
    <n v="2"/>
    <n v="3.1849259252898099E+18"/>
    <n v="1.5924629626449001E+18"/>
    <n v="41.704000000000001"/>
    <n v="0"/>
    <x v="5"/>
    <s v="***"/>
    <n v="0"/>
  </r>
  <r>
    <x v="4"/>
    <n v="2"/>
    <n v="3.7408917295370304E+16"/>
    <n v="1.87044586476851E+16"/>
    <n v="0.49"/>
    <n v="0.61399999999999999"/>
    <x v="5"/>
    <m/>
    <n v="1"/>
  </r>
  <r>
    <x v="5"/>
    <n v="2"/>
    <n v="1.7097705085925901E+17"/>
    <n v="8.5488525429629504E+16"/>
    <n v="2.2389999999999999"/>
    <n v="0.11"/>
    <x v="5"/>
    <m/>
    <n v="1"/>
  </r>
  <r>
    <x v="6"/>
    <n v="4"/>
    <n v="4.09505657907406E+16"/>
    <n v="1.02376414476851E+16"/>
    <n v="0.26800000000000002"/>
    <n v="0.89800000000000002"/>
    <x v="5"/>
    <m/>
    <n v="1"/>
  </r>
  <r>
    <x v="7"/>
    <n v="2"/>
    <n v="9.4065950864536998E+17"/>
    <n v="4.7032975432268499E+17"/>
    <n v="12.317"/>
    <n v="0"/>
    <x v="5"/>
    <s v="***"/>
    <n v="1"/>
  </r>
  <r>
    <x v="8"/>
    <n v="4"/>
    <n v="4.2875230385185104E+16"/>
    <n v="1.07188075962962E+16"/>
    <n v="0.28100000000000003"/>
    <n v="0.89"/>
    <x v="5"/>
    <m/>
    <n v="1"/>
  </r>
  <r>
    <x v="9"/>
    <n v="4"/>
    <n v="2.7564309866296301E+17"/>
    <n v="6.8910774665740704E+16"/>
    <n v="1.8049999999999999"/>
    <n v="0.13"/>
    <x v="5"/>
    <m/>
    <n v="1"/>
  </r>
  <r>
    <x v="10"/>
    <n v="4"/>
    <n v="2.24691862129629E+16"/>
    <n v="5617296553240740"/>
    <n v="0.14699999999999999"/>
    <n v="0.96399999999999997"/>
    <x v="5"/>
    <m/>
    <n v="2"/>
  </r>
  <r>
    <x v="11"/>
    <n v="4"/>
    <n v="4.62048266685184E+16"/>
    <n v="1.15512066671296E+16"/>
    <n v="0.30299999999999999"/>
    <n v="0.876"/>
    <x v="5"/>
    <m/>
    <n v="2"/>
  </r>
  <r>
    <x v="12"/>
    <n v="4"/>
    <n v="1.8145523157962899E+17"/>
    <n v="4.53638078949072E+16"/>
    <n v="1.1879999999999999"/>
    <n v="0.318"/>
    <x v="5"/>
    <m/>
    <n v="2"/>
  </r>
  <r>
    <x v="13"/>
    <n v="8"/>
    <n v="1.0513935397870301E+17"/>
    <n v="1.31424192473379E+16"/>
    <n v="0.34399999999999997"/>
    <n v="0.94699999999999995"/>
    <x v="5"/>
    <m/>
    <n v="2"/>
  </r>
  <r>
    <x v="14"/>
    <n v="8"/>
    <n v="1.8381372963981501E+17"/>
    <n v="2.29767162049769E+16"/>
    <n v="0.60199999999999998"/>
    <n v="0.77500000000000002"/>
    <x v="5"/>
    <m/>
    <n v="3"/>
  </r>
  <r>
    <x v="0"/>
    <n v="1"/>
    <n v="0.36899999999999999"/>
    <n v="0.36899999999999999"/>
    <n v="1.5089999999999999"/>
    <n v="0.221"/>
    <x v="6"/>
    <m/>
    <n v="0"/>
  </r>
  <r>
    <x v="1"/>
    <n v="2"/>
    <n v="0.17299999999999999"/>
    <n v="8.6999999999999994E-2"/>
    <n v="0.35499999999999998"/>
    <n v="0.70199999999999996"/>
    <x v="6"/>
    <m/>
    <n v="0"/>
  </r>
  <r>
    <x v="2"/>
    <n v="2"/>
    <n v="6.9139999999999997"/>
    <n v="3.4569999999999999"/>
    <n v="14.138"/>
    <n v="0"/>
    <x v="6"/>
    <s v="***"/>
    <n v="0"/>
  </r>
  <r>
    <x v="3"/>
    <n v="2"/>
    <n v="5.8890000000000002"/>
    <n v="2.9449999999999998"/>
    <n v="12.042999999999999"/>
    <n v="0"/>
    <x v="6"/>
    <s v="***"/>
    <n v="0"/>
  </r>
  <r>
    <x v="4"/>
    <n v="2"/>
    <n v="0.185"/>
    <n v="9.2999999999999999E-2"/>
    <n v="0.379"/>
    <n v="0.68500000000000005"/>
    <x v="6"/>
    <m/>
    <n v="1"/>
  </r>
  <r>
    <x v="5"/>
    <n v="2"/>
    <n v="0.32500000000000001"/>
    <n v="0.16200000000000001"/>
    <n v="0.66400000000000003"/>
    <n v="0.51600000000000001"/>
    <x v="6"/>
    <m/>
    <n v="1"/>
  </r>
  <r>
    <x v="6"/>
    <n v="4"/>
    <n v="0.44400000000000001"/>
    <n v="0.111"/>
    <n v="0.45400000000000001"/>
    <n v="0.77"/>
    <x v="6"/>
    <m/>
    <n v="1"/>
  </r>
  <r>
    <x v="7"/>
    <n v="2"/>
    <n v="0.28499999999999998"/>
    <n v="0.14299999999999999"/>
    <n v="0.58299999999999996"/>
    <n v="0.55900000000000005"/>
    <x v="6"/>
    <m/>
    <n v="1"/>
  </r>
  <r>
    <x v="8"/>
    <n v="4"/>
    <n v="0.16300000000000001"/>
    <n v="4.1000000000000002E-2"/>
    <n v="0.16700000000000001"/>
    <n v="0.95499999999999996"/>
    <x v="6"/>
    <m/>
    <n v="1"/>
  </r>
  <r>
    <x v="9"/>
    <n v="4"/>
    <n v="0.44"/>
    <n v="0.11"/>
    <n v="0.45"/>
    <n v="0.77200000000000002"/>
    <x v="6"/>
    <m/>
    <n v="1"/>
  </r>
  <r>
    <x v="10"/>
    <n v="4"/>
    <n v="0.5"/>
    <n v="0.125"/>
    <n v="0.51100000000000001"/>
    <n v="0.72799999999999998"/>
    <x v="6"/>
    <m/>
    <n v="2"/>
  </r>
  <r>
    <x v="11"/>
    <n v="4"/>
    <n v="0.11700000000000001"/>
    <n v="2.9000000000000001E-2"/>
    <n v="0.11899999999999999"/>
    <n v="0.97499999999999998"/>
    <x v="6"/>
    <m/>
    <n v="2"/>
  </r>
  <r>
    <x v="12"/>
    <n v="4"/>
    <n v="0.42399999999999999"/>
    <n v="0.106"/>
    <n v="0.434"/>
    <n v="0.78400000000000003"/>
    <x v="6"/>
    <m/>
    <n v="2"/>
  </r>
  <r>
    <x v="13"/>
    <n v="8"/>
    <n v="0.58499999999999996"/>
    <n v="7.2999999999999995E-2"/>
    <n v="0.29899999999999999"/>
    <n v="0.96499999999999997"/>
    <x v="6"/>
    <m/>
    <n v="2"/>
  </r>
  <r>
    <x v="14"/>
    <n v="8"/>
    <n v="2.4119999999999999"/>
    <n v="0.30199999999999999"/>
    <n v="1.2330000000000001"/>
    <n v="0.28299999999999997"/>
    <x v="6"/>
    <m/>
    <n v="3"/>
  </r>
  <r>
    <x v="0"/>
    <n v="1"/>
    <n v="808447672747408"/>
    <n v="808447672747408"/>
    <n v="6.1459999999999999"/>
    <n v="1.4E-2"/>
    <x v="7"/>
    <s v="*"/>
    <n v="0"/>
  </r>
  <r>
    <x v="1"/>
    <n v="2"/>
    <n v="116953922734444"/>
    <n v="58476961367222.203"/>
    <n v="0.44500000000000001"/>
    <n v="0.64200000000000002"/>
    <x v="7"/>
    <m/>
    <n v="0"/>
  </r>
  <r>
    <x v="2"/>
    <n v="2"/>
    <n v="9971924557195270"/>
    <n v="4985962278597630"/>
    <n v="37.902000000000001"/>
    <n v="0"/>
    <x v="7"/>
    <s v="***"/>
    <n v="0"/>
  </r>
  <r>
    <x v="3"/>
    <n v="2"/>
    <n v="829427481414445"/>
    <n v="414713740707222"/>
    <n v="3.153"/>
    <n v="4.4999999999999998E-2"/>
    <x v="7"/>
    <s v="*"/>
    <n v="0"/>
  </r>
  <r>
    <x v="4"/>
    <n v="2"/>
    <n v="6908317640370.4199"/>
    <n v="3454158820185.21"/>
    <n v="2.5999999999999999E-2"/>
    <n v="0.97399999999999998"/>
    <x v="7"/>
    <m/>
    <n v="1"/>
  </r>
  <r>
    <x v="5"/>
    <n v="2"/>
    <n v="951191551646204"/>
    <n v="475595775823102"/>
    <n v="3.6150000000000002"/>
    <n v="2.9000000000000001E-2"/>
    <x v="7"/>
    <s v="*"/>
    <n v="1"/>
  </r>
  <r>
    <x v="6"/>
    <n v="4"/>
    <n v="42611022837777.703"/>
    <n v="10652755709444.4"/>
    <n v="8.1000000000000003E-2"/>
    <n v="0.98799999999999999"/>
    <x v="7"/>
    <m/>
    <n v="1"/>
  </r>
  <r>
    <x v="7"/>
    <n v="2"/>
    <n v="123092018828148"/>
    <n v="61546009414074.102"/>
    <n v="0.46800000000000003"/>
    <n v="0.627"/>
    <x v="7"/>
    <m/>
    <n v="1"/>
  </r>
  <r>
    <x v="8"/>
    <n v="4"/>
    <n v="31164907591111.199"/>
    <n v="7791226897777.79"/>
    <n v="5.8999999999999997E-2"/>
    <n v="0.99299999999999999"/>
    <x v="7"/>
    <m/>
    <n v="1"/>
  </r>
  <r>
    <x v="9"/>
    <n v="4"/>
    <n v="418309225279444"/>
    <n v="104577306319861"/>
    <n v="0.79500000000000004"/>
    <n v="0.53"/>
    <x v="7"/>
    <m/>
    <n v="1"/>
  </r>
  <r>
    <x v="10"/>
    <n v="4"/>
    <n v="24921430901851.801"/>
    <n v="6230357725462.9502"/>
    <n v="4.7E-2"/>
    <n v="0.996"/>
    <x v="7"/>
    <m/>
    <n v="2"/>
  </r>
  <r>
    <x v="11"/>
    <n v="4"/>
    <n v="74040263914074.094"/>
    <n v="18510065978518.5"/>
    <n v="0.14099999999999999"/>
    <n v="0.96699999999999997"/>
    <x v="7"/>
    <m/>
    <n v="2"/>
  </r>
  <r>
    <x v="12"/>
    <n v="4"/>
    <n v="134414784359074"/>
    <n v="33603696089768.398"/>
    <n v="0.255"/>
    <n v="0.90600000000000003"/>
    <x v="7"/>
    <m/>
    <n v="2"/>
  </r>
  <r>
    <x v="13"/>
    <n v="8"/>
    <n v="72613765119999.906"/>
    <n v="9076720639999.9902"/>
    <n v="6.9000000000000006E-2"/>
    <n v="1"/>
    <x v="7"/>
    <m/>
    <n v="2"/>
  </r>
  <r>
    <x v="14"/>
    <n v="8"/>
    <n v="567440707370371"/>
    <n v="70930088421296.406"/>
    <n v="0.53900000000000003"/>
    <n v="0.82599999999999996"/>
    <x v="7"/>
    <m/>
    <n v="3"/>
  </r>
  <r>
    <x v="0"/>
    <n v="1"/>
    <n v="5.6176367521837402E+17"/>
    <n v="5.6176367521837402E+17"/>
    <n v="1.403"/>
    <n v="0.23799999999999999"/>
    <x v="8"/>
    <m/>
    <n v="0"/>
  </r>
  <r>
    <x v="1"/>
    <n v="2"/>
    <n v="4.8742389332786896E+16"/>
    <n v="2.43711946663934E+16"/>
    <n v="6.0999999999999999E-2"/>
    <n v="0.94099999999999995"/>
    <x v="8"/>
    <m/>
    <n v="0"/>
  </r>
  <r>
    <x v="2"/>
    <n v="2"/>
    <n v="3.0978833150667597E+17"/>
    <n v="1.5489416575333798E+17"/>
    <n v="0.38700000000000001"/>
    <n v="0.68"/>
    <x v="8"/>
    <m/>
    <n v="0"/>
  </r>
  <r>
    <x v="3"/>
    <n v="2"/>
    <n v="2.2983942538818802E+19"/>
    <n v="1.1491971269409401E+19"/>
    <n v="28.693999999999999"/>
    <n v="0"/>
    <x v="8"/>
    <s v="***"/>
    <n v="0"/>
  </r>
  <r>
    <x v="4"/>
    <n v="2"/>
    <n v="2.38358852273528E+17"/>
    <n v="1.19179426136764E+17"/>
    <n v="0.29799999999999999"/>
    <n v="0.74299999999999999"/>
    <x v="8"/>
    <m/>
    <n v="1"/>
  </r>
  <r>
    <x v="5"/>
    <n v="2"/>
    <n v="2.7434401511807498E+18"/>
    <n v="1.37172007559037E+18"/>
    <n v="3.4249999999999998"/>
    <n v="3.5000000000000003E-2"/>
    <x v="8"/>
    <s v="*"/>
    <n v="1"/>
  </r>
  <r>
    <x v="6"/>
    <n v="4"/>
    <n v="3.6315994922046298E+17"/>
    <n v="9.0789987305115696E+16"/>
    <n v="0.22700000000000001"/>
    <n v="0.92300000000000004"/>
    <x v="8"/>
    <m/>
    <n v="1"/>
  </r>
  <r>
    <x v="7"/>
    <n v="2"/>
    <n v="7.3295299637150802E+18"/>
    <n v="3.6647649818575401E+18"/>
    <n v="9.1509999999999998"/>
    <n v="0"/>
    <x v="8"/>
    <s v="***"/>
    <n v="1"/>
  </r>
  <r>
    <x v="8"/>
    <n v="4"/>
    <n v="1.9550602964918499E+17"/>
    <n v="4.88765074122962E+16"/>
    <n v="0.122"/>
    <n v="0.97399999999999998"/>
    <x v="8"/>
    <m/>
    <n v="1"/>
  </r>
  <r>
    <x v="9"/>
    <n v="4"/>
    <n v="2.30479499483779E+18"/>
    <n v="5.7619874870944902E+17"/>
    <n v="1.4390000000000001"/>
    <n v="0.224"/>
    <x v="8"/>
    <m/>
    <n v="1"/>
  </r>
  <r>
    <x v="10"/>
    <n v="4"/>
    <n v="7.32298199963892E+16"/>
    <n v="1.83074549990973E+16"/>
    <n v="4.5999999999999999E-2"/>
    <n v="0.996"/>
    <x v="8"/>
    <m/>
    <n v="2"/>
  </r>
  <r>
    <x v="11"/>
    <n v="4"/>
    <n v="3.5495749321955501E+17"/>
    <n v="8.87393733048888E+16"/>
    <n v="0.222"/>
    <n v="0.92600000000000005"/>
    <x v="8"/>
    <m/>
    <n v="2"/>
  </r>
  <r>
    <x v="12"/>
    <n v="4"/>
    <n v="4.4360694847581501E+18"/>
    <n v="1.10901737118953E+18"/>
    <n v="2.7690000000000001"/>
    <n v="2.9000000000000001E-2"/>
    <x v="8"/>
    <s v="*"/>
    <n v="2"/>
  </r>
  <r>
    <x v="13"/>
    <n v="8"/>
    <n v="5.1001044610731597E+17"/>
    <n v="6.3751305763414496E+16"/>
    <n v="0.159"/>
    <n v="0.996"/>
    <x v="8"/>
    <m/>
    <n v="2"/>
  </r>
  <r>
    <x v="14"/>
    <n v="8"/>
    <n v="1.7393979514702799E+18"/>
    <n v="2.1742474393378499E+17"/>
    <n v="0.54300000000000004"/>
    <n v="0.82299999999999995"/>
    <x v="8"/>
    <m/>
    <n v="3"/>
  </r>
  <r>
    <x v="0"/>
    <n v="1"/>
    <n v="9.7000000000000003E-2"/>
    <n v="9.7000000000000003E-2"/>
    <n v="0.64900000000000002"/>
    <n v="0.42199999999999999"/>
    <x v="9"/>
    <m/>
    <n v="0"/>
  </r>
  <r>
    <x v="1"/>
    <n v="2"/>
    <n v="0.104"/>
    <n v="5.1999999999999998E-2"/>
    <n v="0.34899999999999998"/>
    <n v="0.70599999999999996"/>
    <x v="9"/>
    <m/>
    <n v="0"/>
  </r>
  <r>
    <x v="2"/>
    <n v="2"/>
    <n v="0.13"/>
    <n v="6.5000000000000002E-2"/>
    <n v="0.434"/>
    <n v="0.64900000000000002"/>
    <x v="9"/>
    <m/>
    <n v="0"/>
  </r>
  <r>
    <x v="3"/>
    <n v="2"/>
    <n v="4.4329999999999998"/>
    <n v="2.2170000000000001"/>
    <n v="14.816000000000001"/>
    <n v="0"/>
    <x v="9"/>
    <s v="***"/>
    <n v="0"/>
  </r>
  <r>
    <x v="4"/>
    <n v="2"/>
    <n v="0.26300000000000001"/>
    <n v="0.13200000000000001"/>
    <n v="0.88"/>
    <n v="0.41699999999999998"/>
    <x v="9"/>
    <m/>
    <n v="1"/>
  </r>
  <r>
    <x v="5"/>
    <n v="2"/>
    <n v="0.11600000000000001"/>
    <n v="5.8000000000000003E-2"/>
    <n v="0.38700000000000001"/>
    <n v="0.68"/>
    <x v="9"/>
    <m/>
    <n v="1"/>
  </r>
  <r>
    <x v="6"/>
    <n v="4"/>
    <n v="0.52400000000000002"/>
    <n v="0.13100000000000001"/>
    <n v="0.875"/>
    <n v="0.48"/>
    <x v="9"/>
    <m/>
    <n v="1"/>
  </r>
  <r>
    <x v="7"/>
    <n v="2"/>
    <n v="0.36099999999999999"/>
    <n v="0.18099999999999999"/>
    <n v="1.2070000000000001"/>
    <n v="0.30199999999999999"/>
    <x v="9"/>
    <m/>
    <n v="1"/>
  </r>
  <r>
    <x v="8"/>
    <n v="4"/>
    <n v="0.21099999999999999"/>
    <n v="5.2999999999999999E-2"/>
    <n v="0.35299999999999998"/>
    <n v="0.84199999999999997"/>
    <x v="9"/>
    <m/>
    <n v="1"/>
  </r>
  <r>
    <x v="9"/>
    <n v="4"/>
    <n v="0.34499999999999997"/>
    <n v="8.5999999999999993E-2"/>
    <n v="0.57699999999999996"/>
    <n v="0.68"/>
    <x v="9"/>
    <m/>
    <n v="1"/>
  </r>
  <r>
    <x v="10"/>
    <n v="4"/>
    <n v="0.17899999999999999"/>
    <n v="4.4999999999999998E-2"/>
    <n v="0.29899999999999999"/>
    <n v="0.878"/>
    <x v="9"/>
    <m/>
    <n v="2"/>
  </r>
  <r>
    <x v="11"/>
    <n v="4"/>
    <n v="0.218"/>
    <n v="5.5E-2"/>
    <n v="0.36499999999999999"/>
    <n v="0.83399999999999996"/>
    <x v="9"/>
    <m/>
    <n v="2"/>
  </r>
  <r>
    <x v="12"/>
    <n v="4"/>
    <n v="1.0029999999999999"/>
    <n v="0.251"/>
    <n v="1.6759999999999999"/>
    <n v="0.158"/>
    <x v="9"/>
    <m/>
    <n v="2"/>
  </r>
  <r>
    <x v="13"/>
    <n v="8"/>
    <n v="0.59"/>
    <n v="7.3999999999999996E-2"/>
    <n v="0.49299999999999999"/>
    <n v="0.86"/>
    <x v="9"/>
    <m/>
    <n v="2"/>
  </r>
  <r>
    <x v="14"/>
    <n v="8"/>
    <n v="1.56"/>
    <n v="0.19500000000000001"/>
    <n v="1.3029999999999999"/>
    <n v="0.245"/>
    <x v="9"/>
    <m/>
    <n v="3"/>
  </r>
  <r>
    <x v="0"/>
    <n v="1"/>
    <n v="2.2214549063911502E+19"/>
    <n v="2.2214549063911502E+19"/>
    <n v="57.98"/>
    <n v="0"/>
    <x v="10"/>
    <s v="***"/>
    <n v="0"/>
  </r>
  <r>
    <x v="1"/>
    <n v="2"/>
    <n v="6.3277324628703296E+16"/>
    <n v="3.16386623143516E+16"/>
    <n v="8.3000000000000004E-2"/>
    <n v="0.92100000000000004"/>
    <x v="10"/>
    <m/>
    <n v="0"/>
  </r>
  <r>
    <x v="2"/>
    <n v="2"/>
    <n v="3.0823716954536998E+17"/>
    <n v="1.5411858477268499E+17"/>
    <n v="0.40200000000000002"/>
    <n v="0.66900000000000004"/>
    <x v="10"/>
    <m/>
    <n v="0"/>
  </r>
  <r>
    <x v="3"/>
    <n v="2"/>
    <n v="4.8855236173981402E+17"/>
    <n v="2.4427618086990701E+17"/>
    <n v="0.63800000000000001"/>
    <n v="0.53"/>
    <x v="10"/>
    <m/>
    <n v="0"/>
  </r>
  <r>
    <x v="4"/>
    <n v="2"/>
    <n v="2.1508063296203699E+17"/>
    <n v="1.07540316481018E+17"/>
    <n v="0.28100000000000003"/>
    <n v="0.75600000000000001"/>
    <x v="10"/>
    <m/>
    <n v="1"/>
  </r>
  <r>
    <x v="5"/>
    <n v="2"/>
    <n v="3.5017873351009198E+18"/>
    <n v="1.7508936675504599E+18"/>
    <n v="4.57"/>
    <n v="1.2E-2"/>
    <x v="10"/>
    <s v="*"/>
    <n v="1"/>
  </r>
  <r>
    <x v="6"/>
    <n v="4"/>
    <n v="9.7678849953518502E+17"/>
    <n v="2.44197124883796E+17"/>
    <n v="0.63700000000000001"/>
    <n v="0.63700000000000001"/>
    <x v="10"/>
    <m/>
    <n v="1"/>
  </r>
  <r>
    <x v="7"/>
    <n v="2"/>
    <n v="3.4419799333406401E+19"/>
    <n v="1.72098996667032E+19"/>
    <n v="44.917999999999999"/>
    <n v="0"/>
    <x v="10"/>
    <s v="***"/>
    <n v="1"/>
  </r>
  <r>
    <x v="8"/>
    <n v="4"/>
    <n v="5.1985441567407302E+17"/>
    <n v="1.29963603918518E+17"/>
    <n v="0.33900000000000002"/>
    <n v="0.85099999999999998"/>
    <x v="10"/>
    <m/>
    <n v="1"/>
  </r>
  <r>
    <x v="9"/>
    <n v="4"/>
    <n v="3.7698382890907402E+18"/>
    <n v="9.4245957227268506E+17"/>
    <n v="2.46"/>
    <n v="4.8000000000000001E-2"/>
    <x v="10"/>
    <s v="*"/>
    <n v="1"/>
  </r>
  <r>
    <x v="10"/>
    <n v="4"/>
    <n v="5.3833934064629498E+17"/>
    <n v="1.3458483516157299E+17"/>
    <n v="0.35099999999999998"/>
    <n v="0.84299999999999997"/>
    <x v="10"/>
    <m/>
    <n v="2"/>
  </r>
  <r>
    <x v="11"/>
    <n v="4"/>
    <n v="9.0021707067407206E+17"/>
    <n v="2.2505426766851802E+17"/>
    <n v="0.58699999999999997"/>
    <n v="0.67200000000000004"/>
    <x v="10"/>
    <m/>
    <n v="2"/>
  </r>
  <r>
    <x v="12"/>
    <n v="4"/>
    <n v="5.8989902168685005E+18"/>
    <n v="1.47474755421712E+18"/>
    <n v="3.8490000000000002"/>
    <n v="5.0000000000000001E-3"/>
    <x v="10"/>
    <s v="**"/>
    <n v="2"/>
  </r>
  <r>
    <x v="13"/>
    <n v="8"/>
    <n v="1.2031029454037E+18"/>
    <n v="1.5038786817546301E+17"/>
    <n v="0.39300000000000002"/>
    <n v="0.92300000000000004"/>
    <x v="10"/>
    <m/>
    <n v="2"/>
  </r>
  <r>
    <x v="14"/>
    <n v="8"/>
    <n v="1.4196583242925901E+18"/>
    <n v="1.7745729053657402E+17"/>
    <n v="0.46300000000000002"/>
    <n v="0.88100000000000001"/>
    <x v="10"/>
    <m/>
    <n v="3"/>
  </r>
  <r>
    <x v="0"/>
    <n v="1"/>
    <n v="15.079000000000001"/>
    <n v="15.079000000000001"/>
    <n v="24.972000000000001"/>
    <n v="0"/>
    <x v="11"/>
    <s v="***"/>
    <n v="0"/>
  </r>
  <r>
    <x v="1"/>
    <n v="2"/>
    <n v="0.314"/>
    <n v="0.157"/>
    <n v="0.26"/>
    <n v="0.77200000000000002"/>
    <x v="11"/>
    <m/>
    <n v="0"/>
  </r>
  <r>
    <x v="2"/>
    <n v="2"/>
    <n v="0.61299999999999999"/>
    <n v="0.30599999999999999"/>
    <n v="0.50700000000000001"/>
    <n v="0.60299999999999998"/>
    <x v="11"/>
    <m/>
    <n v="0"/>
  </r>
  <r>
    <x v="3"/>
    <n v="2"/>
    <n v="4.0979999999999999"/>
    <n v="2.0489999999999999"/>
    <n v="3.3929999999999998"/>
    <n v="3.5999999999999997E-2"/>
    <x v="11"/>
    <s v="*"/>
    <n v="0"/>
  </r>
  <r>
    <x v="4"/>
    <n v="2"/>
    <n v="0.38700000000000001"/>
    <n v="0.193"/>
    <n v="0.32"/>
    <n v="0.72599999999999998"/>
    <x v="11"/>
    <m/>
    <n v="1"/>
  </r>
  <r>
    <x v="5"/>
    <n v="2"/>
    <n v="0.88800000000000001"/>
    <n v="0.44400000000000001"/>
    <n v="0.73499999999999999"/>
    <n v="0.48099999999999998"/>
    <x v="11"/>
    <m/>
    <n v="1"/>
  </r>
  <r>
    <x v="6"/>
    <n v="4"/>
    <n v="1.3109999999999999"/>
    <n v="0.32800000000000001"/>
    <n v="0.54300000000000004"/>
    <n v="0.70499999999999996"/>
    <x v="11"/>
    <m/>
    <n v="1"/>
  </r>
  <r>
    <x v="7"/>
    <n v="2"/>
    <n v="23.077000000000002"/>
    <n v="11.539"/>
    <n v="19.109000000000002"/>
    <n v="0"/>
    <x v="11"/>
    <s v="***"/>
    <n v="1"/>
  </r>
  <r>
    <x v="8"/>
    <n v="4"/>
    <n v="0.80500000000000005"/>
    <n v="0.20100000000000001"/>
    <n v="0.33300000000000002"/>
    <n v="0.85499999999999998"/>
    <x v="11"/>
    <m/>
    <n v="1"/>
  </r>
  <r>
    <x v="9"/>
    <n v="4"/>
    <n v="1.7110000000000001"/>
    <n v="0.42799999999999999"/>
    <n v="0.70899999999999996"/>
    <n v="0.58699999999999997"/>
    <x v="11"/>
    <m/>
    <n v="1"/>
  </r>
  <r>
    <x v="10"/>
    <n v="4"/>
    <n v="1.87"/>
    <n v="0.46800000000000003"/>
    <n v="0.77400000000000002"/>
    <n v="0.54300000000000004"/>
    <x v="11"/>
    <m/>
    <n v="2"/>
  </r>
  <r>
    <x v="11"/>
    <n v="4"/>
    <n v="0.54300000000000004"/>
    <n v="0.13600000000000001"/>
    <n v="0.22500000000000001"/>
    <n v="0.92400000000000004"/>
    <x v="11"/>
    <m/>
    <n v="2"/>
  </r>
  <r>
    <x v="12"/>
    <n v="4"/>
    <n v="3.0710000000000002"/>
    <n v="0.76800000000000002"/>
    <n v="1.2709999999999999"/>
    <n v="0.28299999999999997"/>
    <x v="11"/>
    <m/>
    <n v="2"/>
  </r>
  <r>
    <x v="13"/>
    <n v="8"/>
    <n v="3.3530000000000002"/>
    <n v="0.41899999999999998"/>
    <n v="0.69399999999999995"/>
    <n v="0.69599999999999995"/>
    <x v="11"/>
    <m/>
    <n v="2"/>
  </r>
  <r>
    <x v="14"/>
    <n v="8"/>
    <n v="6.57"/>
    <n v="0.82099999999999995"/>
    <n v="1.36"/>
    <n v="0.218"/>
    <x v="11"/>
    <m/>
    <n v="3"/>
  </r>
  <r>
    <x v="0"/>
    <n v="1"/>
    <n v="8.17557465004632E+16"/>
    <n v="8.17557465004632E+16"/>
    <n v="3.5999999999999997E-2"/>
    <n v="0.85"/>
    <x v="12"/>
    <m/>
    <n v="0"/>
  </r>
  <r>
    <x v="1"/>
    <n v="2"/>
    <n v="1.3017980822787E+18"/>
    <n v="6.5089904113935002E+17"/>
    <n v="0.28599999999999998"/>
    <n v="0.751"/>
    <x v="12"/>
    <m/>
    <n v="0"/>
  </r>
  <r>
    <x v="2"/>
    <n v="2"/>
    <n v="2.16246022276398E+19"/>
    <n v="1.08123011138199E+19"/>
    <n v="4.7560000000000002"/>
    <n v="0.01"/>
    <x v="12"/>
    <s v="**"/>
    <n v="0"/>
  </r>
  <r>
    <x v="3"/>
    <n v="2"/>
    <n v="5.1041788808516803E+20"/>
    <n v="2.5520894404258401E+20"/>
    <n v="112.265"/>
    <n v="0"/>
    <x v="12"/>
    <s v="***"/>
    <n v="0"/>
  </r>
  <r>
    <x v="4"/>
    <n v="2"/>
    <n v="1.37207046333425E+18"/>
    <n v="6.8603523166712806E+17"/>
    <n v="0.30199999999999999"/>
    <n v="0.74"/>
    <x v="12"/>
    <m/>
    <n v="1"/>
  </r>
  <r>
    <x v="5"/>
    <n v="2"/>
    <n v="6.0779199520842598E+18"/>
    <n v="3.0389599760421299E+18"/>
    <n v="1.337"/>
    <n v="0.26600000000000001"/>
    <x v="12"/>
    <m/>
    <n v="1"/>
  </r>
  <r>
    <x v="6"/>
    <n v="4"/>
    <n v="2.17616213561296E+18"/>
    <n v="5.4404053390324E+17"/>
    <n v="0.23899999999999999"/>
    <n v="0.91600000000000004"/>
    <x v="12"/>
    <m/>
    <n v="1"/>
  </r>
  <r>
    <x v="7"/>
    <n v="2"/>
    <n v="2.06356592435009E+19"/>
    <n v="1.0317829621750399E+19"/>
    <n v="4.5389999999999997"/>
    <n v="1.2E-2"/>
    <x v="12"/>
    <s v="*"/>
    <n v="1"/>
  </r>
  <r>
    <x v="8"/>
    <n v="4"/>
    <n v="1.5380162765018399E+18"/>
    <n v="3.8450406912546099E+17"/>
    <n v="0.16900000000000001"/>
    <n v="0.95399999999999996"/>
    <x v="12"/>
    <m/>
    <n v="1"/>
  </r>
  <r>
    <x v="9"/>
    <n v="4"/>
    <n v="1.9980116001890701E+19"/>
    <n v="4.9950290004726804E+18"/>
    <n v="2.1970000000000001"/>
    <n v="7.1999999999999995E-2"/>
    <x v="12"/>
    <m/>
    <n v="1"/>
  </r>
  <r>
    <x v="10"/>
    <n v="4"/>
    <n v="1.07593195900185E+18"/>
    <n v="2.6898298975046301E+17"/>
    <n v="0.11799999999999999"/>
    <n v="0.97599999999999998"/>
    <x v="12"/>
    <m/>
    <n v="2"/>
  </r>
  <r>
    <x v="11"/>
    <n v="4"/>
    <n v="1.74795773083518E+18"/>
    <n v="4.3698943270879501E+17"/>
    <n v="0.192"/>
    <n v="0.94199999999999995"/>
    <x v="12"/>
    <m/>
    <n v="2"/>
  </r>
  <r>
    <x v="12"/>
    <n v="4"/>
    <n v="1.4213195878001799E+19"/>
    <n v="3.55329896950046E+18"/>
    <n v="1.5629999999999999"/>
    <n v="0.187"/>
    <x v="12"/>
    <m/>
    <n v="2"/>
  </r>
  <r>
    <x v="13"/>
    <n v="8"/>
    <n v="3.6987102907814902E+18"/>
    <n v="4.6233878634768602E+17"/>
    <n v="0.20300000000000001"/>
    <n v="0.99"/>
    <x v="12"/>
    <m/>
    <n v="2"/>
  </r>
  <r>
    <x v="14"/>
    <n v="8"/>
    <n v="4.25187887700371E+18"/>
    <n v="5.31484859625464E+17"/>
    <n v="0.23400000000000001"/>
    <n v="0.98399999999999999"/>
    <x v="12"/>
    <m/>
    <n v="3"/>
  </r>
  <r>
    <x v="0"/>
    <n v="1"/>
    <n v="3.0000000000000001E-3"/>
    <n v="3.0000000000000001E-3"/>
    <n v="3.0000000000000001E-3"/>
    <n v="0.95699999999999996"/>
    <x v="13"/>
    <m/>
    <n v="0"/>
  </r>
  <r>
    <x v="1"/>
    <n v="2"/>
    <n v="0.03"/>
    <n v="1.4999999999999999E-2"/>
    <n v="1.6E-2"/>
    <n v="0.98399999999999999"/>
    <x v="13"/>
    <m/>
    <n v="0"/>
  </r>
  <r>
    <x v="2"/>
    <n v="2"/>
    <n v="8.5269999999999992"/>
    <n v="4.2640000000000002"/>
    <n v="4.4630000000000001"/>
    <n v="1.2999999999999999E-2"/>
    <x v="13"/>
    <s v="*"/>
    <n v="0"/>
  </r>
  <r>
    <x v="3"/>
    <n v="2"/>
    <n v="73.634"/>
    <n v="36.817"/>
    <n v="38.542000000000002"/>
    <n v="0"/>
    <x v="13"/>
    <s v="***"/>
    <n v="0"/>
  </r>
  <r>
    <x v="4"/>
    <n v="2"/>
    <n v="0.59799999999999998"/>
    <n v="0.29899999999999999"/>
    <n v="0.313"/>
    <n v="0.73199999999999998"/>
    <x v="13"/>
    <m/>
    <n v="1"/>
  </r>
  <r>
    <x v="5"/>
    <n v="2"/>
    <n v="0.247"/>
    <n v="0.124"/>
    <n v="0.13"/>
    <n v="0.879"/>
    <x v="13"/>
    <m/>
    <n v="1"/>
  </r>
  <r>
    <x v="6"/>
    <n v="4"/>
    <n v="1.651"/>
    <n v="0.41299999999999998"/>
    <n v="0.432"/>
    <n v="0.78500000000000003"/>
    <x v="13"/>
    <m/>
    <n v="1"/>
  </r>
  <r>
    <x v="7"/>
    <n v="2"/>
    <n v="7.0119999999999996"/>
    <n v="3.5059999999999998"/>
    <n v="3.67"/>
    <n v="2.8000000000000001E-2"/>
    <x v="13"/>
    <s v="*"/>
    <n v="1"/>
  </r>
  <r>
    <x v="8"/>
    <n v="4"/>
    <n v="0.83099999999999996"/>
    <n v="0.20799999999999999"/>
    <n v="0.217"/>
    <n v="0.92800000000000005"/>
    <x v="13"/>
    <m/>
    <n v="1"/>
  </r>
  <r>
    <x v="9"/>
    <n v="4"/>
    <n v="3.274"/>
    <n v="0.81799999999999995"/>
    <n v="0.85699999999999998"/>
    <n v="0.49099999999999999"/>
    <x v="13"/>
    <m/>
    <n v="1"/>
  </r>
  <r>
    <x v="10"/>
    <n v="4"/>
    <n v="2.2440000000000002"/>
    <n v="0.56100000000000005"/>
    <n v="0.58699999999999997"/>
    <n v="0.67200000000000004"/>
    <x v="13"/>
    <m/>
    <n v="2"/>
  </r>
  <r>
    <x v="11"/>
    <n v="4"/>
    <n v="0.496"/>
    <n v="0.124"/>
    <n v="0.13"/>
    <n v="0.97099999999999997"/>
    <x v="13"/>
    <m/>
    <n v="2"/>
  </r>
  <r>
    <x v="12"/>
    <n v="4"/>
    <n v="4.577"/>
    <n v="1.1439999999999999"/>
    <n v="1.198"/>
    <n v="0.314"/>
    <x v="13"/>
    <m/>
    <n v="2"/>
  </r>
  <r>
    <x v="13"/>
    <n v="8"/>
    <n v="2.8540000000000001"/>
    <n v="0.35699999999999998"/>
    <n v="0.373"/>
    <n v="0.93300000000000005"/>
    <x v="13"/>
    <m/>
    <n v="2"/>
  </r>
  <r>
    <x v="14"/>
    <n v="8"/>
    <n v="8.2579999999999991"/>
    <n v="1.032"/>
    <n v="1.081"/>
    <n v="0.379"/>
    <x v="13"/>
    <m/>
    <n v="3"/>
  </r>
  <r>
    <x v="0"/>
    <n v="1"/>
    <n v="3.11004001041666E+16"/>
    <n v="3.11004001041666E+16"/>
    <n v="3.03"/>
    <n v="8.4000000000000005E-2"/>
    <x v="14"/>
    <m/>
    <n v="0"/>
  </r>
  <r>
    <x v="1"/>
    <n v="2"/>
    <n v="1.47823187953703E+16"/>
    <n v="7391159397685180"/>
    <n v="0.72"/>
    <n v="0.48799999999999999"/>
    <x v="14"/>
    <m/>
    <n v="0"/>
  </r>
  <r>
    <x v="2"/>
    <n v="2"/>
    <n v="1.2048039145092499E+17"/>
    <n v="6.0240195725462896E+16"/>
    <n v="5.8680000000000003"/>
    <n v="3.0000000000000001E-3"/>
    <x v="14"/>
    <s v="**"/>
    <n v="0"/>
  </r>
  <r>
    <x v="3"/>
    <n v="2"/>
    <n v="1.21680652553425E+18"/>
    <n v="6.0840326276712896E+17"/>
    <n v="59.265999999999998"/>
    <n v="0"/>
    <x v="14"/>
    <s v="***"/>
    <n v="0"/>
  </r>
  <r>
    <x v="4"/>
    <n v="2"/>
    <n v="1.70249776694444E+16"/>
    <n v="8512488834722210"/>
    <n v="0.82899999999999996"/>
    <n v="0.438"/>
    <x v="14"/>
    <m/>
    <n v="1"/>
  </r>
  <r>
    <x v="5"/>
    <n v="2"/>
    <n v="1.45051075027777E+16"/>
    <n v="7252553751388890"/>
    <n v="0.70599999999999996"/>
    <n v="0.495"/>
    <x v="14"/>
    <m/>
    <n v="1"/>
  </r>
  <r>
    <x v="6"/>
    <n v="4"/>
    <n v="1.00306350018518E+16"/>
    <n v="2507658750462950"/>
    <n v="0.24399999999999999"/>
    <n v="0.91300000000000003"/>
    <x v="14"/>
    <m/>
    <n v="1"/>
  </r>
  <r>
    <x v="7"/>
    <n v="2"/>
    <n v="6.3504454608333296E+16"/>
    <n v="3.17522273041666E+16"/>
    <n v="3.093"/>
    <n v="4.8000000000000001E-2"/>
    <x v="14"/>
    <s v="*"/>
    <n v="1"/>
  </r>
  <r>
    <x v="8"/>
    <n v="4"/>
    <n v="7719551218518490"/>
    <n v="1929887804629620"/>
    <n v="0.188"/>
    <n v="0.94399999999999995"/>
    <x v="14"/>
    <m/>
    <n v="1"/>
  </r>
  <r>
    <x v="9"/>
    <n v="4"/>
    <n v="6.5026024962963E+16"/>
    <n v="1.62565062407407E+16"/>
    <n v="1.5840000000000001"/>
    <n v="0.18099999999999999"/>
    <x v="14"/>
    <m/>
    <n v="1"/>
  </r>
  <r>
    <x v="10"/>
    <n v="4"/>
    <n v="1.18997129611111E+16"/>
    <n v="2974928240277780"/>
    <n v="0.28999999999999998"/>
    <n v="0.88400000000000001"/>
    <x v="14"/>
    <m/>
    <n v="2"/>
  </r>
  <r>
    <x v="11"/>
    <n v="4"/>
    <n v="1.11633468888888E+16"/>
    <n v="2790836722222210"/>
    <n v="0.27200000000000002"/>
    <n v="0.89600000000000002"/>
    <x v="14"/>
    <m/>
    <n v="2"/>
  </r>
  <r>
    <x v="12"/>
    <n v="4"/>
    <n v="4.1924212155555504E+16"/>
    <n v="1.04810530388888E+16"/>
    <n v="1.0209999999999999"/>
    <n v="0.39800000000000002"/>
    <x v="14"/>
    <m/>
    <n v="2"/>
  </r>
  <r>
    <x v="13"/>
    <n v="8"/>
    <n v="2.42245052092593E+16"/>
    <n v="3028063151157410"/>
    <n v="0.29499999999999998"/>
    <n v="0.96699999999999997"/>
    <x v="14"/>
    <m/>
    <n v="2"/>
  </r>
  <r>
    <x v="14"/>
    <n v="8"/>
    <n v="2.93613441722222E+16"/>
    <n v="3670168021527780"/>
    <n v="0.35799999999999998"/>
    <n v="0.94099999999999995"/>
    <x v="14"/>
    <m/>
    <n v="3"/>
  </r>
  <r>
    <x v="0"/>
    <n v="1"/>
    <n v="3.9119999999999999"/>
    <n v="3.9119999999999999"/>
    <n v="6.4969999999999999"/>
    <n v="1.2E-2"/>
    <x v="15"/>
    <s v="*"/>
    <n v="0"/>
  </r>
  <r>
    <x v="1"/>
    <n v="2"/>
    <n v="0.24"/>
    <n v="0.12"/>
    <n v="0.19900000000000001"/>
    <n v="0.82"/>
    <x v="15"/>
    <m/>
    <n v="0"/>
  </r>
  <r>
    <x v="2"/>
    <n v="2"/>
    <n v="5.7039999999999997"/>
    <n v="2.8519999999999999"/>
    <n v="4.7359999999999998"/>
    <n v="0.01"/>
    <x v="15"/>
    <s v="*"/>
    <n v="0"/>
  </r>
  <r>
    <x v="3"/>
    <n v="2"/>
    <n v="43.188000000000002"/>
    <n v="21.594000000000001"/>
    <n v="35.862000000000002"/>
    <n v="0"/>
    <x v="15"/>
    <s v="***"/>
    <n v="0"/>
  </r>
  <r>
    <x v="4"/>
    <n v="2"/>
    <n v="0.64900000000000002"/>
    <n v="0.32400000000000001"/>
    <n v="0.53900000000000003"/>
    <n v="0.58499999999999996"/>
    <x v="15"/>
    <m/>
    <n v="1"/>
  </r>
  <r>
    <x v="5"/>
    <n v="2"/>
    <n v="0.48399999999999999"/>
    <n v="0.24199999999999999"/>
    <n v="0.40200000000000002"/>
    <n v="0.67"/>
    <x v="15"/>
    <m/>
    <n v="1"/>
  </r>
  <r>
    <x v="6"/>
    <n v="4"/>
    <n v="1.3080000000000001"/>
    <n v="0.32700000000000001"/>
    <n v="0.54300000000000004"/>
    <n v="0.70399999999999996"/>
    <x v="15"/>
    <m/>
    <n v="1"/>
  </r>
  <r>
    <x v="7"/>
    <n v="2"/>
    <n v="5.5780000000000003"/>
    <n v="2.7890000000000001"/>
    <n v="4.6319999999999997"/>
    <n v="1.0999999999999999E-2"/>
    <x v="15"/>
    <s v="*"/>
    <n v="1"/>
  </r>
  <r>
    <x v="8"/>
    <n v="4"/>
    <n v="0.43"/>
    <n v="0.107"/>
    <n v="0.17799999999999999"/>
    <n v="0.94899999999999995"/>
    <x v="15"/>
    <m/>
    <n v="1"/>
  </r>
  <r>
    <x v="9"/>
    <n v="4"/>
    <n v="4.2629999999999999"/>
    <n v="1.0660000000000001"/>
    <n v="1.77"/>
    <n v="0.13700000000000001"/>
    <x v="15"/>
    <m/>
    <n v="1"/>
  </r>
  <r>
    <x v="10"/>
    <n v="4"/>
    <n v="1.407"/>
    <n v="0.35199999999999998"/>
    <n v="0.58399999999999996"/>
    <n v="0.67500000000000004"/>
    <x v="15"/>
    <m/>
    <n v="2"/>
  </r>
  <r>
    <x v="11"/>
    <n v="4"/>
    <n v="0.96"/>
    <n v="0.24"/>
    <n v="0.39900000000000002"/>
    <n v="0.80900000000000005"/>
    <x v="15"/>
    <m/>
    <n v="2"/>
  </r>
  <r>
    <x v="12"/>
    <n v="4"/>
    <n v="2.4489999999999998"/>
    <n v="0.61199999999999999"/>
    <n v="1.0169999999999999"/>
    <n v="0.4"/>
    <x v="15"/>
    <m/>
    <n v="2"/>
  </r>
  <r>
    <x v="13"/>
    <n v="8"/>
    <n v="1.911"/>
    <n v="0.23899999999999999"/>
    <n v="0.39700000000000002"/>
    <n v="0.92100000000000004"/>
    <x v="15"/>
    <m/>
    <n v="2"/>
  </r>
  <r>
    <x v="14"/>
    <n v="8"/>
    <n v="4.3099999999999996"/>
    <n v="0.53900000000000003"/>
    <n v="0.89500000000000002"/>
    <n v="0.52200000000000002"/>
    <x v="15"/>
    <m/>
    <n v="3"/>
  </r>
  <r>
    <x v="0"/>
    <n v="1"/>
    <n v="1.80810186851851E+19"/>
    <n v="1.80810186851851E+19"/>
    <n v="4.1920000000000002"/>
    <n v="4.2000000000000003E-2"/>
    <x v="16"/>
    <s v="*"/>
    <n v="0"/>
  </r>
  <r>
    <x v="1"/>
    <n v="2"/>
    <n v="1.6717024700925901E+18"/>
    <n v="8.3585123504629606E+17"/>
    <n v="0.19400000000000001"/>
    <n v="0.82399999999999995"/>
    <x v="16"/>
    <m/>
    <n v="0"/>
  </r>
  <r>
    <x v="2"/>
    <n v="2"/>
    <n v="2.8125068699259199E+19"/>
    <n v="1.40625343496296E+19"/>
    <n v="3.26"/>
    <n v="4.1000000000000002E-2"/>
    <x v="16"/>
    <s v="*"/>
    <n v="0"/>
  </r>
  <r>
    <x v="3"/>
    <n v="2"/>
    <n v="5.1774861362036998E+20"/>
    <n v="2.5887430681018499E+20"/>
    <n v="60.021000000000001"/>
    <n v="0"/>
    <x v="16"/>
    <s v="***"/>
    <n v="0"/>
  </r>
  <r>
    <x v="4"/>
    <n v="2"/>
    <n v="2.8204340395370301E+18"/>
    <n v="1.41021701976851E+18"/>
    <n v="0.32700000000000001"/>
    <n v="0.72199999999999998"/>
    <x v="16"/>
    <m/>
    <n v="1"/>
  </r>
  <r>
    <x v="5"/>
    <n v="2"/>
    <n v="1.9894645771481399E+19"/>
    <n v="9.9473228857407201E+18"/>
    <n v="2.306"/>
    <n v="0.10299999999999999"/>
    <x v="16"/>
    <m/>
    <n v="1"/>
  </r>
  <r>
    <x v="6"/>
    <n v="4"/>
    <n v="5.5311757335185203E+18"/>
    <n v="1.3827939333796301E+18"/>
    <n v="0.32100000000000001"/>
    <n v="0.86399999999999999"/>
    <x v="16"/>
    <m/>
    <n v="1"/>
  </r>
  <r>
    <x v="7"/>
    <n v="2"/>
    <n v="1.06614473814815E+20"/>
    <n v="5.3307236907407303E+19"/>
    <n v="12.359"/>
    <n v="0"/>
    <x v="16"/>
    <s v="***"/>
    <n v="1"/>
  </r>
  <r>
    <x v="8"/>
    <n v="4"/>
    <n v="3.2200813957407201E+18"/>
    <n v="8.0502034893518106E+17"/>
    <n v="0.187"/>
    <n v="0.94499999999999995"/>
    <x v="16"/>
    <m/>
    <n v="1"/>
  </r>
  <r>
    <x v="9"/>
    <n v="4"/>
    <n v="4.01771027540741E+19"/>
    <n v="1.00442756885185E+19"/>
    <n v="2.3290000000000002"/>
    <n v="5.8000000000000003E-2"/>
    <x v="16"/>
    <m/>
    <n v="1"/>
  </r>
  <r>
    <x v="10"/>
    <n v="4"/>
    <n v="3.23850999462963E+18"/>
    <n v="8.0962749865740698E+17"/>
    <n v="0.188"/>
    <n v="0.94499999999999995"/>
    <x v="16"/>
    <m/>
    <n v="2"/>
  </r>
  <r>
    <x v="11"/>
    <n v="4"/>
    <n v="5.0549467012962898E+18"/>
    <n v="1.2637366753240699E+18"/>
    <n v="0.29299999999999998"/>
    <n v="0.88200000000000001"/>
    <x v="16"/>
    <m/>
    <n v="2"/>
  </r>
  <r>
    <x v="12"/>
    <n v="4"/>
    <n v="3.7358692231851696E+19"/>
    <n v="9.3396730579629404E+18"/>
    <n v="2.165"/>
    <n v="7.4999999999999997E-2"/>
    <x v="16"/>
    <m/>
    <n v="2"/>
  </r>
  <r>
    <x v="13"/>
    <n v="8"/>
    <n v="8.1402707114814904E+18"/>
    <n v="1.01753383893518E+18"/>
    <n v="0.23599999999999999"/>
    <n v="0.98399999999999999"/>
    <x v="16"/>
    <m/>
    <n v="2"/>
  </r>
  <r>
    <x v="14"/>
    <n v="8"/>
    <n v="9.5426702337037292E+18"/>
    <n v="1.19283377921296E+18"/>
    <n v="0.27700000000000002"/>
    <n v="0.97299999999999998"/>
    <x v="16"/>
    <m/>
    <n v="3"/>
  </r>
  <r>
    <x v="0"/>
    <n v="1"/>
    <n v="1.9590000000000001"/>
    <n v="1.9590000000000001"/>
    <n v="3.14"/>
    <n v="7.8E-2"/>
    <x v="17"/>
    <m/>
    <n v="0"/>
  </r>
  <r>
    <x v="1"/>
    <n v="2"/>
    <n v="2.1000000000000001E-2"/>
    <n v="1.0999999999999999E-2"/>
    <n v="1.7000000000000001E-2"/>
    <n v="0.98299999999999998"/>
    <x v="17"/>
    <m/>
    <n v="0"/>
  </r>
  <r>
    <x v="2"/>
    <n v="2"/>
    <n v="3.7959999999999998"/>
    <n v="1.8979999999999999"/>
    <n v="3.0419999999999998"/>
    <n v="0.05"/>
    <x v="17"/>
    <m/>
    <n v="0"/>
  </r>
  <r>
    <x v="3"/>
    <n v="2"/>
    <n v="31.54"/>
    <n v="15.77"/>
    <n v="25.273"/>
    <n v="0"/>
    <x v="17"/>
    <s v="***"/>
    <n v="0"/>
  </r>
  <r>
    <x v="4"/>
    <n v="2"/>
    <n v="0.57199999999999995"/>
    <n v="0.28599999999999998"/>
    <n v="0.45900000000000002"/>
    <n v="0.63300000000000001"/>
    <x v="17"/>
    <m/>
    <n v="1"/>
  </r>
  <r>
    <x v="5"/>
    <n v="2"/>
    <n v="1.127"/>
    <n v="0.56299999999999994"/>
    <n v="0.90300000000000002"/>
    <n v="0.40699999999999997"/>
    <x v="17"/>
    <m/>
    <n v="1"/>
  </r>
  <r>
    <x v="6"/>
    <n v="4"/>
    <n v="1.5449999999999999"/>
    <n v="0.38600000000000001"/>
    <n v="0.61899999999999999"/>
    <n v="0.65"/>
    <x v="17"/>
    <m/>
    <n v="1"/>
  </r>
  <r>
    <x v="7"/>
    <n v="2"/>
    <n v="9.5879999999999992"/>
    <n v="4.7939999999999996"/>
    <n v="7.6829999999999998"/>
    <n v="1E-3"/>
    <x v="17"/>
    <s v="***"/>
    <n v="1"/>
  </r>
  <r>
    <x v="8"/>
    <n v="4"/>
    <n v="0.48799999999999999"/>
    <n v="0.122"/>
    <n v="0.19500000000000001"/>
    <n v="0.94099999999999995"/>
    <x v="17"/>
    <m/>
    <n v="1"/>
  </r>
  <r>
    <x v="9"/>
    <n v="4"/>
    <n v="3.03"/>
    <n v="0.75800000000000001"/>
    <n v="1.214"/>
    <n v="0.307"/>
    <x v="17"/>
    <m/>
    <n v="1"/>
  </r>
  <r>
    <x v="10"/>
    <n v="4"/>
    <n v="1.698"/>
    <n v="0.42399999999999999"/>
    <n v="0.68"/>
    <n v="0.60699999999999998"/>
    <x v="17"/>
    <m/>
    <n v="2"/>
  </r>
  <r>
    <x v="11"/>
    <n v="4"/>
    <n v="0.97"/>
    <n v="0.24199999999999999"/>
    <n v="0.38900000000000001"/>
    <n v="0.81699999999999995"/>
    <x v="17"/>
    <m/>
    <n v="2"/>
  </r>
  <r>
    <x v="12"/>
    <n v="4"/>
    <n v="2.9140000000000001"/>
    <n v="0.72799999999999998"/>
    <n v="1.167"/>
    <n v="0.32700000000000001"/>
    <x v="17"/>
    <m/>
    <n v="2"/>
  </r>
  <r>
    <x v="13"/>
    <n v="8"/>
    <n v="2.7490000000000001"/>
    <n v="0.34399999999999997"/>
    <n v="0.55100000000000005"/>
    <n v="0.81699999999999995"/>
    <x v="17"/>
    <m/>
    <n v="2"/>
  </r>
  <r>
    <x v="14"/>
    <n v="8"/>
    <n v="5.4409999999999998"/>
    <n v="0.68"/>
    <n v="1.0900000000000001"/>
    <n v="0.373"/>
    <x v="17"/>
    <m/>
    <n v="3"/>
  </r>
  <r>
    <x v="0"/>
    <n v="1"/>
    <n v="3.0904831858073999E+18"/>
    <n v="3.0904831858073999E+18"/>
    <n v="14.991"/>
    <n v="0"/>
    <x v="18"/>
    <s v="***"/>
    <n v="0"/>
  </r>
  <r>
    <x v="1"/>
    <n v="2"/>
    <n v="4.7517805411111E+16"/>
    <n v="2.37589027055555E+16"/>
    <n v="0.115"/>
    <n v="0.89100000000000001"/>
    <x v="18"/>
    <m/>
    <n v="0"/>
  </r>
  <r>
    <x v="2"/>
    <n v="2"/>
    <n v="7.8526036057777702E+17"/>
    <n v="3.92630180288888E+17"/>
    <n v="1.905"/>
    <n v="0.152"/>
    <x v="18"/>
    <m/>
    <n v="0"/>
  </r>
  <r>
    <x v="3"/>
    <n v="2"/>
    <n v="1.8489494232444401E+18"/>
    <n v="9.2447471162222195E+17"/>
    <n v="4.484"/>
    <n v="1.2999999999999999E-2"/>
    <x v="18"/>
    <s v="*"/>
    <n v="0"/>
  </r>
  <r>
    <x v="4"/>
    <n v="2"/>
    <n v="2.0227145044814701E+17"/>
    <n v="1.0113572522407299E+17"/>
    <n v="0.49099999999999999"/>
    <n v="0.61299999999999999"/>
    <x v="18"/>
    <m/>
    <n v="1"/>
  </r>
  <r>
    <x v="5"/>
    <n v="2"/>
    <n v="1.5768803002814799E+18"/>
    <n v="7.8844015014073997E+17"/>
    <n v="3.8250000000000002"/>
    <n v="2.4E-2"/>
    <x v="18"/>
    <s v="*"/>
    <n v="1"/>
  </r>
  <r>
    <x v="6"/>
    <n v="4"/>
    <n v="1.79114479544444E+17"/>
    <n v="4.4778619886111E+16"/>
    <n v="0.217"/>
    <n v="0.92900000000000005"/>
    <x v="18"/>
    <m/>
    <n v="1"/>
  </r>
  <r>
    <x v="7"/>
    <n v="2"/>
    <n v="9.0706015860592497E+18"/>
    <n v="4.5353007930296202E+18"/>
    <n v="22"/>
    <n v="0"/>
    <x v="18"/>
    <s v="***"/>
    <n v="1"/>
  </r>
  <r>
    <x v="8"/>
    <n v="4"/>
    <n v="1.1556522054444301E+17"/>
    <n v="2.88913051361109E+16"/>
    <n v="0.14000000000000001"/>
    <n v="0.96699999999999997"/>
    <x v="18"/>
    <m/>
    <n v="1"/>
  </r>
  <r>
    <x v="9"/>
    <n v="4"/>
    <n v="7.6960485337777894E+17"/>
    <n v="1.92401213344444E+17"/>
    <n v="0.93300000000000005"/>
    <n v="0.44600000000000001"/>
    <x v="18"/>
    <m/>
    <n v="1"/>
  </r>
  <r>
    <x v="10"/>
    <n v="4"/>
    <n v="8.7466136729629696E+16"/>
    <n v="2.18665341824074E+16"/>
    <n v="0.106"/>
    <n v="0.98"/>
    <x v="18"/>
    <m/>
    <n v="2"/>
  </r>
  <r>
    <x v="11"/>
    <n v="4"/>
    <n v="1.19935110618518E+17"/>
    <n v="2.99837776546296E+16"/>
    <n v="0.14499999999999999"/>
    <n v="0.96499999999999997"/>
    <x v="18"/>
    <m/>
    <n v="2"/>
  </r>
  <r>
    <x v="12"/>
    <n v="4"/>
    <n v="2.6187944161185101E+18"/>
    <n v="6.5469860402962701E+17"/>
    <n v="3.1760000000000002"/>
    <n v="1.4999999999999999E-2"/>
    <x v="18"/>
    <s v="*"/>
    <n v="2"/>
  </r>
  <r>
    <x v="13"/>
    <n v="8"/>
    <n v="2.4438113603333299E+17"/>
    <n v="3.05476420041666E+16"/>
    <n v="0.14799999999999999"/>
    <n v="0.997"/>
    <x v="18"/>
    <m/>
    <n v="2"/>
  </r>
  <r>
    <x v="14"/>
    <n v="8"/>
    <n v="9.3727194373703898E+17"/>
    <n v="1.1715899296712899E+17"/>
    <n v="0.56799999999999995"/>
    <n v="0.80300000000000005"/>
    <x v="18"/>
    <m/>
    <n v="3"/>
  </r>
  <r>
    <x v="0"/>
    <n v="1"/>
    <n v="5.4420000000000002"/>
    <n v="5.4420000000000002"/>
    <n v="10.545999999999999"/>
    <n v="1E-3"/>
    <x v="19"/>
    <s v="**"/>
    <n v="0"/>
  </r>
  <r>
    <x v="1"/>
    <n v="2"/>
    <n v="0.156"/>
    <n v="7.8E-2"/>
    <n v="0.152"/>
    <n v="0.85899999999999999"/>
    <x v="19"/>
    <m/>
    <n v="0"/>
  </r>
  <r>
    <x v="2"/>
    <n v="2"/>
    <n v="1.4079999999999999"/>
    <n v="0.70399999999999996"/>
    <n v="1.3640000000000001"/>
    <n v="0.25900000000000001"/>
    <x v="19"/>
    <m/>
    <n v="0"/>
  </r>
  <r>
    <x v="3"/>
    <n v="2"/>
    <n v="7.8659999999999997"/>
    <n v="3.9329999999999998"/>
    <n v="7.6219999999999999"/>
    <n v="1E-3"/>
    <x v="19"/>
    <s v="***"/>
    <n v="0"/>
  </r>
  <r>
    <x v="4"/>
    <n v="2"/>
    <n v="0.54600000000000004"/>
    <n v="0.27300000000000002"/>
    <n v="0.52900000000000003"/>
    <n v="0.59"/>
    <x v="19"/>
    <m/>
    <n v="1"/>
  </r>
  <r>
    <x v="5"/>
    <n v="2"/>
    <n v="0.55400000000000005"/>
    <n v="0.27700000000000002"/>
    <n v="0.53700000000000003"/>
    <n v="0.58599999999999997"/>
    <x v="19"/>
    <m/>
    <n v="1"/>
  </r>
  <r>
    <x v="6"/>
    <n v="4"/>
    <n v="1.0389999999999999"/>
    <n v="0.26"/>
    <n v="0.503"/>
    <n v="0.73299999999999998"/>
    <x v="19"/>
    <m/>
    <n v="1"/>
  </r>
  <r>
    <x v="7"/>
    <n v="2"/>
    <n v="13.894"/>
    <n v="6.9470000000000001"/>
    <n v="13.462999999999999"/>
    <n v="0"/>
    <x v="19"/>
    <s v="***"/>
    <n v="1"/>
  </r>
  <r>
    <x v="8"/>
    <n v="4"/>
    <n v="0.60599999999999998"/>
    <n v="0.151"/>
    <n v="0.29299999999999998"/>
    <n v="0.88200000000000001"/>
    <x v="19"/>
    <m/>
    <n v="1"/>
  </r>
  <r>
    <x v="9"/>
    <n v="4"/>
    <n v="1.079"/>
    <n v="0.27"/>
    <n v="0.52300000000000002"/>
    <n v="0.71899999999999997"/>
    <x v="19"/>
    <m/>
    <n v="1"/>
  </r>
  <r>
    <x v="10"/>
    <n v="4"/>
    <n v="1.028"/>
    <n v="0.25700000000000001"/>
    <n v="0.498"/>
    <n v="0.73699999999999999"/>
    <x v="19"/>
    <m/>
    <n v="2"/>
  </r>
  <r>
    <x v="11"/>
    <n v="4"/>
    <n v="0.19400000000000001"/>
    <n v="4.9000000000000002E-2"/>
    <n v="9.4E-2"/>
    <n v="0.98399999999999999"/>
    <x v="19"/>
    <m/>
    <n v="2"/>
  </r>
  <r>
    <x v="12"/>
    <n v="4"/>
    <n v="2.6949999999999998"/>
    <n v="0.67400000000000004"/>
    <n v="1.306"/>
    <n v="0.27"/>
    <x v="19"/>
    <m/>
    <n v="2"/>
  </r>
  <r>
    <x v="13"/>
    <n v="8"/>
    <n v="2.0699999999999998"/>
    <n v="0.25900000000000001"/>
    <n v="0.501"/>
    <n v="0.85399999999999998"/>
    <x v="19"/>
    <m/>
    <n v="2"/>
  </r>
  <r>
    <x v="14"/>
    <n v="8"/>
    <n v="6.4359999999999999"/>
    <n v="0.80400000000000005"/>
    <n v="1.5589999999999999"/>
    <n v="0.14099999999999999"/>
    <x v="19"/>
    <m/>
    <n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537653-019D-4F54-ADB2-CB35C1A4EAD6}" name="PivotTable1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3:P14" firstHeaderRow="1" firstDataRow="2" firstDataCol="1"/>
  <pivotFields count="9">
    <pivotField axis="axisCol" showAll="0">
      <items count="16">
        <item x="1"/>
        <item x="0"/>
        <item x="3"/>
        <item x="2"/>
        <item x="8"/>
        <item x="7"/>
        <item x="5"/>
        <item x="4"/>
        <item x="6"/>
        <item x="9"/>
        <item x="11"/>
        <item x="10"/>
        <item x="13"/>
        <item x="12"/>
        <item x="14"/>
        <item t="default"/>
      </items>
    </pivotField>
    <pivotField showAll="0"/>
    <pivotField showAll="0"/>
    <pivotField showAll="0"/>
    <pivotField showAll="0"/>
    <pivotField dataField="1" showAll="0"/>
    <pivotField axis="axisRow" showAll="0">
      <items count="21">
        <item x="1"/>
        <item x="3"/>
        <item x="5"/>
        <item x="8"/>
        <item x="18"/>
        <item x="7"/>
        <item h="1" x="6"/>
        <item h="1" x="0"/>
        <item h="1" x="2"/>
        <item h="1" x="4"/>
        <item h="1" x="19"/>
        <item h="1" x="11"/>
        <item h="1" x="13"/>
        <item h="1" x="15"/>
        <item h="1" x="17"/>
        <item h="1" x="9"/>
        <item x="10"/>
        <item x="12"/>
        <item x="14"/>
        <item x="16"/>
        <item t="default"/>
      </items>
    </pivotField>
    <pivotField showAll="0"/>
    <pivotField showAll="0"/>
  </pivotFields>
  <rowFields count="1">
    <field x="6"/>
  </rowFields>
  <rowItems count="10">
    <i>
      <x/>
    </i>
    <i>
      <x v="1"/>
    </i>
    <i>
      <x v="2"/>
    </i>
    <i>
      <x v="3"/>
    </i>
    <i>
      <x v="4"/>
    </i>
    <i>
      <x v="5"/>
    </i>
    <i>
      <x v="16"/>
    </i>
    <i>
      <x v="17"/>
    </i>
    <i>
      <x v="18"/>
    </i>
    <i>
      <x v="19"/>
    </i>
  </rowItems>
  <colFields count="1">
    <field x="0"/>
  </colFields>
  <col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</colItems>
  <dataFields count="1">
    <dataField name="Sum of p.value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F39E5-B5C0-4001-839A-D5DCC9A11CCE}">
  <dimension ref="A1:I301"/>
  <sheetViews>
    <sheetView workbookViewId="0">
      <selection activeCell="E25" sqref="A1:I30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</v>
      </c>
      <c r="C2">
        <v>1.1539999999999999</v>
      </c>
      <c r="D2">
        <v>1.1539999999999999</v>
      </c>
      <c r="E2">
        <v>7.21</v>
      </c>
      <c r="F2">
        <v>8.0000000000000002E-3</v>
      </c>
      <c r="G2" t="s">
        <v>10</v>
      </c>
      <c r="H2" t="s">
        <v>11</v>
      </c>
      <c r="I2">
        <v>0</v>
      </c>
    </row>
    <row r="3" spans="1:9" x14ac:dyDescent="0.25">
      <c r="A3" t="s">
        <v>12</v>
      </c>
      <c r="B3">
        <v>2</v>
      </c>
      <c r="C3">
        <v>0.14000000000000001</v>
      </c>
      <c r="D3">
        <v>7.0000000000000007E-2</v>
      </c>
      <c r="E3">
        <v>0.438</v>
      </c>
      <c r="F3">
        <v>0.64600000000000002</v>
      </c>
      <c r="G3" t="s">
        <v>10</v>
      </c>
      <c r="I3">
        <v>0</v>
      </c>
    </row>
    <row r="4" spans="1:9" x14ac:dyDescent="0.25">
      <c r="A4" t="s">
        <v>13</v>
      </c>
      <c r="B4">
        <v>2</v>
      </c>
      <c r="C4">
        <v>0.29199999999999998</v>
      </c>
      <c r="D4">
        <v>0.14599999999999999</v>
      </c>
      <c r="E4">
        <v>0.91400000000000003</v>
      </c>
      <c r="F4">
        <v>0.40300000000000002</v>
      </c>
      <c r="G4" t="s">
        <v>10</v>
      </c>
      <c r="I4">
        <v>0</v>
      </c>
    </row>
    <row r="5" spans="1:9" x14ac:dyDescent="0.25">
      <c r="A5" t="s">
        <v>14</v>
      </c>
      <c r="B5">
        <v>2</v>
      </c>
      <c r="C5">
        <v>6.3390000000000004</v>
      </c>
      <c r="D5">
        <v>3.17</v>
      </c>
      <c r="E5">
        <v>19.811</v>
      </c>
      <c r="F5">
        <v>0</v>
      </c>
      <c r="G5" t="s">
        <v>10</v>
      </c>
      <c r="H5" t="s">
        <v>15</v>
      </c>
      <c r="I5">
        <v>0</v>
      </c>
    </row>
    <row r="6" spans="1:9" x14ac:dyDescent="0.25">
      <c r="A6" t="s">
        <v>16</v>
      </c>
      <c r="B6">
        <v>2</v>
      </c>
      <c r="C6">
        <v>0.33100000000000002</v>
      </c>
      <c r="D6">
        <v>0.16500000000000001</v>
      </c>
      <c r="E6">
        <v>1.0329999999999999</v>
      </c>
      <c r="F6">
        <v>0.35799999999999998</v>
      </c>
      <c r="G6" t="s">
        <v>10</v>
      </c>
      <c r="I6">
        <v>1</v>
      </c>
    </row>
    <row r="7" spans="1:9" x14ac:dyDescent="0.25">
      <c r="A7" t="s">
        <v>17</v>
      </c>
      <c r="B7">
        <v>2</v>
      </c>
      <c r="C7">
        <v>0.14099999999999999</v>
      </c>
      <c r="D7">
        <v>7.0000000000000007E-2</v>
      </c>
      <c r="E7">
        <v>0.44</v>
      </c>
      <c r="F7">
        <v>0.64500000000000002</v>
      </c>
      <c r="G7" t="s">
        <v>10</v>
      </c>
      <c r="I7">
        <v>1</v>
      </c>
    </row>
    <row r="8" spans="1:9" x14ac:dyDescent="0.25">
      <c r="A8" t="s">
        <v>18</v>
      </c>
      <c r="B8">
        <v>4</v>
      </c>
      <c r="C8">
        <v>0.60099999999999998</v>
      </c>
      <c r="D8">
        <v>0.15</v>
      </c>
      <c r="E8">
        <v>0.93899999999999995</v>
      </c>
      <c r="F8">
        <v>0.443</v>
      </c>
      <c r="G8" t="s">
        <v>10</v>
      </c>
      <c r="I8">
        <v>1</v>
      </c>
    </row>
    <row r="9" spans="1:9" x14ac:dyDescent="0.25">
      <c r="A9" t="s">
        <v>19</v>
      </c>
      <c r="B9">
        <v>2</v>
      </c>
      <c r="C9">
        <v>0.755</v>
      </c>
      <c r="D9">
        <v>0.378</v>
      </c>
      <c r="E9">
        <v>2.36</v>
      </c>
      <c r="F9">
        <v>9.8000000000000004E-2</v>
      </c>
      <c r="G9" t="s">
        <v>10</v>
      </c>
      <c r="I9">
        <v>1</v>
      </c>
    </row>
    <row r="10" spans="1:9" x14ac:dyDescent="0.25">
      <c r="A10" t="s">
        <v>20</v>
      </c>
      <c r="B10">
        <v>4</v>
      </c>
      <c r="C10">
        <v>0.26600000000000001</v>
      </c>
      <c r="D10">
        <v>6.7000000000000004E-2</v>
      </c>
      <c r="E10">
        <v>0.41599999999999998</v>
      </c>
      <c r="F10">
        <v>0.79700000000000004</v>
      </c>
      <c r="G10" t="s">
        <v>10</v>
      </c>
      <c r="I10">
        <v>1</v>
      </c>
    </row>
    <row r="11" spans="1:9" x14ac:dyDescent="0.25">
      <c r="A11" t="s">
        <v>21</v>
      </c>
      <c r="B11">
        <v>4</v>
      </c>
      <c r="C11">
        <v>0.36</v>
      </c>
      <c r="D11">
        <v>0.09</v>
      </c>
      <c r="E11">
        <v>0.56299999999999994</v>
      </c>
      <c r="F11">
        <v>0.69</v>
      </c>
      <c r="G11" t="s">
        <v>10</v>
      </c>
      <c r="I11">
        <v>1</v>
      </c>
    </row>
    <row r="12" spans="1:9" x14ac:dyDescent="0.25">
      <c r="A12" t="s">
        <v>22</v>
      </c>
      <c r="B12">
        <v>4</v>
      </c>
      <c r="C12">
        <v>0.157</v>
      </c>
      <c r="D12">
        <v>3.9E-2</v>
      </c>
      <c r="E12">
        <v>0.245</v>
      </c>
      <c r="F12">
        <v>0.91200000000000003</v>
      </c>
      <c r="G12" t="s">
        <v>10</v>
      </c>
      <c r="I12">
        <v>2</v>
      </c>
    </row>
    <row r="13" spans="1:9" x14ac:dyDescent="0.25">
      <c r="A13" t="s">
        <v>23</v>
      </c>
      <c r="B13">
        <v>4</v>
      </c>
      <c r="C13">
        <v>0.30499999999999999</v>
      </c>
      <c r="D13">
        <v>7.5999999999999998E-2</v>
      </c>
      <c r="E13">
        <v>0.47599999999999998</v>
      </c>
      <c r="F13">
        <v>0.753</v>
      </c>
      <c r="G13" t="s">
        <v>10</v>
      </c>
      <c r="I13">
        <v>2</v>
      </c>
    </row>
    <row r="14" spans="1:9" x14ac:dyDescent="0.25">
      <c r="A14" t="s">
        <v>24</v>
      </c>
      <c r="B14">
        <v>4</v>
      </c>
      <c r="C14">
        <v>1.52</v>
      </c>
      <c r="D14">
        <v>0.38</v>
      </c>
      <c r="E14">
        <v>2.375</v>
      </c>
      <c r="F14">
        <v>5.3999999999999999E-2</v>
      </c>
      <c r="G14" t="s">
        <v>10</v>
      </c>
      <c r="I14">
        <v>2</v>
      </c>
    </row>
    <row r="15" spans="1:9" x14ac:dyDescent="0.25">
      <c r="A15" t="s">
        <v>25</v>
      </c>
      <c r="B15">
        <v>8</v>
      </c>
      <c r="C15">
        <v>0.63800000000000001</v>
      </c>
      <c r="D15">
        <v>0.08</v>
      </c>
      <c r="E15">
        <v>0.499</v>
      </c>
      <c r="F15">
        <v>0.85599999999999998</v>
      </c>
      <c r="G15" t="s">
        <v>10</v>
      </c>
      <c r="I15">
        <v>2</v>
      </c>
    </row>
    <row r="16" spans="1:9" x14ac:dyDescent="0.25">
      <c r="A16" t="s">
        <v>26</v>
      </c>
      <c r="B16">
        <v>8</v>
      </c>
      <c r="C16">
        <v>1.591</v>
      </c>
      <c r="D16">
        <v>0.19900000000000001</v>
      </c>
      <c r="E16">
        <v>1.2430000000000001</v>
      </c>
      <c r="F16">
        <v>0.27700000000000002</v>
      </c>
      <c r="G16" t="s">
        <v>10</v>
      </c>
      <c r="I16">
        <v>3</v>
      </c>
    </row>
    <row r="17" spans="1:9" x14ac:dyDescent="0.25">
      <c r="A17" t="s">
        <v>9</v>
      </c>
      <c r="B17">
        <v>1</v>
      </c>
      <c r="C17">
        <v>2.7072263988374999E+18</v>
      </c>
      <c r="D17">
        <v>2.7072263988374999E+18</v>
      </c>
      <c r="E17">
        <v>14.617000000000001</v>
      </c>
      <c r="F17">
        <v>0</v>
      </c>
      <c r="G17" t="s">
        <v>27</v>
      </c>
      <c r="H17" t="s">
        <v>15</v>
      </c>
      <c r="I17">
        <v>0</v>
      </c>
    </row>
    <row r="18" spans="1:9" x14ac:dyDescent="0.25">
      <c r="A18" t="s">
        <v>12</v>
      </c>
      <c r="B18">
        <v>2</v>
      </c>
      <c r="C18">
        <v>4.88376169083334E+16</v>
      </c>
      <c r="D18">
        <v>2.44188084541667E+16</v>
      </c>
      <c r="E18">
        <v>0.13200000000000001</v>
      </c>
      <c r="F18">
        <v>0.877</v>
      </c>
      <c r="G18" t="s">
        <v>27</v>
      </c>
      <c r="I18">
        <v>0</v>
      </c>
    </row>
    <row r="19" spans="1:9" x14ac:dyDescent="0.25">
      <c r="A19" t="s">
        <v>13</v>
      </c>
      <c r="B19">
        <v>2</v>
      </c>
      <c r="C19">
        <v>7.3761888103333197E+17</v>
      </c>
      <c r="D19">
        <v>3.6880944051666598E+17</v>
      </c>
      <c r="E19">
        <v>1.9910000000000001</v>
      </c>
      <c r="F19">
        <v>0.14000000000000001</v>
      </c>
      <c r="G19" t="s">
        <v>27</v>
      </c>
      <c r="I19">
        <v>0</v>
      </c>
    </row>
    <row r="20" spans="1:9" x14ac:dyDescent="0.25">
      <c r="A20" t="s">
        <v>14</v>
      </c>
      <c r="B20">
        <v>2</v>
      </c>
      <c r="C20">
        <v>1.22856675308527E+19</v>
      </c>
      <c r="D20">
        <v>6.1428337654263798E+18</v>
      </c>
      <c r="E20">
        <v>33.165999999999997</v>
      </c>
      <c r="F20">
        <v>0</v>
      </c>
      <c r="G20" t="s">
        <v>27</v>
      </c>
      <c r="H20" t="s">
        <v>15</v>
      </c>
      <c r="I20">
        <v>0</v>
      </c>
    </row>
    <row r="21" spans="1:9" x14ac:dyDescent="0.25">
      <c r="A21" t="s">
        <v>16</v>
      </c>
      <c r="B21">
        <v>2</v>
      </c>
      <c r="C21">
        <v>7.94443255861108E+16</v>
      </c>
      <c r="D21">
        <v>3.97221627930554E+16</v>
      </c>
      <c r="E21">
        <v>0.214</v>
      </c>
      <c r="F21">
        <v>0.80700000000000005</v>
      </c>
      <c r="G21" t="s">
        <v>27</v>
      </c>
      <c r="I21">
        <v>1</v>
      </c>
    </row>
    <row r="22" spans="1:9" x14ac:dyDescent="0.25">
      <c r="A22" t="s">
        <v>17</v>
      </c>
      <c r="B22">
        <v>2</v>
      </c>
      <c r="C22">
        <v>1.28799966987777E+18</v>
      </c>
      <c r="D22">
        <v>6.4399983493888794E+17</v>
      </c>
      <c r="E22">
        <v>3.4769999999999999</v>
      </c>
      <c r="F22">
        <v>3.3000000000000002E-2</v>
      </c>
      <c r="G22" t="s">
        <v>27</v>
      </c>
      <c r="H22" t="s">
        <v>28</v>
      </c>
      <c r="I22">
        <v>1</v>
      </c>
    </row>
    <row r="23" spans="1:9" x14ac:dyDescent="0.25">
      <c r="A23" t="s">
        <v>18</v>
      </c>
      <c r="B23">
        <v>4</v>
      </c>
      <c r="C23">
        <v>1.3304767423333299E+17</v>
      </c>
      <c r="D23">
        <v>3.32619185583333E+16</v>
      </c>
      <c r="E23">
        <v>0.18</v>
      </c>
      <c r="F23">
        <v>0.94899999999999995</v>
      </c>
      <c r="G23" t="s">
        <v>27</v>
      </c>
      <c r="I23">
        <v>1</v>
      </c>
    </row>
    <row r="24" spans="1:9" x14ac:dyDescent="0.25">
      <c r="A24" t="s">
        <v>19</v>
      </c>
      <c r="B24">
        <v>2</v>
      </c>
      <c r="C24">
        <v>4.4410908560861102E+18</v>
      </c>
      <c r="D24">
        <v>2.22054542804305E+18</v>
      </c>
      <c r="E24">
        <v>11.989000000000001</v>
      </c>
      <c r="F24">
        <v>0</v>
      </c>
      <c r="G24" t="s">
        <v>27</v>
      </c>
      <c r="H24" t="s">
        <v>15</v>
      </c>
      <c r="I24">
        <v>1</v>
      </c>
    </row>
    <row r="25" spans="1:9" x14ac:dyDescent="0.25">
      <c r="A25" t="s">
        <v>20</v>
      </c>
      <c r="B25">
        <v>4</v>
      </c>
      <c r="C25">
        <v>6.2876652463888896E+16</v>
      </c>
      <c r="D25">
        <v>1.57191631159722E+16</v>
      </c>
      <c r="E25">
        <v>8.5000000000000006E-2</v>
      </c>
      <c r="F25">
        <v>0.98699999999999999</v>
      </c>
      <c r="G25" t="s">
        <v>27</v>
      </c>
      <c r="I25">
        <v>1</v>
      </c>
    </row>
    <row r="26" spans="1:9" x14ac:dyDescent="0.25">
      <c r="A26" t="s">
        <v>21</v>
      </c>
      <c r="B26">
        <v>4</v>
      </c>
      <c r="C26">
        <v>9.4623017317222298E+17</v>
      </c>
      <c r="D26">
        <v>2.3655754329305501E+17</v>
      </c>
      <c r="E26">
        <v>1.2769999999999999</v>
      </c>
      <c r="F26">
        <v>0.28100000000000003</v>
      </c>
      <c r="G26" t="s">
        <v>27</v>
      </c>
      <c r="I26">
        <v>1</v>
      </c>
    </row>
    <row r="27" spans="1:9" x14ac:dyDescent="0.25">
      <c r="A27" t="s">
        <v>22</v>
      </c>
      <c r="B27">
        <v>4</v>
      </c>
      <c r="C27">
        <v>3.07621035111113E+16</v>
      </c>
      <c r="D27">
        <v>7690525877777840</v>
      </c>
      <c r="E27">
        <v>4.2000000000000003E-2</v>
      </c>
      <c r="F27">
        <v>0.997</v>
      </c>
      <c r="G27" t="s">
        <v>27</v>
      </c>
      <c r="I27">
        <v>2</v>
      </c>
    </row>
    <row r="28" spans="1:9" x14ac:dyDescent="0.25">
      <c r="A28" t="s">
        <v>23</v>
      </c>
      <c r="B28">
        <v>4</v>
      </c>
      <c r="C28">
        <v>1.5628861975277699E+17</v>
      </c>
      <c r="D28">
        <v>3.90721549381944E+16</v>
      </c>
      <c r="E28">
        <v>0.21099999999999999</v>
      </c>
      <c r="F28">
        <v>0.93200000000000005</v>
      </c>
      <c r="G28" t="s">
        <v>27</v>
      </c>
      <c r="I28">
        <v>2</v>
      </c>
    </row>
    <row r="29" spans="1:9" x14ac:dyDescent="0.25">
      <c r="A29" t="s">
        <v>24</v>
      </c>
      <c r="B29">
        <v>4</v>
      </c>
      <c r="C29">
        <v>3.3723250674611E+18</v>
      </c>
      <c r="D29">
        <v>8.4308126686527501E+17</v>
      </c>
      <c r="E29">
        <v>4.5519999999999996</v>
      </c>
      <c r="F29">
        <v>2E-3</v>
      </c>
      <c r="G29" t="s">
        <v>27</v>
      </c>
      <c r="H29" t="s">
        <v>11</v>
      </c>
      <c r="I29">
        <v>2</v>
      </c>
    </row>
    <row r="30" spans="1:9" x14ac:dyDescent="0.25">
      <c r="A30" t="s">
        <v>25</v>
      </c>
      <c r="B30">
        <v>8</v>
      </c>
      <c r="C30">
        <v>1.6899506266944499E+17</v>
      </c>
      <c r="D30">
        <v>2.11243828336806E+16</v>
      </c>
      <c r="E30">
        <v>0.114</v>
      </c>
      <c r="F30">
        <v>0.999</v>
      </c>
      <c r="G30" t="s">
        <v>27</v>
      </c>
      <c r="I30">
        <v>2</v>
      </c>
    </row>
    <row r="31" spans="1:9" x14ac:dyDescent="0.25">
      <c r="A31" t="s">
        <v>26</v>
      </c>
      <c r="B31">
        <v>8</v>
      </c>
      <c r="C31">
        <v>6.3950647942500096E+17</v>
      </c>
      <c r="D31">
        <v>7.99383099281252E+16</v>
      </c>
      <c r="E31">
        <v>0.432</v>
      </c>
      <c r="F31">
        <v>0.90100000000000002</v>
      </c>
      <c r="G31" t="s">
        <v>27</v>
      </c>
      <c r="I31">
        <v>3</v>
      </c>
    </row>
    <row r="32" spans="1:9" x14ac:dyDescent="0.25">
      <c r="A32" t="s">
        <v>9</v>
      </c>
      <c r="B32">
        <v>1</v>
      </c>
      <c r="C32">
        <v>0.96099999999999997</v>
      </c>
      <c r="D32">
        <v>0.96099999999999997</v>
      </c>
      <c r="E32">
        <v>6.9320000000000004</v>
      </c>
      <c r="F32">
        <v>8.9999999999999993E-3</v>
      </c>
      <c r="G32" t="s">
        <v>29</v>
      </c>
      <c r="H32" t="s">
        <v>11</v>
      </c>
      <c r="I32">
        <v>0</v>
      </c>
    </row>
    <row r="33" spans="1:9" x14ac:dyDescent="0.25">
      <c r="A33" t="s">
        <v>12</v>
      </c>
      <c r="B33">
        <v>2</v>
      </c>
      <c r="C33">
        <v>9.0999999999999998E-2</v>
      </c>
      <c r="D33">
        <v>4.5999999999999999E-2</v>
      </c>
      <c r="E33">
        <v>0.32900000000000001</v>
      </c>
      <c r="F33">
        <v>0.72</v>
      </c>
      <c r="G33" t="s">
        <v>29</v>
      </c>
      <c r="I33">
        <v>0</v>
      </c>
    </row>
    <row r="34" spans="1:9" x14ac:dyDescent="0.25">
      <c r="A34" t="s">
        <v>13</v>
      </c>
      <c r="B34">
        <v>2</v>
      </c>
      <c r="C34">
        <v>12.054</v>
      </c>
      <c r="D34">
        <v>6.0270000000000001</v>
      </c>
      <c r="E34">
        <v>43.456000000000003</v>
      </c>
      <c r="F34">
        <v>0</v>
      </c>
      <c r="G34" t="s">
        <v>29</v>
      </c>
      <c r="H34" t="s">
        <v>15</v>
      </c>
      <c r="I34">
        <v>0</v>
      </c>
    </row>
    <row r="35" spans="1:9" x14ac:dyDescent="0.25">
      <c r="A35" t="s">
        <v>14</v>
      </c>
      <c r="B35">
        <v>2</v>
      </c>
      <c r="C35">
        <v>6.4000000000000001E-2</v>
      </c>
      <c r="D35">
        <v>3.2000000000000001E-2</v>
      </c>
      <c r="E35">
        <v>0.23200000000000001</v>
      </c>
      <c r="F35">
        <v>0.79300000000000004</v>
      </c>
      <c r="G35" t="s">
        <v>29</v>
      </c>
      <c r="I35">
        <v>0</v>
      </c>
    </row>
    <row r="36" spans="1:9" x14ac:dyDescent="0.25">
      <c r="A36" t="s">
        <v>16</v>
      </c>
      <c r="B36">
        <v>2</v>
      </c>
      <c r="C36">
        <v>9.8000000000000004E-2</v>
      </c>
      <c r="D36">
        <v>4.9000000000000002E-2</v>
      </c>
      <c r="E36">
        <v>0.35299999999999998</v>
      </c>
      <c r="F36">
        <v>0.70299999999999996</v>
      </c>
      <c r="G36" t="s">
        <v>29</v>
      </c>
      <c r="I36">
        <v>1</v>
      </c>
    </row>
    <row r="37" spans="1:9" x14ac:dyDescent="0.25">
      <c r="A37" t="s">
        <v>17</v>
      </c>
      <c r="B37">
        <v>2</v>
      </c>
      <c r="C37">
        <v>2.5999999999999999E-2</v>
      </c>
      <c r="D37">
        <v>1.2999999999999999E-2</v>
      </c>
      <c r="E37">
        <v>9.5000000000000001E-2</v>
      </c>
      <c r="F37">
        <v>0.90900000000000003</v>
      </c>
      <c r="G37" t="s">
        <v>29</v>
      </c>
      <c r="I37">
        <v>1</v>
      </c>
    </row>
    <row r="38" spans="1:9" x14ac:dyDescent="0.25">
      <c r="A38" t="s">
        <v>18</v>
      </c>
      <c r="B38">
        <v>4</v>
      </c>
      <c r="C38">
        <v>0.26100000000000001</v>
      </c>
      <c r="D38">
        <v>6.5000000000000002E-2</v>
      </c>
      <c r="E38">
        <v>0.47</v>
      </c>
      <c r="F38">
        <v>0.75800000000000001</v>
      </c>
      <c r="G38" t="s">
        <v>29</v>
      </c>
      <c r="I38">
        <v>1</v>
      </c>
    </row>
    <row r="39" spans="1:9" x14ac:dyDescent="0.25">
      <c r="A39" t="s">
        <v>19</v>
      </c>
      <c r="B39">
        <v>2</v>
      </c>
      <c r="C39">
        <v>3.637</v>
      </c>
      <c r="D39">
        <v>1.819</v>
      </c>
      <c r="E39">
        <v>13.112</v>
      </c>
      <c r="F39">
        <v>0</v>
      </c>
      <c r="G39" t="s">
        <v>29</v>
      </c>
      <c r="H39" t="s">
        <v>15</v>
      </c>
      <c r="I39">
        <v>1</v>
      </c>
    </row>
    <row r="40" spans="1:9" x14ac:dyDescent="0.25">
      <c r="A40" t="s">
        <v>20</v>
      </c>
      <c r="B40">
        <v>4</v>
      </c>
      <c r="C40">
        <v>7.8E-2</v>
      </c>
      <c r="D40">
        <v>1.9E-2</v>
      </c>
      <c r="E40">
        <v>0.14099999999999999</v>
      </c>
      <c r="F40">
        <v>0.96699999999999997</v>
      </c>
      <c r="G40" t="s">
        <v>29</v>
      </c>
      <c r="I40">
        <v>1</v>
      </c>
    </row>
    <row r="41" spans="1:9" x14ac:dyDescent="0.25">
      <c r="A41" t="s">
        <v>21</v>
      </c>
      <c r="B41">
        <v>4</v>
      </c>
      <c r="C41">
        <v>0.30499999999999999</v>
      </c>
      <c r="D41">
        <v>7.5999999999999998E-2</v>
      </c>
      <c r="E41">
        <v>0.55000000000000004</v>
      </c>
      <c r="F41">
        <v>0.69899999999999995</v>
      </c>
      <c r="G41" t="s">
        <v>29</v>
      </c>
      <c r="I41">
        <v>1</v>
      </c>
    </row>
    <row r="42" spans="1:9" x14ac:dyDescent="0.25">
      <c r="A42" t="s">
        <v>22</v>
      </c>
      <c r="B42">
        <v>4</v>
      </c>
      <c r="C42">
        <v>0.23599999999999999</v>
      </c>
      <c r="D42">
        <v>5.8999999999999997E-2</v>
      </c>
      <c r="E42">
        <v>0.42499999999999999</v>
      </c>
      <c r="F42">
        <v>0.79</v>
      </c>
      <c r="G42" t="s">
        <v>29</v>
      </c>
      <c r="I42">
        <v>2</v>
      </c>
    </row>
    <row r="43" spans="1:9" x14ac:dyDescent="0.25">
      <c r="A43" t="s">
        <v>23</v>
      </c>
      <c r="B43">
        <v>4</v>
      </c>
      <c r="C43">
        <v>7.0999999999999994E-2</v>
      </c>
      <c r="D43">
        <v>1.7999999999999999E-2</v>
      </c>
      <c r="E43">
        <v>0.129</v>
      </c>
      <c r="F43">
        <v>0.97199999999999998</v>
      </c>
      <c r="G43" t="s">
        <v>29</v>
      </c>
      <c r="I43">
        <v>2</v>
      </c>
    </row>
    <row r="44" spans="1:9" x14ac:dyDescent="0.25">
      <c r="A44" t="s">
        <v>24</v>
      </c>
      <c r="B44">
        <v>4</v>
      </c>
      <c r="C44">
        <v>0.22600000000000001</v>
      </c>
      <c r="D44">
        <v>5.7000000000000002E-2</v>
      </c>
      <c r="E44">
        <v>0.40799999999999997</v>
      </c>
      <c r="F44">
        <v>0.80300000000000005</v>
      </c>
      <c r="G44" t="s">
        <v>29</v>
      </c>
      <c r="I44">
        <v>2</v>
      </c>
    </row>
    <row r="45" spans="1:9" x14ac:dyDescent="0.25">
      <c r="A45" t="s">
        <v>25</v>
      </c>
      <c r="B45">
        <v>8</v>
      </c>
      <c r="C45">
        <v>0.48899999999999999</v>
      </c>
      <c r="D45">
        <v>6.0999999999999999E-2</v>
      </c>
      <c r="E45">
        <v>0.44</v>
      </c>
      <c r="F45">
        <v>0.89500000000000002</v>
      </c>
      <c r="G45" t="s">
        <v>29</v>
      </c>
      <c r="I45">
        <v>2</v>
      </c>
    </row>
    <row r="46" spans="1:9" x14ac:dyDescent="0.25">
      <c r="A46" t="s">
        <v>26</v>
      </c>
      <c r="B46">
        <v>8</v>
      </c>
      <c r="C46">
        <v>1.3859999999999999</v>
      </c>
      <c r="D46">
        <v>0.17299999999999999</v>
      </c>
      <c r="E46">
        <v>1.2490000000000001</v>
      </c>
      <c r="F46">
        <v>0.27400000000000002</v>
      </c>
      <c r="G46" t="s">
        <v>29</v>
      </c>
      <c r="I46">
        <v>3</v>
      </c>
    </row>
    <row r="47" spans="1:9" x14ac:dyDescent="0.25">
      <c r="A47" t="s">
        <v>9</v>
      </c>
      <c r="B47">
        <v>1</v>
      </c>
      <c r="C47">
        <v>2.84044699957824E+16</v>
      </c>
      <c r="D47">
        <v>2.84044699957824E+16</v>
      </c>
      <c r="E47">
        <v>8.6579999999999995</v>
      </c>
      <c r="F47">
        <v>4.0000000000000001E-3</v>
      </c>
      <c r="G47" t="s">
        <v>30</v>
      </c>
      <c r="H47" t="s">
        <v>11</v>
      </c>
      <c r="I47">
        <v>0</v>
      </c>
    </row>
    <row r="48" spans="1:9" x14ac:dyDescent="0.25">
      <c r="A48" t="s">
        <v>12</v>
      </c>
      <c r="B48">
        <v>2</v>
      </c>
      <c r="C48">
        <v>2362284986583330</v>
      </c>
      <c r="D48">
        <v>1181142493291660</v>
      </c>
      <c r="E48">
        <v>0.36</v>
      </c>
      <c r="F48">
        <v>0.69799999999999995</v>
      </c>
      <c r="G48" t="s">
        <v>30</v>
      </c>
      <c r="I48">
        <v>0</v>
      </c>
    </row>
    <row r="49" spans="1:9" x14ac:dyDescent="0.25">
      <c r="A49" t="s">
        <v>13</v>
      </c>
      <c r="B49">
        <v>2</v>
      </c>
      <c r="C49">
        <v>3.7295648503519398E+17</v>
      </c>
      <c r="D49">
        <v>1.8647824251759699E+17</v>
      </c>
      <c r="E49">
        <v>56.84</v>
      </c>
      <c r="F49">
        <v>0</v>
      </c>
      <c r="G49" t="s">
        <v>30</v>
      </c>
      <c r="H49" t="s">
        <v>15</v>
      </c>
      <c r="I49">
        <v>0</v>
      </c>
    </row>
    <row r="50" spans="1:9" x14ac:dyDescent="0.25">
      <c r="A50" t="s">
        <v>14</v>
      </c>
      <c r="B50">
        <v>2</v>
      </c>
      <c r="C50">
        <v>2.55459471903611E+16</v>
      </c>
      <c r="D50">
        <v>1.27729735951805E+16</v>
      </c>
      <c r="E50">
        <v>3.8929999999999998</v>
      </c>
      <c r="F50">
        <v>2.1999999999999999E-2</v>
      </c>
      <c r="G50" t="s">
        <v>30</v>
      </c>
      <c r="H50" t="s">
        <v>28</v>
      </c>
      <c r="I50">
        <v>0</v>
      </c>
    </row>
    <row r="51" spans="1:9" x14ac:dyDescent="0.25">
      <c r="A51" t="s">
        <v>16</v>
      </c>
      <c r="B51">
        <v>2</v>
      </c>
      <c r="C51">
        <v>253258450842594</v>
      </c>
      <c r="D51">
        <v>126629225421297</v>
      </c>
      <c r="E51">
        <v>3.9E-2</v>
      </c>
      <c r="F51">
        <v>0.96199999999999997</v>
      </c>
      <c r="G51" t="s">
        <v>30</v>
      </c>
      <c r="I51">
        <v>1</v>
      </c>
    </row>
    <row r="52" spans="1:9" x14ac:dyDescent="0.25">
      <c r="A52" t="s">
        <v>17</v>
      </c>
      <c r="B52">
        <v>2</v>
      </c>
      <c r="C52">
        <v>1.47440052372314E+16</v>
      </c>
      <c r="D52">
        <v>7372002618615730</v>
      </c>
      <c r="E52">
        <v>2.2469999999999999</v>
      </c>
      <c r="F52">
        <v>0.109</v>
      </c>
      <c r="G52" t="s">
        <v>30</v>
      </c>
      <c r="I52">
        <v>1</v>
      </c>
    </row>
    <row r="53" spans="1:9" x14ac:dyDescent="0.25">
      <c r="A53" t="s">
        <v>18</v>
      </c>
      <c r="B53">
        <v>4</v>
      </c>
      <c r="C53">
        <v>4067979395555550</v>
      </c>
      <c r="D53">
        <v>1016994848888880</v>
      </c>
      <c r="E53">
        <v>0.31</v>
      </c>
      <c r="F53">
        <v>0.871</v>
      </c>
      <c r="G53" t="s">
        <v>30</v>
      </c>
      <c r="I53">
        <v>1</v>
      </c>
    </row>
    <row r="54" spans="1:9" x14ac:dyDescent="0.25">
      <c r="A54" t="s">
        <v>19</v>
      </c>
      <c r="B54">
        <v>2</v>
      </c>
      <c r="C54">
        <v>1.39316556447398E+17</v>
      </c>
      <c r="D54">
        <v>6.9658278223699E+16</v>
      </c>
      <c r="E54">
        <v>21.233000000000001</v>
      </c>
      <c r="F54">
        <v>0</v>
      </c>
      <c r="G54" t="s">
        <v>30</v>
      </c>
      <c r="H54" t="s">
        <v>15</v>
      </c>
      <c r="I54">
        <v>1</v>
      </c>
    </row>
    <row r="55" spans="1:9" x14ac:dyDescent="0.25">
      <c r="A55" t="s">
        <v>20</v>
      </c>
      <c r="B55">
        <v>4</v>
      </c>
      <c r="C55">
        <v>952160821222219</v>
      </c>
      <c r="D55">
        <v>238040205305555</v>
      </c>
      <c r="E55">
        <v>7.2999999999999995E-2</v>
      </c>
      <c r="F55">
        <v>0.99</v>
      </c>
      <c r="G55" t="s">
        <v>30</v>
      </c>
      <c r="I55">
        <v>1</v>
      </c>
    </row>
    <row r="56" spans="1:9" x14ac:dyDescent="0.25">
      <c r="A56" t="s">
        <v>21</v>
      </c>
      <c r="B56">
        <v>4</v>
      </c>
      <c r="C56">
        <v>1.75895144451111E+16</v>
      </c>
      <c r="D56">
        <v>4397378611277780</v>
      </c>
      <c r="E56">
        <v>1.34</v>
      </c>
      <c r="F56">
        <v>0.25700000000000001</v>
      </c>
      <c r="G56" t="s">
        <v>30</v>
      </c>
      <c r="I56">
        <v>1</v>
      </c>
    </row>
    <row r="57" spans="1:9" x14ac:dyDescent="0.25">
      <c r="A57" t="s">
        <v>22</v>
      </c>
      <c r="B57">
        <v>4</v>
      </c>
      <c r="C57">
        <v>1076339953518510</v>
      </c>
      <c r="D57">
        <v>269084988379630</v>
      </c>
      <c r="E57">
        <v>8.2000000000000003E-2</v>
      </c>
      <c r="F57">
        <v>0.98799999999999999</v>
      </c>
      <c r="G57" t="s">
        <v>30</v>
      </c>
      <c r="I57">
        <v>2</v>
      </c>
    </row>
    <row r="58" spans="1:9" x14ac:dyDescent="0.25">
      <c r="A58" t="s">
        <v>23</v>
      </c>
      <c r="B58">
        <v>4</v>
      </c>
      <c r="C58">
        <v>3221646394185170</v>
      </c>
      <c r="D58">
        <v>805411598546294</v>
      </c>
      <c r="E58">
        <v>0.245</v>
      </c>
      <c r="F58">
        <v>0.91200000000000003</v>
      </c>
      <c r="G58" t="s">
        <v>30</v>
      </c>
      <c r="I58">
        <v>2</v>
      </c>
    </row>
    <row r="59" spans="1:9" x14ac:dyDescent="0.25">
      <c r="A59" t="s">
        <v>24</v>
      </c>
      <c r="B59">
        <v>4</v>
      </c>
      <c r="C59">
        <v>2.83093937102963E+16</v>
      </c>
      <c r="D59">
        <v>7077348427574080</v>
      </c>
      <c r="E59">
        <v>2.157</v>
      </c>
      <c r="F59">
        <v>7.5999999999999998E-2</v>
      </c>
      <c r="G59" t="s">
        <v>30</v>
      </c>
      <c r="I59">
        <v>2</v>
      </c>
    </row>
    <row r="60" spans="1:9" x14ac:dyDescent="0.25">
      <c r="A60" t="s">
        <v>25</v>
      </c>
      <c r="B60">
        <v>8</v>
      </c>
      <c r="C60">
        <v>2811855693055550</v>
      </c>
      <c r="D60">
        <v>351481961631945</v>
      </c>
      <c r="E60">
        <v>0.107</v>
      </c>
      <c r="F60">
        <v>0.999</v>
      </c>
      <c r="G60" t="s">
        <v>30</v>
      </c>
      <c r="I60">
        <v>2</v>
      </c>
    </row>
    <row r="61" spans="1:9" x14ac:dyDescent="0.25">
      <c r="A61" t="s">
        <v>26</v>
      </c>
      <c r="B61">
        <v>8</v>
      </c>
      <c r="C61">
        <v>1.35660346978703E+16</v>
      </c>
      <c r="D61">
        <v>1695754337233790</v>
      </c>
      <c r="E61">
        <v>0.51700000000000002</v>
      </c>
      <c r="F61">
        <v>0.84299999999999997</v>
      </c>
      <c r="G61" t="s">
        <v>30</v>
      </c>
      <c r="I61">
        <v>3</v>
      </c>
    </row>
    <row r="62" spans="1:9" x14ac:dyDescent="0.25">
      <c r="A62" t="s">
        <v>9</v>
      </c>
      <c r="B62">
        <v>1</v>
      </c>
      <c r="C62">
        <v>1.1850000000000001</v>
      </c>
      <c r="D62">
        <v>1.1850000000000001</v>
      </c>
      <c r="E62">
        <v>6.9610000000000003</v>
      </c>
      <c r="F62">
        <v>8.9999999999999993E-3</v>
      </c>
      <c r="G62" t="s">
        <v>31</v>
      </c>
      <c r="H62" t="s">
        <v>11</v>
      </c>
      <c r="I62">
        <v>0</v>
      </c>
    </row>
    <row r="63" spans="1:9" x14ac:dyDescent="0.25">
      <c r="A63" t="s">
        <v>12</v>
      </c>
      <c r="B63">
        <v>2</v>
      </c>
      <c r="C63">
        <v>5.0999999999999997E-2</v>
      </c>
      <c r="D63">
        <v>2.5000000000000001E-2</v>
      </c>
      <c r="E63">
        <v>0.14899999999999999</v>
      </c>
      <c r="F63">
        <v>0.86199999999999999</v>
      </c>
      <c r="G63" t="s">
        <v>31</v>
      </c>
      <c r="I63">
        <v>0</v>
      </c>
    </row>
    <row r="64" spans="1:9" x14ac:dyDescent="0.25">
      <c r="A64" t="s">
        <v>13</v>
      </c>
      <c r="B64">
        <v>2</v>
      </c>
      <c r="C64">
        <v>0.248</v>
      </c>
      <c r="D64">
        <v>0.124</v>
      </c>
      <c r="E64">
        <v>0.72799999999999998</v>
      </c>
      <c r="F64">
        <v>0.48399999999999999</v>
      </c>
      <c r="G64" t="s">
        <v>31</v>
      </c>
      <c r="I64">
        <v>0</v>
      </c>
    </row>
    <row r="65" spans="1:9" x14ac:dyDescent="0.25">
      <c r="A65" t="s">
        <v>14</v>
      </c>
      <c r="B65">
        <v>2</v>
      </c>
      <c r="C65">
        <v>6.1109999999999998</v>
      </c>
      <c r="D65">
        <v>3.0550000000000002</v>
      </c>
      <c r="E65">
        <v>17.942</v>
      </c>
      <c r="F65">
        <v>0</v>
      </c>
      <c r="G65" t="s">
        <v>31</v>
      </c>
      <c r="H65" t="s">
        <v>15</v>
      </c>
      <c r="I65">
        <v>0</v>
      </c>
    </row>
    <row r="66" spans="1:9" x14ac:dyDescent="0.25">
      <c r="A66" t="s">
        <v>16</v>
      </c>
      <c r="B66">
        <v>2</v>
      </c>
      <c r="C66">
        <v>0.186</v>
      </c>
      <c r="D66">
        <v>9.2999999999999999E-2</v>
      </c>
      <c r="E66">
        <v>0.54600000000000004</v>
      </c>
      <c r="F66">
        <v>0.57999999999999996</v>
      </c>
      <c r="G66" t="s">
        <v>31</v>
      </c>
      <c r="I66">
        <v>1</v>
      </c>
    </row>
    <row r="67" spans="1:9" x14ac:dyDescent="0.25">
      <c r="A67" t="s">
        <v>17</v>
      </c>
      <c r="B67">
        <v>2</v>
      </c>
      <c r="C67">
        <v>3.7999999999999999E-2</v>
      </c>
      <c r="D67">
        <v>1.9E-2</v>
      </c>
      <c r="E67">
        <v>0.111</v>
      </c>
      <c r="F67">
        <v>0.89500000000000002</v>
      </c>
      <c r="G67" t="s">
        <v>31</v>
      </c>
      <c r="I67">
        <v>1</v>
      </c>
    </row>
    <row r="68" spans="1:9" x14ac:dyDescent="0.25">
      <c r="A68" t="s">
        <v>18</v>
      </c>
      <c r="B68">
        <v>4</v>
      </c>
      <c r="C68">
        <v>0.52800000000000002</v>
      </c>
      <c r="D68">
        <v>0.13200000000000001</v>
      </c>
      <c r="E68">
        <v>0.77600000000000002</v>
      </c>
      <c r="F68">
        <v>0.54200000000000004</v>
      </c>
      <c r="G68" t="s">
        <v>31</v>
      </c>
      <c r="I68">
        <v>1</v>
      </c>
    </row>
    <row r="69" spans="1:9" x14ac:dyDescent="0.25">
      <c r="A69" t="s">
        <v>19</v>
      </c>
      <c r="B69">
        <v>2</v>
      </c>
      <c r="C69">
        <v>0.77800000000000002</v>
      </c>
      <c r="D69">
        <v>0.38900000000000001</v>
      </c>
      <c r="E69">
        <v>2.2839999999999998</v>
      </c>
      <c r="F69">
        <v>0.105</v>
      </c>
      <c r="G69" t="s">
        <v>31</v>
      </c>
      <c r="I69">
        <v>1</v>
      </c>
    </row>
    <row r="70" spans="1:9" x14ac:dyDescent="0.25">
      <c r="A70" t="s">
        <v>20</v>
      </c>
      <c r="B70">
        <v>4</v>
      </c>
      <c r="C70">
        <v>0.16800000000000001</v>
      </c>
      <c r="D70">
        <v>4.2000000000000003E-2</v>
      </c>
      <c r="E70">
        <v>0.247</v>
      </c>
      <c r="F70">
        <v>0.91100000000000003</v>
      </c>
      <c r="G70" t="s">
        <v>31</v>
      </c>
      <c r="I70">
        <v>1</v>
      </c>
    </row>
    <row r="71" spans="1:9" x14ac:dyDescent="0.25">
      <c r="A71" t="s">
        <v>21</v>
      </c>
      <c r="B71">
        <v>4</v>
      </c>
      <c r="C71">
        <v>0.45200000000000001</v>
      </c>
      <c r="D71">
        <v>0.113</v>
      </c>
      <c r="E71">
        <v>0.66400000000000003</v>
      </c>
      <c r="F71">
        <v>0.61799999999999999</v>
      </c>
      <c r="G71" t="s">
        <v>31</v>
      </c>
      <c r="I71">
        <v>1</v>
      </c>
    </row>
    <row r="72" spans="1:9" x14ac:dyDescent="0.25">
      <c r="A72" t="s">
        <v>22</v>
      </c>
      <c r="B72">
        <v>4</v>
      </c>
      <c r="C72">
        <v>0.307</v>
      </c>
      <c r="D72">
        <v>7.6999999999999999E-2</v>
      </c>
      <c r="E72">
        <v>0.45100000000000001</v>
      </c>
      <c r="F72">
        <v>0.77200000000000002</v>
      </c>
      <c r="G72" t="s">
        <v>31</v>
      </c>
      <c r="I72">
        <v>2</v>
      </c>
    </row>
    <row r="73" spans="1:9" x14ac:dyDescent="0.25">
      <c r="A73" t="s">
        <v>23</v>
      </c>
      <c r="B73">
        <v>4</v>
      </c>
      <c r="C73">
        <v>0.16300000000000001</v>
      </c>
      <c r="D73">
        <v>4.1000000000000002E-2</v>
      </c>
      <c r="E73">
        <v>0.23899999999999999</v>
      </c>
      <c r="F73">
        <v>0.91600000000000004</v>
      </c>
      <c r="G73" t="s">
        <v>31</v>
      </c>
      <c r="I73">
        <v>2</v>
      </c>
    </row>
    <row r="74" spans="1:9" x14ac:dyDescent="0.25">
      <c r="A74" t="s">
        <v>24</v>
      </c>
      <c r="B74">
        <v>4</v>
      </c>
      <c r="C74">
        <v>0.69199999999999995</v>
      </c>
      <c r="D74">
        <v>0.17299999999999999</v>
      </c>
      <c r="E74">
        <v>1.016</v>
      </c>
      <c r="F74">
        <v>0.40100000000000002</v>
      </c>
      <c r="G74" t="s">
        <v>31</v>
      </c>
      <c r="I74">
        <v>2</v>
      </c>
    </row>
    <row r="75" spans="1:9" x14ac:dyDescent="0.25">
      <c r="A75" t="s">
        <v>25</v>
      </c>
      <c r="B75">
        <v>8</v>
      </c>
      <c r="C75">
        <v>0.72399999999999998</v>
      </c>
      <c r="D75">
        <v>9.0999999999999998E-2</v>
      </c>
      <c r="E75">
        <v>0.53200000000000003</v>
      </c>
      <c r="F75">
        <v>0.83099999999999996</v>
      </c>
      <c r="G75" t="s">
        <v>31</v>
      </c>
      <c r="I75">
        <v>2</v>
      </c>
    </row>
    <row r="76" spans="1:9" x14ac:dyDescent="0.25">
      <c r="A76" t="s">
        <v>26</v>
      </c>
      <c r="B76">
        <v>8</v>
      </c>
      <c r="C76">
        <v>1.9370000000000001</v>
      </c>
      <c r="D76">
        <v>0.24199999999999999</v>
      </c>
      <c r="E76">
        <v>1.4219999999999999</v>
      </c>
      <c r="F76">
        <v>0.191</v>
      </c>
      <c r="G76" t="s">
        <v>31</v>
      </c>
      <c r="I76">
        <v>3</v>
      </c>
    </row>
    <row r="77" spans="1:9" x14ac:dyDescent="0.25">
      <c r="A77" t="s">
        <v>9</v>
      </c>
      <c r="B77">
        <v>1</v>
      </c>
      <c r="C77">
        <v>1.13293123961157E+18</v>
      </c>
      <c r="D77">
        <v>1.13293123961157E+18</v>
      </c>
      <c r="E77">
        <v>29.669</v>
      </c>
      <c r="F77">
        <v>0</v>
      </c>
      <c r="G77" t="s">
        <v>32</v>
      </c>
      <c r="H77" t="s">
        <v>15</v>
      </c>
      <c r="I77">
        <v>0</v>
      </c>
    </row>
    <row r="78" spans="1:9" x14ac:dyDescent="0.25">
      <c r="A78" t="s">
        <v>12</v>
      </c>
      <c r="B78">
        <v>2</v>
      </c>
      <c r="C78">
        <v>4937189712037000</v>
      </c>
      <c r="D78">
        <v>2468594856018500</v>
      </c>
      <c r="E78">
        <v>6.5000000000000002E-2</v>
      </c>
      <c r="F78">
        <v>0.93700000000000006</v>
      </c>
      <c r="G78" t="s">
        <v>32</v>
      </c>
      <c r="I78">
        <v>0</v>
      </c>
    </row>
    <row r="79" spans="1:9" x14ac:dyDescent="0.25">
      <c r="A79" t="s">
        <v>13</v>
      </c>
      <c r="B79">
        <v>2</v>
      </c>
      <c r="C79">
        <v>5.59986729592592E+16</v>
      </c>
      <c r="D79">
        <v>2.79993364796296E+16</v>
      </c>
      <c r="E79">
        <v>0.73299999999999998</v>
      </c>
      <c r="F79">
        <v>0.48199999999999998</v>
      </c>
      <c r="G79" t="s">
        <v>32</v>
      </c>
      <c r="I79">
        <v>0</v>
      </c>
    </row>
    <row r="80" spans="1:9" x14ac:dyDescent="0.25">
      <c r="A80" t="s">
        <v>14</v>
      </c>
      <c r="B80">
        <v>2</v>
      </c>
      <c r="C80">
        <v>3.1849259252898099E+18</v>
      </c>
      <c r="D80">
        <v>1.5924629626449001E+18</v>
      </c>
      <c r="E80">
        <v>41.704000000000001</v>
      </c>
      <c r="F80">
        <v>0</v>
      </c>
      <c r="G80" t="s">
        <v>32</v>
      </c>
      <c r="H80" t="s">
        <v>15</v>
      </c>
      <c r="I80">
        <v>0</v>
      </c>
    </row>
    <row r="81" spans="1:9" x14ac:dyDescent="0.25">
      <c r="A81" t="s">
        <v>16</v>
      </c>
      <c r="B81">
        <v>2</v>
      </c>
      <c r="C81">
        <v>3.7408917295370304E+16</v>
      </c>
      <c r="D81">
        <v>1.87044586476851E+16</v>
      </c>
      <c r="E81">
        <v>0.49</v>
      </c>
      <c r="F81">
        <v>0.61399999999999999</v>
      </c>
      <c r="G81" t="s">
        <v>32</v>
      </c>
      <c r="I81">
        <v>1</v>
      </c>
    </row>
    <row r="82" spans="1:9" x14ac:dyDescent="0.25">
      <c r="A82" t="s">
        <v>17</v>
      </c>
      <c r="B82">
        <v>2</v>
      </c>
      <c r="C82">
        <v>1.7097705085925901E+17</v>
      </c>
      <c r="D82">
        <v>8.5488525429629504E+16</v>
      </c>
      <c r="E82">
        <v>2.2389999999999999</v>
      </c>
      <c r="F82">
        <v>0.11</v>
      </c>
      <c r="G82" t="s">
        <v>32</v>
      </c>
      <c r="I82">
        <v>1</v>
      </c>
    </row>
    <row r="83" spans="1:9" x14ac:dyDescent="0.25">
      <c r="A83" t="s">
        <v>18</v>
      </c>
      <c r="B83">
        <v>4</v>
      </c>
      <c r="C83">
        <v>4.09505657907406E+16</v>
      </c>
      <c r="D83">
        <v>1.02376414476851E+16</v>
      </c>
      <c r="E83">
        <v>0.26800000000000002</v>
      </c>
      <c r="F83">
        <v>0.89800000000000002</v>
      </c>
      <c r="G83" t="s">
        <v>32</v>
      </c>
      <c r="I83">
        <v>1</v>
      </c>
    </row>
    <row r="84" spans="1:9" x14ac:dyDescent="0.25">
      <c r="A84" t="s">
        <v>19</v>
      </c>
      <c r="B84">
        <v>2</v>
      </c>
      <c r="C84">
        <v>9.4065950864536998E+17</v>
      </c>
      <c r="D84">
        <v>4.7032975432268499E+17</v>
      </c>
      <c r="E84">
        <v>12.317</v>
      </c>
      <c r="F84">
        <v>0</v>
      </c>
      <c r="G84" t="s">
        <v>32</v>
      </c>
      <c r="H84" t="s">
        <v>15</v>
      </c>
      <c r="I84">
        <v>1</v>
      </c>
    </row>
    <row r="85" spans="1:9" x14ac:dyDescent="0.25">
      <c r="A85" t="s">
        <v>20</v>
      </c>
      <c r="B85">
        <v>4</v>
      </c>
      <c r="C85">
        <v>4.2875230385185104E+16</v>
      </c>
      <c r="D85">
        <v>1.07188075962962E+16</v>
      </c>
      <c r="E85">
        <v>0.28100000000000003</v>
      </c>
      <c r="F85">
        <v>0.89</v>
      </c>
      <c r="G85" t="s">
        <v>32</v>
      </c>
      <c r="I85">
        <v>1</v>
      </c>
    </row>
    <row r="86" spans="1:9" x14ac:dyDescent="0.25">
      <c r="A86" t="s">
        <v>21</v>
      </c>
      <c r="B86">
        <v>4</v>
      </c>
      <c r="C86">
        <v>2.7564309866296301E+17</v>
      </c>
      <c r="D86">
        <v>6.8910774665740704E+16</v>
      </c>
      <c r="E86">
        <v>1.8049999999999999</v>
      </c>
      <c r="F86">
        <v>0.13</v>
      </c>
      <c r="G86" t="s">
        <v>32</v>
      </c>
      <c r="I86">
        <v>1</v>
      </c>
    </row>
    <row r="87" spans="1:9" x14ac:dyDescent="0.25">
      <c r="A87" t="s">
        <v>22</v>
      </c>
      <c r="B87">
        <v>4</v>
      </c>
      <c r="C87">
        <v>2.24691862129629E+16</v>
      </c>
      <c r="D87">
        <v>5617296553240740</v>
      </c>
      <c r="E87">
        <v>0.14699999999999999</v>
      </c>
      <c r="F87">
        <v>0.96399999999999997</v>
      </c>
      <c r="G87" t="s">
        <v>32</v>
      </c>
      <c r="I87">
        <v>2</v>
      </c>
    </row>
    <row r="88" spans="1:9" x14ac:dyDescent="0.25">
      <c r="A88" t="s">
        <v>23</v>
      </c>
      <c r="B88">
        <v>4</v>
      </c>
      <c r="C88">
        <v>4.62048266685184E+16</v>
      </c>
      <c r="D88">
        <v>1.15512066671296E+16</v>
      </c>
      <c r="E88">
        <v>0.30299999999999999</v>
      </c>
      <c r="F88">
        <v>0.876</v>
      </c>
      <c r="G88" t="s">
        <v>32</v>
      </c>
      <c r="I88">
        <v>2</v>
      </c>
    </row>
    <row r="89" spans="1:9" x14ac:dyDescent="0.25">
      <c r="A89" t="s">
        <v>24</v>
      </c>
      <c r="B89">
        <v>4</v>
      </c>
      <c r="C89">
        <v>1.8145523157962899E+17</v>
      </c>
      <c r="D89">
        <v>4.53638078949072E+16</v>
      </c>
      <c r="E89">
        <v>1.1879999999999999</v>
      </c>
      <c r="F89">
        <v>0.318</v>
      </c>
      <c r="G89" t="s">
        <v>32</v>
      </c>
      <c r="I89">
        <v>2</v>
      </c>
    </row>
    <row r="90" spans="1:9" x14ac:dyDescent="0.25">
      <c r="A90" t="s">
        <v>25</v>
      </c>
      <c r="B90">
        <v>8</v>
      </c>
      <c r="C90">
        <v>1.0513935397870301E+17</v>
      </c>
      <c r="D90">
        <v>1.31424192473379E+16</v>
      </c>
      <c r="E90">
        <v>0.34399999999999997</v>
      </c>
      <c r="F90">
        <v>0.94699999999999995</v>
      </c>
      <c r="G90" t="s">
        <v>32</v>
      </c>
      <c r="I90">
        <v>2</v>
      </c>
    </row>
    <row r="91" spans="1:9" x14ac:dyDescent="0.25">
      <c r="A91" t="s">
        <v>26</v>
      </c>
      <c r="B91">
        <v>8</v>
      </c>
      <c r="C91">
        <v>1.8381372963981501E+17</v>
      </c>
      <c r="D91">
        <v>2.29767162049769E+16</v>
      </c>
      <c r="E91">
        <v>0.60199999999999998</v>
      </c>
      <c r="F91">
        <v>0.77500000000000002</v>
      </c>
      <c r="G91" t="s">
        <v>32</v>
      </c>
      <c r="I91">
        <v>3</v>
      </c>
    </row>
    <row r="92" spans="1:9" x14ac:dyDescent="0.25">
      <c r="A92" t="s">
        <v>9</v>
      </c>
      <c r="B92">
        <v>1</v>
      </c>
      <c r="C92">
        <v>0.36899999999999999</v>
      </c>
      <c r="D92">
        <v>0.36899999999999999</v>
      </c>
      <c r="E92">
        <v>1.5089999999999999</v>
      </c>
      <c r="F92">
        <v>0.221</v>
      </c>
      <c r="G92" t="s">
        <v>33</v>
      </c>
      <c r="I92">
        <v>0</v>
      </c>
    </row>
    <row r="93" spans="1:9" x14ac:dyDescent="0.25">
      <c r="A93" t="s">
        <v>12</v>
      </c>
      <c r="B93">
        <v>2</v>
      </c>
      <c r="C93">
        <v>0.17299999999999999</v>
      </c>
      <c r="D93">
        <v>8.6999999999999994E-2</v>
      </c>
      <c r="E93">
        <v>0.35499999999999998</v>
      </c>
      <c r="F93">
        <v>0.70199999999999996</v>
      </c>
      <c r="G93" t="s">
        <v>33</v>
      </c>
      <c r="I93">
        <v>0</v>
      </c>
    </row>
    <row r="94" spans="1:9" x14ac:dyDescent="0.25">
      <c r="A94" t="s">
        <v>13</v>
      </c>
      <c r="B94">
        <v>2</v>
      </c>
      <c r="C94">
        <v>6.9139999999999997</v>
      </c>
      <c r="D94">
        <v>3.4569999999999999</v>
      </c>
      <c r="E94">
        <v>14.138</v>
      </c>
      <c r="F94">
        <v>0</v>
      </c>
      <c r="G94" t="s">
        <v>33</v>
      </c>
      <c r="H94" t="s">
        <v>15</v>
      </c>
      <c r="I94">
        <v>0</v>
      </c>
    </row>
    <row r="95" spans="1:9" x14ac:dyDescent="0.25">
      <c r="A95" t="s">
        <v>14</v>
      </c>
      <c r="B95">
        <v>2</v>
      </c>
      <c r="C95">
        <v>5.8890000000000002</v>
      </c>
      <c r="D95">
        <v>2.9449999999999998</v>
      </c>
      <c r="E95">
        <v>12.042999999999999</v>
      </c>
      <c r="F95">
        <v>0</v>
      </c>
      <c r="G95" t="s">
        <v>33</v>
      </c>
      <c r="H95" t="s">
        <v>15</v>
      </c>
      <c r="I95">
        <v>0</v>
      </c>
    </row>
    <row r="96" spans="1:9" x14ac:dyDescent="0.25">
      <c r="A96" t="s">
        <v>16</v>
      </c>
      <c r="B96">
        <v>2</v>
      </c>
      <c r="C96">
        <v>0.185</v>
      </c>
      <c r="D96">
        <v>9.2999999999999999E-2</v>
      </c>
      <c r="E96">
        <v>0.379</v>
      </c>
      <c r="F96">
        <v>0.68500000000000005</v>
      </c>
      <c r="G96" t="s">
        <v>33</v>
      </c>
      <c r="I96">
        <v>1</v>
      </c>
    </row>
    <row r="97" spans="1:9" x14ac:dyDescent="0.25">
      <c r="A97" t="s">
        <v>17</v>
      </c>
      <c r="B97">
        <v>2</v>
      </c>
      <c r="C97">
        <v>0.32500000000000001</v>
      </c>
      <c r="D97">
        <v>0.16200000000000001</v>
      </c>
      <c r="E97">
        <v>0.66400000000000003</v>
      </c>
      <c r="F97">
        <v>0.51600000000000001</v>
      </c>
      <c r="G97" t="s">
        <v>33</v>
      </c>
      <c r="I97">
        <v>1</v>
      </c>
    </row>
    <row r="98" spans="1:9" x14ac:dyDescent="0.25">
      <c r="A98" t="s">
        <v>18</v>
      </c>
      <c r="B98">
        <v>4</v>
      </c>
      <c r="C98">
        <v>0.44400000000000001</v>
      </c>
      <c r="D98">
        <v>0.111</v>
      </c>
      <c r="E98">
        <v>0.45400000000000001</v>
      </c>
      <c r="F98">
        <v>0.77</v>
      </c>
      <c r="G98" t="s">
        <v>33</v>
      </c>
      <c r="I98">
        <v>1</v>
      </c>
    </row>
    <row r="99" spans="1:9" x14ac:dyDescent="0.25">
      <c r="A99" t="s">
        <v>19</v>
      </c>
      <c r="B99">
        <v>2</v>
      </c>
      <c r="C99">
        <v>0.28499999999999998</v>
      </c>
      <c r="D99">
        <v>0.14299999999999999</v>
      </c>
      <c r="E99">
        <v>0.58299999999999996</v>
      </c>
      <c r="F99">
        <v>0.55900000000000005</v>
      </c>
      <c r="G99" t="s">
        <v>33</v>
      </c>
      <c r="I99">
        <v>1</v>
      </c>
    </row>
    <row r="100" spans="1:9" x14ac:dyDescent="0.25">
      <c r="A100" t="s">
        <v>20</v>
      </c>
      <c r="B100">
        <v>4</v>
      </c>
      <c r="C100">
        <v>0.16300000000000001</v>
      </c>
      <c r="D100">
        <v>4.1000000000000002E-2</v>
      </c>
      <c r="E100">
        <v>0.16700000000000001</v>
      </c>
      <c r="F100">
        <v>0.95499999999999996</v>
      </c>
      <c r="G100" t="s">
        <v>33</v>
      </c>
      <c r="I100">
        <v>1</v>
      </c>
    </row>
    <row r="101" spans="1:9" x14ac:dyDescent="0.25">
      <c r="A101" t="s">
        <v>21</v>
      </c>
      <c r="B101">
        <v>4</v>
      </c>
      <c r="C101">
        <v>0.44</v>
      </c>
      <c r="D101">
        <v>0.11</v>
      </c>
      <c r="E101">
        <v>0.45</v>
      </c>
      <c r="F101">
        <v>0.77200000000000002</v>
      </c>
      <c r="G101" t="s">
        <v>33</v>
      </c>
      <c r="I101">
        <v>1</v>
      </c>
    </row>
    <row r="102" spans="1:9" x14ac:dyDescent="0.25">
      <c r="A102" t="s">
        <v>22</v>
      </c>
      <c r="B102">
        <v>4</v>
      </c>
      <c r="C102">
        <v>0.5</v>
      </c>
      <c r="D102">
        <v>0.125</v>
      </c>
      <c r="E102">
        <v>0.51100000000000001</v>
      </c>
      <c r="F102">
        <v>0.72799999999999998</v>
      </c>
      <c r="G102" t="s">
        <v>33</v>
      </c>
      <c r="I102">
        <v>2</v>
      </c>
    </row>
    <row r="103" spans="1:9" x14ac:dyDescent="0.25">
      <c r="A103" t="s">
        <v>23</v>
      </c>
      <c r="B103">
        <v>4</v>
      </c>
      <c r="C103">
        <v>0.11700000000000001</v>
      </c>
      <c r="D103">
        <v>2.9000000000000001E-2</v>
      </c>
      <c r="E103">
        <v>0.11899999999999999</v>
      </c>
      <c r="F103">
        <v>0.97499999999999998</v>
      </c>
      <c r="G103" t="s">
        <v>33</v>
      </c>
      <c r="I103">
        <v>2</v>
      </c>
    </row>
    <row r="104" spans="1:9" x14ac:dyDescent="0.25">
      <c r="A104" t="s">
        <v>24</v>
      </c>
      <c r="B104">
        <v>4</v>
      </c>
      <c r="C104">
        <v>0.42399999999999999</v>
      </c>
      <c r="D104">
        <v>0.106</v>
      </c>
      <c r="E104">
        <v>0.434</v>
      </c>
      <c r="F104">
        <v>0.78400000000000003</v>
      </c>
      <c r="G104" t="s">
        <v>33</v>
      </c>
      <c r="I104">
        <v>2</v>
      </c>
    </row>
    <row r="105" spans="1:9" x14ac:dyDescent="0.25">
      <c r="A105" t="s">
        <v>25</v>
      </c>
      <c r="B105">
        <v>8</v>
      </c>
      <c r="C105">
        <v>0.58499999999999996</v>
      </c>
      <c r="D105">
        <v>7.2999999999999995E-2</v>
      </c>
      <c r="E105">
        <v>0.29899999999999999</v>
      </c>
      <c r="F105">
        <v>0.96499999999999997</v>
      </c>
      <c r="G105" t="s">
        <v>33</v>
      </c>
      <c r="I105">
        <v>2</v>
      </c>
    </row>
    <row r="106" spans="1:9" x14ac:dyDescent="0.25">
      <c r="A106" t="s">
        <v>26</v>
      </c>
      <c r="B106">
        <v>8</v>
      </c>
      <c r="C106">
        <v>2.4119999999999999</v>
      </c>
      <c r="D106">
        <v>0.30199999999999999</v>
      </c>
      <c r="E106">
        <v>1.2330000000000001</v>
      </c>
      <c r="F106">
        <v>0.28299999999999997</v>
      </c>
      <c r="G106" t="s">
        <v>33</v>
      </c>
      <c r="I106">
        <v>3</v>
      </c>
    </row>
    <row r="107" spans="1:9" x14ac:dyDescent="0.25">
      <c r="A107" t="s">
        <v>9</v>
      </c>
      <c r="B107">
        <v>1</v>
      </c>
      <c r="C107">
        <v>808447672747408</v>
      </c>
      <c r="D107">
        <v>808447672747408</v>
      </c>
      <c r="E107">
        <v>6.1459999999999999</v>
      </c>
      <c r="F107">
        <v>1.4E-2</v>
      </c>
      <c r="G107" t="s">
        <v>34</v>
      </c>
      <c r="H107" t="s">
        <v>28</v>
      </c>
      <c r="I107">
        <v>0</v>
      </c>
    </row>
    <row r="108" spans="1:9" x14ac:dyDescent="0.25">
      <c r="A108" t="s">
        <v>12</v>
      </c>
      <c r="B108">
        <v>2</v>
      </c>
      <c r="C108">
        <v>116953922734444</v>
      </c>
      <c r="D108">
        <v>58476961367222.203</v>
      </c>
      <c r="E108">
        <v>0.44500000000000001</v>
      </c>
      <c r="F108">
        <v>0.64200000000000002</v>
      </c>
      <c r="G108" t="s">
        <v>34</v>
      </c>
      <c r="I108">
        <v>0</v>
      </c>
    </row>
    <row r="109" spans="1:9" x14ac:dyDescent="0.25">
      <c r="A109" t="s">
        <v>13</v>
      </c>
      <c r="B109">
        <v>2</v>
      </c>
      <c r="C109">
        <v>9971924557195270</v>
      </c>
      <c r="D109">
        <v>4985962278597630</v>
      </c>
      <c r="E109">
        <v>37.902000000000001</v>
      </c>
      <c r="F109">
        <v>0</v>
      </c>
      <c r="G109" t="s">
        <v>34</v>
      </c>
      <c r="H109" t="s">
        <v>15</v>
      </c>
      <c r="I109">
        <v>0</v>
      </c>
    </row>
    <row r="110" spans="1:9" x14ac:dyDescent="0.25">
      <c r="A110" t="s">
        <v>14</v>
      </c>
      <c r="B110">
        <v>2</v>
      </c>
      <c r="C110">
        <v>829427481414445</v>
      </c>
      <c r="D110">
        <v>414713740707222</v>
      </c>
      <c r="E110">
        <v>3.153</v>
      </c>
      <c r="F110">
        <v>4.4999999999999998E-2</v>
      </c>
      <c r="G110" t="s">
        <v>34</v>
      </c>
      <c r="H110" t="s">
        <v>28</v>
      </c>
      <c r="I110">
        <v>0</v>
      </c>
    </row>
    <row r="111" spans="1:9" x14ac:dyDescent="0.25">
      <c r="A111" t="s">
        <v>16</v>
      </c>
      <c r="B111">
        <v>2</v>
      </c>
      <c r="C111">
        <v>6908317640370.4199</v>
      </c>
      <c r="D111">
        <v>3454158820185.21</v>
      </c>
      <c r="E111">
        <v>2.5999999999999999E-2</v>
      </c>
      <c r="F111">
        <v>0.97399999999999998</v>
      </c>
      <c r="G111" t="s">
        <v>34</v>
      </c>
      <c r="I111">
        <v>1</v>
      </c>
    </row>
    <row r="112" spans="1:9" x14ac:dyDescent="0.25">
      <c r="A112" t="s">
        <v>17</v>
      </c>
      <c r="B112">
        <v>2</v>
      </c>
      <c r="C112">
        <v>951191551646204</v>
      </c>
      <c r="D112">
        <v>475595775823102</v>
      </c>
      <c r="E112">
        <v>3.6150000000000002</v>
      </c>
      <c r="F112">
        <v>2.9000000000000001E-2</v>
      </c>
      <c r="G112" t="s">
        <v>34</v>
      </c>
      <c r="H112" t="s">
        <v>28</v>
      </c>
      <c r="I112">
        <v>1</v>
      </c>
    </row>
    <row r="113" spans="1:9" x14ac:dyDescent="0.25">
      <c r="A113" t="s">
        <v>18</v>
      </c>
      <c r="B113">
        <v>4</v>
      </c>
      <c r="C113">
        <v>42611022837777.703</v>
      </c>
      <c r="D113">
        <v>10652755709444.4</v>
      </c>
      <c r="E113">
        <v>8.1000000000000003E-2</v>
      </c>
      <c r="F113">
        <v>0.98799999999999999</v>
      </c>
      <c r="G113" t="s">
        <v>34</v>
      </c>
      <c r="I113">
        <v>1</v>
      </c>
    </row>
    <row r="114" spans="1:9" x14ac:dyDescent="0.25">
      <c r="A114" t="s">
        <v>19</v>
      </c>
      <c r="B114">
        <v>2</v>
      </c>
      <c r="C114">
        <v>123092018828148</v>
      </c>
      <c r="D114">
        <v>61546009414074.102</v>
      </c>
      <c r="E114">
        <v>0.46800000000000003</v>
      </c>
      <c r="F114">
        <v>0.627</v>
      </c>
      <c r="G114" t="s">
        <v>34</v>
      </c>
      <c r="I114">
        <v>1</v>
      </c>
    </row>
    <row r="115" spans="1:9" x14ac:dyDescent="0.25">
      <c r="A115" t="s">
        <v>20</v>
      </c>
      <c r="B115">
        <v>4</v>
      </c>
      <c r="C115">
        <v>31164907591111.199</v>
      </c>
      <c r="D115">
        <v>7791226897777.79</v>
      </c>
      <c r="E115">
        <v>5.8999999999999997E-2</v>
      </c>
      <c r="F115">
        <v>0.99299999999999999</v>
      </c>
      <c r="G115" t="s">
        <v>34</v>
      </c>
      <c r="I115">
        <v>1</v>
      </c>
    </row>
    <row r="116" spans="1:9" x14ac:dyDescent="0.25">
      <c r="A116" t="s">
        <v>21</v>
      </c>
      <c r="B116">
        <v>4</v>
      </c>
      <c r="C116">
        <v>418309225279444</v>
      </c>
      <c r="D116">
        <v>104577306319861</v>
      </c>
      <c r="E116">
        <v>0.79500000000000004</v>
      </c>
      <c r="F116">
        <v>0.53</v>
      </c>
      <c r="G116" t="s">
        <v>34</v>
      </c>
      <c r="I116">
        <v>1</v>
      </c>
    </row>
    <row r="117" spans="1:9" x14ac:dyDescent="0.25">
      <c r="A117" t="s">
        <v>22</v>
      </c>
      <c r="B117">
        <v>4</v>
      </c>
      <c r="C117">
        <v>24921430901851.801</v>
      </c>
      <c r="D117">
        <v>6230357725462.9502</v>
      </c>
      <c r="E117">
        <v>4.7E-2</v>
      </c>
      <c r="F117">
        <v>0.996</v>
      </c>
      <c r="G117" t="s">
        <v>34</v>
      </c>
      <c r="I117">
        <v>2</v>
      </c>
    </row>
    <row r="118" spans="1:9" x14ac:dyDescent="0.25">
      <c r="A118" t="s">
        <v>23</v>
      </c>
      <c r="B118">
        <v>4</v>
      </c>
      <c r="C118">
        <v>74040263914074.094</v>
      </c>
      <c r="D118">
        <v>18510065978518.5</v>
      </c>
      <c r="E118">
        <v>0.14099999999999999</v>
      </c>
      <c r="F118">
        <v>0.96699999999999997</v>
      </c>
      <c r="G118" t="s">
        <v>34</v>
      </c>
      <c r="I118">
        <v>2</v>
      </c>
    </row>
    <row r="119" spans="1:9" x14ac:dyDescent="0.25">
      <c r="A119" t="s">
        <v>24</v>
      </c>
      <c r="B119">
        <v>4</v>
      </c>
      <c r="C119">
        <v>134414784359074</v>
      </c>
      <c r="D119">
        <v>33603696089768.398</v>
      </c>
      <c r="E119">
        <v>0.255</v>
      </c>
      <c r="F119">
        <v>0.90600000000000003</v>
      </c>
      <c r="G119" t="s">
        <v>34</v>
      </c>
      <c r="I119">
        <v>2</v>
      </c>
    </row>
    <row r="120" spans="1:9" x14ac:dyDescent="0.25">
      <c r="A120" t="s">
        <v>25</v>
      </c>
      <c r="B120">
        <v>8</v>
      </c>
      <c r="C120">
        <v>72613765119999.906</v>
      </c>
      <c r="D120">
        <v>9076720639999.9902</v>
      </c>
      <c r="E120">
        <v>6.9000000000000006E-2</v>
      </c>
      <c r="F120">
        <v>1</v>
      </c>
      <c r="G120" t="s">
        <v>34</v>
      </c>
      <c r="I120">
        <v>2</v>
      </c>
    </row>
    <row r="121" spans="1:9" x14ac:dyDescent="0.25">
      <c r="A121" t="s">
        <v>26</v>
      </c>
      <c r="B121">
        <v>8</v>
      </c>
      <c r="C121">
        <v>567440707370371</v>
      </c>
      <c r="D121">
        <v>70930088421296.406</v>
      </c>
      <c r="E121">
        <v>0.53900000000000003</v>
      </c>
      <c r="F121">
        <v>0.82599999999999996</v>
      </c>
      <c r="G121" t="s">
        <v>34</v>
      </c>
      <c r="I121">
        <v>3</v>
      </c>
    </row>
    <row r="122" spans="1:9" x14ac:dyDescent="0.25">
      <c r="A122" t="s">
        <v>9</v>
      </c>
      <c r="B122">
        <v>1</v>
      </c>
      <c r="C122">
        <v>5.6176367521837402E+17</v>
      </c>
      <c r="D122">
        <v>5.6176367521837402E+17</v>
      </c>
      <c r="E122">
        <v>1.403</v>
      </c>
      <c r="F122">
        <v>0.23799999999999999</v>
      </c>
      <c r="G122" t="s">
        <v>35</v>
      </c>
      <c r="I122">
        <v>0</v>
      </c>
    </row>
    <row r="123" spans="1:9" x14ac:dyDescent="0.25">
      <c r="A123" t="s">
        <v>12</v>
      </c>
      <c r="B123">
        <v>2</v>
      </c>
      <c r="C123">
        <v>4.8742389332786896E+16</v>
      </c>
      <c r="D123">
        <v>2.43711946663934E+16</v>
      </c>
      <c r="E123">
        <v>6.0999999999999999E-2</v>
      </c>
      <c r="F123">
        <v>0.94099999999999995</v>
      </c>
      <c r="G123" t="s">
        <v>35</v>
      </c>
      <c r="I123">
        <v>0</v>
      </c>
    </row>
    <row r="124" spans="1:9" x14ac:dyDescent="0.25">
      <c r="A124" t="s">
        <v>13</v>
      </c>
      <c r="B124">
        <v>2</v>
      </c>
      <c r="C124">
        <v>3.0978833150667597E+17</v>
      </c>
      <c r="D124">
        <v>1.5489416575333798E+17</v>
      </c>
      <c r="E124">
        <v>0.38700000000000001</v>
      </c>
      <c r="F124">
        <v>0.68</v>
      </c>
      <c r="G124" t="s">
        <v>35</v>
      </c>
      <c r="I124">
        <v>0</v>
      </c>
    </row>
    <row r="125" spans="1:9" x14ac:dyDescent="0.25">
      <c r="A125" t="s">
        <v>14</v>
      </c>
      <c r="B125">
        <v>2</v>
      </c>
      <c r="C125">
        <v>2.2983942538818802E+19</v>
      </c>
      <c r="D125">
        <v>1.1491971269409401E+19</v>
      </c>
      <c r="E125">
        <v>28.693999999999999</v>
      </c>
      <c r="F125">
        <v>0</v>
      </c>
      <c r="G125" t="s">
        <v>35</v>
      </c>
      <c r="H125" t="s">
        <v>15</v>
      </c>
      <c r="I125">
        <v>0</v>
      </c>
    </row>
    <row r="126" spans="1:9" x14ac:dyDescent="0.25">
      <c r="A126" t="s">
        <v>16</v>
      </c>
      <c r="B126">
        <v>2</v>
      </c>
      <c r="C126">
        <v>2.38358852273528E+17</v>
      </c>
      <c r="D126">
        <v>1.19179426136764E+17</v>
      </c>
      <c r="E126">
        <v>0.29799999999999999</v>
      </c>
      <c r="F126">
        <v>0.74299999999999999</v>
      </c>
      <c r="G126" t="s">
        <v>35</v>
      </c>
      <c r="I126">
        <v>1</v>
      </c>
    </row>
    <row r="127" spans="1:9" x14ac:dyDescent="0.25">
      <c r="A127" t="s">
        <v>17</v>
      </c>
      <c r="B127">
        <v>2</v>
      </c>
      <c r="C127">
        <v>2.7434401511807498E+18</v>
      </c>
      <c r="D127">
        <v>1.37172007559037E+18</v>
      </c>
      <c r="E127">
        <v>3.4249999999999998</v>
      </c>
      <c r="F127">
        <v>3.5000000000000003E-2</v>
      </c>
      <c r="G127" t="s">
        <v>35</v>
      </c>
      <c r="H127" t="s">
        <v>28</v>
      </c>
      <c r="I127">
        <v>1</v>
      </c>
    </row>
    <row r="128" spans="1:9" x14ac:dyDescent="0.25">
      <c r="A128" t="s">
        <v>18</v>
      </c>
      <c r="B128">
        <v>4</v>
      </c>
      <c r="C128">
        <v>3.6315994922046298E+17</v>
      </c>
      <c r="D128">
        <v>9.0789987305115696E+16</v>
      </c>
      <c r="E128">
        <v>0.22700000000000001</v>
      </c>
      <c r="F128">
        <v>0.92300000000000004</v>
      </c>
      <c r="G128" t="s">
        <v>35</v>
      </c>
      <c r="I128">
        <v>1</v>
      </c>
    </row>
    <row r="129" spans="1:9" x14ac:dyDescent="0.25">
      <c r="A129" t="s">
        <v>19</v>
      </c>
      <c r="B129">
        <v>2</v>
      </c>
      <c r="C129">
        <v>7.3295299637150802E+18</v>
      </c>
      <c r="D129">
        <v>3.6647649818575401E+18</v>
      </c>
      <c r="E129">
        <v>9.1509999999999998</v>
      </c>
      <c r="F129">
        <v>0</v>
      </c>
      <c r="G129" t="s">
        <v>35</v>
      </c>
      <c r="H129" t="s">
        <v>15</v>
      </c>
      <c r="I129">
        <v>1</v>
      </c>
    </row>
    <row r="130" spans="1:9" x14ac:dyDescent="0.25">
      <c r="A130" t="s">
        <v>20</v>
      </c>
      <c r="B130">
        <v>4</v>
      </c>
      <c r="C130">
        <v>1.9550602964918499E+17</v>
      </c>
      <c r="D130">
        <v>4.88765074122962E+16</v>
      </c>
      <c r="E130">
        <v>0.122</v>
      </c>
      <c r="F130">
        <v>0.97399999999999998</v>
      </c>
      <c r="G130" t="s">
        <v>35</v>
      </c>
      <c r="I130">
        <v>1</v>
      </c>
    </row>
    <row r="131" spans="1:9" x14ac:dyDescent="0.25">
      <c r="A131" t="s">
        <v>21</v>
      </c>
      <c r="B131">
        <v>4</v>
      </c>
      <c r="C131">
        <v>2.30479499483779E+18</v>
      </c>
      <c r="D131">
        <v>5.7619874870944902E+17</v>
      </c>
      <c r="E131">
        <v>1.4390000000000001</v>
      </c>
      <c r="F131">
        <v>0.224</v>
      </c>
      <c r="G131" t="s">
        <v>35</v>
      </c>
      <c r="I131">
        <v>1</v>
      </c>
    </row>
    <row r="132" spans="1:9" x14ac:dyDescent="0.25">
      <c r="A132" t="s">
        <v>22</v>
      </c>
      <c r="B132">
        <v>4</v>
      </c>
      <c r="C132">
        <v>7.32298199963892E+16</v>
      </c>
      <c r="D132">
        <v>1.83074549990973E+16</v>
      </c>
      <c r="E132">
        <v>4.5999999999999999E-2</v>
      </c>
      <c r="F132">
        <v>0.996</v>
      </c>
      <c r="G132" t="s">
        <v>35</v>
      </c>
      <c r="I132">
        <v>2</v>
      </c>
    </row>
    <row r="133" spans="1:9" x14ac:dyDescent="0.25">
      <c r="A133" t="s">
        <v>23</v>
      </c>
      <c r="B133">
        <v>4</v>
      </c>
      <c r="C133">
        <v>3.5495749321955501E+17</v>
      </c>
      <c r="D133">
        <v>8.87393733048888E+16</v>
      </c>
      <c r="E133">
        <v>0.222</v>
      </c>
      <c r="F133">
        <v>0.92600000000000005</v>
      </c>
      <c r="G133" t="s">
        <v>35</v>
      </c>
      <c r="I133">
        <v>2</v>
      </c>
    </row>
    <row r="134" spans="1:9" x14ac:dyDescent="0.25">
      <c r="A134" t="s">
        <v>24</v>
      </c>
      <c r="B134">
        <v>4</v>
      </c>
      <c r="C134">
        <v>4.4360694847581501E+18</v>
      </c>
      <c r="D134">
        <v>1.10901737118953E+18</v>
      </c>
      <c r="E134">
        <v>2.7690000000000001</v>
      </c>
      <c r="F134">
        <v>2.9000000000000001E-2</v>
      </c>
      <c r="G134" t="s">
        <v>35</v>
      </c>
      <c r="H134" t="s">
        <v>28</v>
      </c>
      <c r="I134">
        <v>2</v>
      </c>
    </row>
    <row r="135" spans="1:9" x14ac:dyDescent="0.25">
      <c r="A135" t="s">
        <v>25</v>
      </c>
      <c r="B135">
        <v>8</v>
      </c>
      <c r="C135">
        <v>5.1001044610731597E+17</v>
      </c>
      <c r="D135">
        <v>6.3751305763414496E+16</v>
      </c>
      <c r="E135">
        <v>0.159</v>
      </c>
      <c r="F135">
        <v>0.996</v>
      </c>
      <c r="G135" t="s">
        <v>35</v>
      </c>
      <c r="I135">
        <v>2</v>
      </c>
    </row>
    <row r="136" spans="1:9" x14ac:dyDescent="0.25">
      <c r="A136" t="s">
        <v>26</v>
      </c>
      <c r="B136">
        <v>8</v>
      </c>
      <c r="C136">
        <v>1.7393979514702799E+18</v>
      </c>
      <c r="D136">
        <v>2.1742474393378499E+17</v>
      </c>
      <c r="E136">
        <v>0.54300000000000004</v>
      </c>
      <c r="F136">
        <v>0.82299999999999995</v>
      </c>
      <c r="G136" t="s">
        <v>35</v>
      </c>
      <c r="I136">
        <v>3</v>
      </c>
    </row>
    <row r="137" spans="1:9" x14ac:dyDescent="0.25">
      <c r="A137" t="s">
        <v>9</v>
      </c>
      <c r="B137">
        <v>1</v>
      </c>
      <c r="C137">
        <v>9.7000000000000003E-2</v>
      </c>
      <c r="D137">
        <v>9.7000000000000003E-2</v>
      </c>
      <c r="E137">
        <v>0.64900000000000002</v>
      </c>
      <c r="F137">
        <v>0.42199999999999999</v>
      </c>
      <c r="G137" t="s">
        <v>36</v>
      </c>
      <c r="I137">
        <v>0</v>
      </c>
    </row>
    <row r="138" spans="1:9" x14ac:dyDescent="0.25">
      <c r="A138" t="s">
        <v>12</v>
      </c>
      <c r="B138">
        <v>2</v>
      </c>
      <c r="C138">
        <v>0.104</v>
      </c>
      <c r="D138">
        <v>5.1999999999999998E-2</v>
      </c>
      <c r="E138">
        <v>0.34899999999999998</v>
      </c>
      <c r="F138">
        <v>0.70599999999999996</v>
      </c>
      <c r="G138" t="s">
        <v>36</v>
      </c>
      <c r="I138">
        <v>0</v>
      </c>
    </row>
    <row r="139" spans="1:9" x14ac:dyDescent="0.25">
      <c r="A139" t="s">
        <v>13</v>
      </c>
      <c r="B139">
        <v>2</v>
      </c>
      <c r="C139">
        <v>0.13</v>
      </c>
      <c r="D139">
        <v>6.5000000000000002E-2</v>
      </c>
      <c r="E139">
        <v>0.434</v>
      </c>
      <c r="F139">
        <v>0.64900000000000002</v>
      </c>
      <c r="G139" t="s">
        <v>36</v>
      </c>
      <c r="I139">
        <v>0</v>
      </c>
    </row>
    <row r="140" spans="1:9" x14ac:dyDescent="0.25">
      <c r="A140" t="s">
        <v>14</v>
      </c>
      <c r="B140">
        <v>2</v>
      </c>
      <c r="C140">
        <v>4.4329999999999998</v>
      </c>
      <c r="D140">
        <v>2.2170000000000001</v>
      </c>
      <c r="E140">
        <v>14.816000000000001</v>
      </c>
      <c r="F140">
        <v>0</v>
      </c>
      <c r="G140" t="s">
        <v>36</v>
      </c>
      <c r="H140" t="s">
        <v>15</v>
      </c>
      <c r="I140">
        <v>0</v>
      </c>
    </row>
    <row r="141" spans="1:9" x14ac:dyDescent="0.25">
      <c r="A141" t="s">
        <v>16</v>
      </c>
      <c r="B141">
        <v>2</v>
      </c>
      <c r="C141">
        <v>0.26300000000000001</v>
      </c>
      <c r="D141">
        <v>0.13200000000000001</v>
      </c>
      <c r="E141">
        <v>0.88</v>
      </c>
      <c r="F141">
        <v>0.41699999999999998</v>
      </c>
      <c r="G141" t="s">
        <v>36</v>
      </c>
      <c r="I141">
        <v>1</v>
      </c>
    </row>
    <row r="142" spans="1:9" x14ac:dyDescent="0.25">
      <c r="A142" t="s">
        <v>17</v>
      </c>
      <c r="B142">
        <v>2</v>
      </c>
      <c r="C142">
        <v>0.11600000000000001</v>
      </c>
      <c r="D142">
        <v>5.8000000000000003E-2</v>
      </c>
      <c r="E142">
        <v>0.38700000000000001</v>
      </c>
      <c r="F142">
        <v>0.68</v>
      </c>
      <c r="G142" t="s">
        <v>36</v>
      </c>
      <c r="I142">
        <v>1</v>
      </c>
    </row>
    <row r="143" spans="1:9" x14ac:dyDescent="0.25">
      <c r="A143" t="s">
        <v>18</v>
      </c>
      <c r="B143">
        <v>4</v>
      </c>
      <c r="C143">
        <v>0.52400000000000002</v>
      </c>
      <c r="D143">
        <v>0.13100000000000001</v>
      </c>
      <c r="E143">
        <v>0.875</v>
      </c>
      <c r="F143">
        <v>0.48</v>
      </c>
      <c r="G143" t="s">
        <v>36</v>
      </c>
      <c r="I143">
        <v>1</v>
      </c>
    </row>
    <row r="144" spans="1:9" x14ac:dyDescent="0.25">
      <c r="A144" t="s">
        <v>19</v>
      </c>
      <c r="B144">
        <v>2</v>
      </c>
      <c r="C144">
        <v>0.36099999999999999</v>
      </c>
      <c r="D144">
        <v>0.18099999999999999</v>
      </c>
      <c r="E144">
        <v>1.2070000000000001</v>
      </c>
      <c r="F144">
        <v>0.30199999999999999</v>
      </c>
      <c r="G144" t="s">
        <v>36</v>
      </c>
      <c r="I144">
        <v>1</v>
      </c>
    </row>
    <row r="145" spans="1:9" x14ac:dyDescent="0.25">
      <c r="A145" t="s">
        <v>20</v>
      </c>
      <c r="B145">
        <v>4</v>
      </c>
      <c r="C145">
        <v>0.21099999999999999</v>
      </c>
      <c r="D145">
        <v>5.2999999999999999E-2</v>
      </c>
      <c r="E145">
        <v>0.35299999999999998</v>
      </c>
      <c r="F145">
        <v>0.84199999999999997</v>
      </c>
      <c r="G145" t="s">
        <v>36</v>
      </c>
      <c r="I145">
        <v>1</v>
      </c>
    </row>
    <row r="146" spans="1:9" x14ac:dyDescent="0.25">
      <c r="A146" t="s">
        <v>21</v>
      </c>
      <c r="B146">
        <v>4</v>
      </c>
      <c r="C146">
        <v>0.34499999999999997</v>
      </c>
      <c r="D146">
        <v>8.5999999999999993E-2</v>
      </c>
      <c r="E146">
        <v>0.57699999999999996</v>
      </c>
      <c r="F146">
        <v>0.68</v>
      </c>
      <c r="G146" t="s">
        <v>36</v>
      </c>
      <c r="I146">
        <v>1</v>
      </c>
    </row>
    <row r="147" spans="1:9" x14ac:dyDescent="0.25">
      <c r="A147" t="s">
        <v>22</v>
      </c>
      <c r="B147">
        <v>4</v>
      </c>
      <c r="C147">
        <v>0.17899999999999999</v>
      </c>
      <c r="D147">
        <v>4.4999999999999998E-2</v>
      </c>
      <c r="E147">
        <v>0.29899999999999999</v>
      </c>
      <c r="F147">
        <v>0.878</v>
      </c>
      <c r="G147" t="s">
        <v>36</v>
      </c>
      <c r="I147">
        <v>2</v>
      </c>
    </row>
    <row r="148" spans="1:9" x14ac:dyDescent="0.25">
      <c r="A148" t="s">
        <v>23</v>
      </c>
      <c r="B148">
        <v>4</v>
      </c>
      <c r="C148">
        <v>0.218</v>
      </c>
      <c r="D148">
        <v>5.5E-2</v>
      </c>
      <c r="E148">
        <v>0.36499999999999999</v>
      </c>
      <c r="F148">
        <v>0.83399999999999996</v>
      </c>
      <c r="G148" t="s">
        <v>36</v>
      </c>
      <c r="I148">
        <v>2</v>
      </c>
    </row>
    <row r="149" spans="1:9" x14ac:dyDescent="0.25">
      <c r="A149" t="s">
        <v>24</v>
      </c>
      <c r="B149">
        <v>4</v>
      </c>
      <c r="C149">
        <v>1.0029999999999999</v>
      </c>
      <c r="D149">
        <v>0.251</v>
      </c>
      <c r="E149">
        <v>1.6759999999999999</v>
      </c>
      <c r="F149">
        <v>0.158</v>
      </c>
      <c r="G149" t="s">
        <v>36</v>
      </c>
      <c r="I149">
        <v>2</v>
      </c>
    </row>
    <row r="150" spans="1:9" x14ac:dyDescent="0.25">
      <c r="A150" t="s">
        <v>25</v>
      </c>
      <c r="B150">
        <v>8</v>
      </c>
      <c r="C150">
        <v>0.59</v>
      </c>
      <c r="D150">
        <v>7.3999999999999996E-2</v>
      </c>
      <c r="E150">
        <v>0.49299999999999999</v>
      </c>
      <c r="F150">
        <v>0.86</v>
      </c>
      <c r="G150" t="s">
        <v>36</v>
      </c>
      <c r="I150">
        <v>2</v>
      </c>
    </row>
    <row r="151" spans="1:9" x14ac:dyDescent="0.25">
      <c r="A151" t="s">
        <v>26</v>
      </c>
      <c r="B151">
        <v>8</v>
      </c>
      <c r="C151">
        <v>1.56</v>
      </c>
      <c r="D151">
        <v>0.19500000000000001</v>
      </c>
      <c r="E151">
        <v>1.3029999999999999</v>
      </c>
      <c r="F151">
        <v>0.245</v>
      </c>
      <c r="G151" t="s">
        <v>36</v>
      </c>
      <c r="I151">
        <v>3</v>
      </c>
    </row>
    <row r="152" spans="1:9" x14ac:dyDescent="0.25">
      <c r="A152" t="s">
        <v>9</v>
      </c>
      <c r="B152">
        <v>1</v>
      </c>
      <c r="C152">
        <v>2.2214549063911502E+19</v>
      </c>
      <c r="D152">
        <v>2.2214549063911502E+19</v>
      </c>
      <c r="E152">
        <v>57.98</v>
      </c>
      <c r="F152">
        <v>0</v>
      </c>
      <c r="G152" t="s">
        <v>37</v>
      </c>
      <c r="H152" t="s">
        <v>15</v>
      </c>
      <c r="I152">
        <v>0</v>
      </c>
    </row>
    <row r="153" spans="1:9" x14ac:dyDescent="0.25">
      <c r="A153" t="s">
        <v>12</v>
      </c>
      <c r="B153">
        <v>2</v>
      </c>
      <c r="C153">
        <v>6.3277324628703296E+16</v>
      </c>
      <c r="D153">
        <v>3.16386623143516E+16</v>
      </c>
      <c r="E153">
        <v>8.3000000000000004E-2</v>
      </c>
      <c r="F153">
        <v>0.92100000000000004</v>
      </c>
      <c r="G153" t="s">
        <v>37</v>
      </c>
      <c r="I153">
        <v>0</v>
      </c>
    </row>
    <row r="154" spans="1:9" x14ac:dyDescent="0.25">
      <c r="A154" t="s">
        <v>13</v>
      </c>
      <c r="B154">
        <v>2</v>
      </c>
      <c r="C154">
        <v>3.0823716954536998E+17</v>
      </c>
      <c r="D154">
        <v>1.5411858477268499E+17</v>
      </c>
      <c r="E154">
        <v>0.40200000000000002</v>
      </c>
      <c r="F154">
        <v>0.66900000000000004</v>
      </c>
      <c r="G154" t="s">
        <v>37</v>
      </c>
      <c r="I154">
        <v>0</v>
      </c>
    </row>
    <row r="155" spans="1:9" x14ac:dyDescent="0.25">
      <c r="A155" t="s">
        <v>14</v>
      </c>
      <c r="B155">
        <v>2</v>
      </c>
      <c r="C155">
        <v>4.8855236173981402E+17</v>
      </c>
      <c r="D155">
        <v>2.4427618086990701E+17</v>
      </c>
      <c r="E155">
        <v>0.63800000000000001</v>
      </c>
      <c r="F155">
        <v>0.53</v>
      </c>
      <c r="G155" t="s">
        <v>37</v>
      </c>
      <c r="I155">
        <v>0</v>
      </c>
    </row>
    <row r="156" spans="1:9" x14ac:dyDescent="0.25">
      <c r="A156" t="s">
        <v>16</v>
      </c>
      <c r="B156">
        <v>2</v>
      </c>
      <c r="C156">
        <v>2.1508063296203699E+17</v>
      </c>
      <c r="D156">
        <v>1.07540316481018E+17</v>
      </c>
      <c r="E156">
        <v>0.28100000000000003</v>
      </c>
      <c r="F156">
        <v>0.75600000000000001</v>
      </c>
      <c r="G156" t="s">
        <v>37</v>
      </c>
      <c r="I156">
        <v>1</v>
      </c>
    </row>
    <row r="157" spans="1:9" x14ac:dyDescent="0.25">
      <c r="A157" t="s">
        <v>17</v>
      </c>
      <c r="B157">
        <v>2</v>
      </c>
      <c r="C157">
        <v>3.5017873351009198E+18</v>
      </c>
      <c r="D157">
        <v>1.7508936675504599E+18</v>
      </c>
      <c r="E157">
        <v>4.57</v>
      </c>
      <c r="F157">
        <v>1.2E-2</v>
      </c>
      <c r="G157" t="s">
        <v>37</v>
      </c>
      <c r="H157" t="s">
        <v>28</v>
      </c>
      <c r="I157">
        <v>1</v>
      </c>
    </row>
    <row r="158" spans="1:9" x14ac:dyDescent="0.25">
      <c r="A158" t="s">
        <v>18</v>
      </c>
      <c r="B158">
        <v>4</v>
      </c>
      <c r="C158">
        <v>9.7678849953518502E+17</v>
      </c>
      <c r="D158">
        <v>2.44197124883796E+17</v>
      </c>
      <c r="E158">
        <v>0.63700000000000001</v>
      </c>
      <c r="F158">
        <v>0.63700000000000001</v>
      </c>
      <c r="G158" t="s">
        <v>37</v>
      </c>
      <c r="I158">
        <v>1</v>
      </c>
    </row>
    <row r="159" spans="1:9" x14ac:dyDescent="0.25">
      <c r="A159" t="s">
        <v>19</v>
      </c>
      <c r="B159">
        <v>2</v>
      </c>
      <c r="C159">
        <v>3.4419799333406401E+19</v>
      </c>
      <c r="D159">
        <v>1.72098996667032E+19</v>
      </c>
      <c r="E159">
        <v>44.917999999999999</v>
      </c>
      <c r="F159">
        <v>0</v>
      </c>
      <c r="G159" t="s">
        <v>37</v>
      </c>
      <c r="H159" t="s">
        <v>15</v>
      </c>
      <c r="I159">
        <v>1</v>
      </c>
    </row>
    <row r="160" spans="1:9" x14ac:dyDescent="0.25">
      <c r="A160" t="s">
        <v>20</v>
      </c>
      <c r="B160">
        <v>4</v>
      </c>
      <c r="C160">
        <v>5.1985441567407302E+17</v>
      </c>
      <c r="D160">
        <v>1.29963603918518E+17</v>
      </c>
      <c r="E160">
        <v>0.33900000000000002</v>
      </c>
      <c r="F160">
        <v>0.85099999999999998</v>
      </c>
      <c r="G160" t="s">
        <v>37</v>
      </c>
      <c r="I160">
        <v>1</v>
      </c>
    </row>
    <row r="161" spans="1:9" x14ac:dyDescent="0.25">
      <c r="A161" t="s">
        <v>21</v>
      </c>
      <c r="B161">
        <v>4</v>
      </c>
      <c r="C161">
        <v>3.7698382890907402E+18</v>
      </c>
      <c r="D161">
        <v>9.4245957227268506E+17</v>
      </c>
      <c r="E161">
        <v>2.46</v>
      </c>
      <c r="F161">
        <v>4.8000000000000001E-2</v>
      </c>
      <c r="G161" t="s">
        <v>37</v>
      </c>
      <c r="H161" t="s">
        <v>28</v>
      </c>
      <c r="I161">
        <v>1</v>
      </c>
    </row>
    <row r="162" spans="1:9" x14ac:dyDescent="0.25">
      <c r="A162" t="s">
        <v>22</v>
      </c>
      <c r="B162">
        <v>4</v>
      </c>
      <c r="C162">
        <v>5.3833934064629498E+17</v>
      </c>
      <c r="D162">
        <v>1.3458483516157299E+17</v>
      </c>
      <c r="E162">
        <v>0.35099999999999998</v>
      </c>
      <c r="F162">
        <v>0.84299999999999997</v>
      </c>
      <c r="G162" t="s">
        <v>37</v>
      </c>
      <c r="I162">
        <v>2</v>
      </c>
    </row>
    <row r="163" spans="1:9" x14ac:dyDescent="0.25">
      <c r="A163" t="s">
        <v>23</v>
      </c>
      <c r="B163">
        <v>4</v>
      </c>
      <c r="C163">
        <v>9.0021707067407206E+17</v>
      </c>
      <c r="D163">
        <v>2.2505426766851802E+17</v>
      </c>
      <c r="E163">
        <v>0.58699999999999997</v>
      </c>
      <c r="F163">
        <v>0.67200000000000004</v>
      </c>
      <c r="G163" t="s">
        <v>37</v>
      </c>
      <c r="I163">
        <v>2</v>
      </c>
    </row>
    <row r="164" spans="1:9" x14ac:dyDescent="0.25">
      <c r="A164" t="s">
        <v>24</v>
      </c>
      <c r="B164">
        <v>4</v>
      </c>
      <c r="C164">
        <v>5.8989902168685005E+18</v>
      </c>
      <c r="D164">
        <v>1.47474755421712E+18</v>
      </c>
      <c r="E164">
        <v>3.8490000000000002</v>
      </c>
      <c r="F164">
        <v>5.0000000000000001E-3</v>
      </c>
      <c r="G164" t="s">
        <v>37</v>
      </c>
      <c r="H164" t="s">
        <v>11</v>
      </c>
      <c r="I164">
        <v>2</v>
      </c>
    </row>
    <row r="165" spans="1:9" x14ac:dyDescent="0.25">
      <c r="A165" t="s">
        <v>25</v>
      </c>
      <c r="B165">
        <v>8</v>
      </c>
      <c r="C165">
        <v>1.2031029454037E+18</v>
      </c>
      <c r="D165">
        <v>1.5038786817546301E+17</v>
      </c>
      <c r="E165">
        <v>0.39300000000000002</v>
      </c>
      <c r="F165">
        <v>0.92300000000000004</v>
      </c>
      <c r="G165" t="s">
        <v>37</v>
      </c>
      <c r="I165">
        <v>2</v>
      </c>
    </row>
    <row r="166" spans="1:9" x14ac:dyDescent="0.25">
      <c r="A166" t="s">
        <v>26</v>
      </c>
      <c r="B166">
        <v>8</v>
      </c>
      <c r="C166">
        <v>1.4196583242925901E+18</v>
      </c>
      <c r="D166">
        <v>1.7745729053657402E+17</v>
      </c>
      <c r="E166">
        <v>0.46300000000000002</v>
      </c>
      <c r="F166">
        <v>0.88100000000000001</v>
      </c>
      <c r="G166" t="s">
        <v>37</v>
      </c>
      <c r="I166">
        <v>3</v>
      </c>
    </row>
    <row r="167" spans="1:9" x14ac:dyDescent="0.25">
      <c r="A167" t="s">
        <v>9</v>
      </c>
      <c r="B167">
        <v>1</v>
      </c>
      <c r="C167">
        <v>15.079000000000001</v>
      </c>
      <c r="D167">
        <v>15.079000000000001</v>
      </c>
      <c r="E167">
        <v>24.972000000000001</v>
      </c>
      <c r="F167">
        <v>0</v>
      </c>
      <c r="G167" t="s">
        <v>38</v>
      </c>
      <c r="H167" t="s">
        <v>15</v>
      </c>
      <c r="I167">
        <v>0</v>
      </c>
    </row>
    <row r="168" spans="1:9" x14ac:dyDescent="0.25">
      <c r="A168" t="s">
        <v>12</v>
      </c>
      <c r="B168">
        <v>2</v>
      </c>
      <c r="C168">
        <v>0.314</v>
      </c>
      <c r="D168">
        <v>0.157</v>
      </c>
      <c r="E168">
        <v>0.26</v>
      </c>
      <c r="F168">
        <v>0.77200000000000002</v>
      </c>
      <c r="G168" t="s">
        <v>38</v>
      </c>
      <c r="I168">
        <v>0</v>
      </c>
    </row>
    <row r="169" spans="1:9" x14ac:dyDescent="0.25">
      <c r="A169" t="s">
        <v>13</v>
      </c>
      <c r="B169">
        <v>2</v>
      </c>
      <c r="C169">
        <v>0.61299999999999999</v>
      </c>
      <c r="D169">
        <v>0.30599999999999999</v>
      </c>
      <c r="E169">
        <v>0.50700000000000001</v>
      </c>
      <c r="F169">
        <v>0.60299999999999998</v>
      </c>
      <c r="G169" t="s">
        <v>38</v>
      </c>
      <c r="I169">
        <v>0</v>
      </c>
    </row>
    <row r="170" spans="1:9" x14ac:dyDescent="0.25">
      <c r="A170" t="s">
        <v>14</v>
      </c>
      <c r="B170">
        <v>2</v>
      </c>
      <c r="C170">
        <v>4.0979999999999999</v>
      </c>
      <c r="D170">
        <v>2.0489999999999999</v>
      </c>
      <c r="E170">
        <v>3.3929999999999998</v>
      </c>
      <c r="F170">
        <v>3.5999999999999997E-2</v>
      </c>
      <c r="G170" t="s">
        <v>38</v>
      </c>
      <c r="H170" t="s">
        <v>28</v>
      </c>
      <c r="I170">
        <v>0</v>
      </c>
    </row>
    <row r="171" spans="1:9" x14ac:dyDescent="0.25">
      <c r="A171" t="s">
        <v>16</v>
      </c>
      <c r="B171">
        <v>2</v>
      </c>
      <c r="C171">
        <v>0.38700000000000001</v>
      </c>
      <c r="D171">
        <v>0.193</v>
      </c>
      <c r="E171">
        <v>0.32</v>
      </c>
      <c r="F171">
        <v>0.72599999999999998</v>
      </c>
      <c r="G171" t="s">
        <v>38</v>
      </c>
      <c r="I171">
        <v>1</v>
      </c>
    </row>
    <row r="172" spans="1:9" x14ac:dyDescent="0.25">
      <c r="A172" t="s">
        <v>17</v>
      </c>
      <c r="B172">
        <v>2</v>
      </c>
      <c r="C172">
        <v>0.88800000000000001</v>
      </c>
      <c r="D172">
        <v>0.44400000000000001</v>
      </c>
      <c r="E172">
        <v>0.73499999999999999</v>
      </c>
      <c r="F172">
        <v>0.48099999999999998</v>
      </c>
      <c r="G172" t="s">
        <v>38</v>
      </c>
      <c r="I172">
        <v>1</v>
      </c>
    </row>
    <row r="173" spans="1:9" x14ac:dyDescent="0.25">
      <c r="A173" t="s">
        <v>18</v>
      </c>
      <c r="B173">
        <v>4</v>
      </c>
      <c r="C173">
        <v>1.3109999999999999</v>
      </c>
      <c r="D173">
        <v>0.32800000000000001</v>
      </c>
      <c r="E173">
        <v>0.54300000000000004</v>
      </c>
      <c r="F173">
        <v>0.70499999999999996</v>
      </c>
      <c r="G173" t="s">
        <v>38</v>
      </c>
      <c r="I173">
        <v>1</v>
      </c>
    </row>
    <row r="174" spans="1:9" x14ac:dyDescent="0.25">
      <c r="A174" t="s">
        <v>19</v>
      </c>
      <c r="B174">
        <v>2</v>
      </c>
      <c r="C174">
        <v>23.077000000000002</v>
      </c>
      <c r="D174">
        <v>11.539</v>
      </c>
      <c r="E174">
        <v>19.109000000000002</v>
      </c>
      <c r="F174">
        <v>0</v>
      </c>
      <c r="G174" t="s">
        <v>38</v>
      </c>
      <c r="H174" t="s">
        <v>15</v>
      </c>
      <c r="I174">
        <v>1</v>
      </c>
    </row>
    <row r="175" spans="1:9" x14ac:dyDescent="0.25">
      <c r="A175" t="s">
        <v>20</v>
      </c>
      <c r="B175">
        <v>4</v>
      </c>
      <c r="C175">
        <v>0.80500000000000005</v>
      </c>
      <c r="D175">
        <v>0.20100000000000001</v>
      </c>
      <c r="E175">
        <v>0.33300000000000002</v>
      </c>
      <c r="F175">
        <v>0.85499999999999998</v>
      </c>
      <c r="G175" t="s">
        <v>38</v>
      </c>
      <c r="I175">
        <v>1</v>
      </c>
    </row>
    <row r="176" spans="1:9" x14ac:dyDescent="0.25">
      <c r="A176" t="s">
        <v>21</v>
      </c>
      <c r="B176">
        <v>4</v>
      </c>
      <c r="C176">
        <v>1.7110000000000001</v>
      </c>
      <c r="D176">
        <v>0.42799999999999999</v>
      </c>
      <c r="E176">
        <v>0.70899999999999996</v>
      </c>
      <c r="F176">
        <v>0.58699999999999997</v>
      </c>
      <c r="G176" t="s">
        <v>38</v>
      </c>
      <c r="I176">
        <v>1</v>
      </c>
    </row>
    <row r="177" spans="1:9" x14ac:dyDescent="0.25">
      <c r="A177" t="s">
        <v>22</v>
      </c>
      <c r="B177">
        <v>4</v>
      </c>
      <c r="C177">
        <v>1.87</v>
      </c>
      <c r="D177">
        <v>0.46800000000000003</v>
      </c>
      <c r="E177">
        <v>0.77400000000000002</v>
      </c>
      <c r="F177">
        <v>0.54300000000000004</v>
      </c>
      <c r="G177" t="s">
        <v>38</v>
      </c>
      <c r="I177">
        <v>2</v>
      </c>
    </row>
    <row r="178" spans="1:9" x14ac:dyDescent="0.25">
      <c r="A178" t="s">
        <v>23</v>
      </c>
      <c r="B178">
        <v>4</v>
      </c>
      <c r="C178">
        <v>0.54300000000000004</v>
      </c>
      <c r="D178">
        <v>0.13600000000000001</v>
      </c>
      <c r="E178">
        <v>0.22500000000000001</v>
      </c>
      <c r="F178">
        <v>0.92400000000000004</v>
      </c>
      <c r="G178" t="s">
        <v>38</v>
      </c>
      <c r="I178">
        <v>2</v>
      </c>
    </row>
    <row r="179" spans="1:9" x14ac:dyDescent="0.25">
      <c r="A179" t="s">
        <v>24</v>
      </c>
      <c r="B179">
        <v>4</v>
      </c>
      <c r="C179">
        <v>3.0710000000000002</v>
      </c>
      <c r="D179">
        <v>0.76800000000000002</v>
      </c>
      <c r="E179">
        <v>1.2709999999999999</v>
      </c>
      <c r="F179">
        <v>0.28299999999999997</v>
      </c>
      <c r="G179" t="s">
        <v>38</v>
      </c>
      <c r="I179">
        <v>2</v>
      </c>
    </row>
    <row r="180" spans="1:9" x14ac:dyDescent="0.25">
      <c r="A180" t="s">
        <v>25</v>
      </c>
      <c r="B180">
        <v>8</v>
      </c>
      <c r="C180">
        <v>3.3530000000000002</v>
      </c>
      <c r="D180">
        <v>0.41899999999999998</v>
      </c>
      <c r="E180">
        <v>0.69399999999999995</v>
      </c>
      <c r="F180">
        <v>0.69599999999999995</v>
      </c>
      <c r="G180" t="s">
        <v>38</v>
      </c>
      <c r="I180">
        <v>2</v>
      </c>
    </row>
    <row r="181" spans="1:9" x14ac:dyDescent="0.25">
      <c r="A181" t="s">
        <v>26</v>
      </c>
      <c r="B181">
        <v>8</v>
      </c>
      <c r="C181">
        <v>6.57</v>
      </c>
      <c r="D181">
        <v>0.82099999999999995</v>
      </c>
      <c r="E181">
        <v>1.36</v>
      </c>
      <c r="F181">
        <v>0.218</v>
      </c>
      <c r="G181" t="s">
        <v>38</v>
      </c>
      <c r="I181">
        <v>3</v>
      </c>
    </row>
    <row r="182" spans="1:9" x14ac:dyDescent="0.25">
      <c r="A182" t="s">
        <v>9</v>
      </c>
      <c r="B182">
        <v>1</v>
      </c>
      <c r="C182">
        <v>8.17557465004632E+16</v>
      </c>
      <c r="D182">
        <v>8.17557465004632E+16</v>
      </c>
      <c r="E182">
        <v>3.5999999999999997E-2</v>
      </c>
      <c r="F182">
        <v>0.85</v>
      </c>
      <c r="G182" t="s">
        <v>39</v>
      </c>
      <c r="I182">
        <v>0</v>
      </c>
    </row>
    <row r="183" spans="1:9" x14ac:dyDescent="0.25">
      <c r="A183" t="s">
        <v>12</v>
      </c>
      <c r="B183">
        <v>2</v>
      </c>
      <c r="C183">
        <v>1.3017980822787E+18</v>
      </c>
      <c r="D183">
        <v>6.5089904113935002E+17</v>
      </c>
      <c r="E183">
        <v>0.28599999999999998</v>
      </c>
      <c r="F183">
        <v>0.751</v>
      </c>
      <c r="G183" t="s">
        <v>39</v>
      </c>
      <c r="I183">
        <v>0</v>
      </c>
    </row>
    <row r="184" spans="1:9" x14ac:dyDescent="0.25">
      <c r="A184" t="s">
        <v>13</v>
      </c>
      <c r="B184">
        <v>2</v>
      </c>
      <c r="C184">
        <v>2.16246022276398E+19</v>
      </c>
      <c r="D184">
        <v>1.08123011138199E+19</v>
      </c>
      <c r="E184">
        <v>4.7560000000000002</v>
      </c>
      <c r="F184">
        <v>0.01</v>
      </c>
      <c r="G184" t="s">
        <v>39</v>
      </c>
      <c r="H184" t="s">
        <v>11</v>
      </c>
      <c r="I184">
        <v>0</v>
      </c>
    </row>
    <row r="185" spans="1:9" x14ac:dyDescent="0.25">
      <c r="A185" t="s">
        <v>14</v>
      </c>
      <c r="B185">
        <v>2</v>
      </c>
      <c r="C185" s="1">
        <v>5.1041788808516803E+20</v>
      </c>
      <c r="D185" s="1">
        <v>2.5520894404258401E+20</v>
      </c>
      <c r="E185">
        <v>112.265</v>
      </c>
      <c r="F185">
        <v>0</v>
      </c>
      <c r="G185" t="s">
        <v>39</v>
      </c>
      <c r="H185" t="s">
        <v>15</v>
      </c>
      <c r="I185">
        <v>0</v>
      </c>
    </row>
    <row r="186" spans="1:9" x14ac:dyDescent="0.25">
      <c r="A186" t="s">
        <v>16</v>
      </c>
      <c r="B186">
        <v>2</v>
      </c>
      <c r="C186">
        <v>1.37207046333425E+18</v>
      </c>
      <c r="D186">
        <v>6.8603523166712806E+17</v>
      </c>
      <c r="E186">
        <v>0.30199999999999999</v>
      </c>
      <c r="F186">
        <v>0.74</v>
      </c>
      <c r="G186" t="s">
        <v>39</v>
      </c>
      <c r="I186">
        <v>1</v>
      </c>
    </row>
    <row r="187" spans="1:9" x14ac:dyDescent="0.25">
      <c r="A187" t="s">
        <v>17</v>
      </c>
      <c r="B187">
        <v>2</v>
      </c>
      <c r="C187">
        <v>6.0779199520842598E+18</v>
      </c>
      <c r="D187">
        <v>3.0389599760421299E+18</v>
      </c>
      <c r="E187">
        <v>1.337</v>
      </c>
      <c r="F187">
        <v>0.26600000000000001</v>
      </c>
      <c r="G187" t="s">
        <v>39</v>
      </c>
      <c r="I187">
        <v>1</v>
      </c>
    </row>
    <row r="188" spans="1:9" x14ac:dyDescent="0.25">
      <c r="A188" t="s">
        <v>18</v>
      </c>
      <c r="B188">
        <v>4</v>
      </c>
      <c r="C188">
        <v>2.17616213561296E+18</v>
      </c>
      <c r="D188">
        <v>5.4404053390324E+17</v>
      </c>
      <c r="E188">
        <v>0.23899999999999999</v>
      </c>
      <c r="F188">
        <v>0.91600000000000004</v>
      </c>
      <c r="G188" t="s">
        <v>39</v>
      </c>
      <c r="I188">
        <v>1</v>
      </c>
    </row>
    <row r="189" spans="1:9" x14ac:dyDescent="0.25">
      <c r="A189" t="s">
        <v>19</v>
      </c>
      <c r="B189">
        <v>2</v>
      </c>
      <c r="C189">
        <v>2.06356592435009E+19</v>
      </c>
      <c r="D189">
        <v>1.0317829621750399E+19</v>
      </c>
      <c r="E189">
        <v>4.5389999999999997</v>
      </c>
      <c r="F189">
        <v>1.2E-2</v>
      </c>
      <c r="G189" t="s">
        <v>39</v>
      </c>
      <c r="H189" t="s">
        <v>28</v>
      </c>
      <c r="I189">
        <v>1</v>
      </c>
    </row>
    <row r="190" spans="1:9" x14ac:dyDescent="0.25">
      <c r="A190" t="s">
        <v>20</v>
      </c>
      <c r="B190">
        <v>4</v>
      </c>
      <c r="C190">
        <v>1.5380162765018399E+18</v>
      </c>
      <c r="D190">
        <v>3.8450406912546099E+17</v>
      </c>
      <c r="E190">
        <v>0.16900000000000001</v>
      </c>
      <c r="F190">
        <v>0.95399999999999996</v>
      </c>
      <c r="G190" t="s">
        <v>39</v>
      </c>
      <c r="I190">
        <v>1</v>
      </c>
    </row>
    <row r="191" spans="1:9" x14ac:dyDescent="0.25">
      <c r="A191" t="s">
        <v>21</v>
      </c>
      <c r="B191">
        <v>4</v>
      </c>
      <c r="C191">
        <v>1.9980116001890701E+19</v>
      </c>
      <c r="D191">
        <v>4.9950290004726804E+18</v>
      </c>
      <c r="E191">
        <v>2.1970000000000001</v>
      </c>
      <c r="F191">
        <v>7.1999999999999995E-2</v>
      </c>
      <c r="G191" t="s">
        <v>39</v>
      </c>
      <c r="I191">
        <v>1</v>
      </c>
    </row>
    <row r="192" spans="1:9" x14ac:dyDescent="0.25">
      <c r="A192" t="s">
        <v>22</v>
      </c>
      <c r="B192">
        <v>4</v>
      </c>
      <c r="C192">
        <v>1.07593195900185E+18</v>
      </c>
      <c r="D192">
        <v>2.6898298975046301E+17</v>
      </c>
      <c r="E192">
        <v>0.11799999999999999</v>
      </c>
      <c r="F192">
        <v>0.97599999999999998</v>
      </c>
      <c r="G192" t="s">
        <v>39</v>
      </c>
      <c r="I192">
        <v>2</v>
      </c>
    </row>
    <row r="193" spans="1:9" x14ac:dyDescent="0.25">
      <c r="A193" t="s">
        <v>23</v>
      </c>
      <c r="B193">
        <v>4</v>
      </c>
      <c r="C193">
        <v>1.74795773083518E+18</v>
      </c>
      <c r="D193">
        <v>4.3698943270879501E+17</v>
      </c>
      <c r="E193">
        <v>0.192</v>
      </c>
      <c r="F193">
        <v>0.94199999999999995</v>
      </c>
      <c r="G193" t="s">
        <v>39</v>
      </c>
      <c r="I193">
        <v>2</v>
      </c>
    </row>
    <row r="194" spans="1:9" x14ac:dyDescent="0.25">
      <c r="A194" t="s">
        <v>24</v>
      </c>
      <c r="B194">
        <v>4</v>
      </c>
      <c r="C194">
        <v>1.4213195878001799E+19</v>
      </c>
      <c r="D194">
        <v>3.55329896950046E+18</v>
      </c>
      <c r="E194">
        <v>1.5629999999999999</v>
      </c>
      <c r="F194">
        <v>0.187</v>
      </c>
      <c r="G194" t="s">
        <v>39</v>
      </c>
      <c r="I194">
        <v>2</v>
      </c>
    </row>
    <row r="195" spans="1:9" x14ac:dyDescent="0.25">
      <c r="A195" t="s">
        <v>25</v>
      </c>
      <c r="B195">
        <v>8</v>
      </c>
      <c r="C195">
        <v>3.6987102907814902E+18</v>
      </c>
      <c r="D195">
        <v>4.6233878634768602E+17</v>
      </c>
      <c r="E195">
        <v>0.20300000000000001</v>
      </c>
      <c r="F195">
        <v>0.99</v>
      </c>
      <c r="G195" t="s">
        <v>39</v>
      </c>
      <c r="I195">
        <v>2</v>
      </c>
    </row>
    <row r="196" spans="1:9" x14ac:dyDescent="0.25">
      <c r="A196" t="s">
        <v>26</v>
      </c>
      <c r="B196">
        <v>8</v>
      </c>
      <c r="C196">
        <v>4.25187887700371E+18</v>
      </c>
      <c r="D196">
        <v>5.31484859625464E+17</v>
      </c>
      <c r="E196">
        <v>0.23400000000000001</v>
      </c>
      <c r="F196">
        <v>0.98399999999999999</v>
      </c>
      <c r="G196" t="s">
        <v>39</v>
      </c>
      <c r="I196">
        <v>3</v>
      </c>
    </row>
    <row r="197" spans="1:9" x14ac:dyDescent="0.25">
      <c r="A197" t="s">
        <v>9</v>
      </c>
      <c r="B197">
        <v>1</v>
      </c>
      <c r="C197">
        <v>3.0000000000000001E-3</v>
      </c>
      <c r="D197">
        <v>3.0000000000000001E-3</v>
      </c>
      <c r="E197">
        <v>3.0000000000000001E-3</v>
      </c>
      <c r="F197">
        <v>0.95699999999999996</v>
      </c>
      <c r="G197" t="s">
        <v>40</v>
      </c>
      <c r="I197">
        <v>0</v>
      </c>
    </row>
    <row r="198" spans="1:9" x14ac:dyDescent="0.25">
      <c r="A198" t="s">
        <v>12</v>
      </c>
      <c r="B198">
        <v>2</v>
      </c>
      <c r="C198">
        <v>0.03</v>
      </c>
      <c r="D198">
        <v>1.4999999999999999E-2</v>
      </c>
      <c r="E198">
        <v>1.6E-2</v>
      </c>
      <c r="F198">
        <v>0.98399999999999999</v>
      </c>
      <c r="G198" t="s">
        <v>40</v>
      </c>
      <c r="I198">
        <v>0</v>
      </c>
    </row>
    <row r="199" spans="1:9" x14ac:dyDescent="0.25">
      <c r="A199" t="s">
        <v>13</v>
      </c>
      <c r="B199">
        <v>2</v>
      </c>
      <c r="C199">
        <v>8.5269999999999992</v>
      </c>
      <c r="D199">
        <v>4.2640000000000002</v>
      </c>
      <c r="E199">
        <v>4.4630000000000001</v>
      </c>
      <c r="F199">
        <v>1.2999999999999999E-2</v>
      </c>
      <c r="G199" t="s">
        <v>40</v>
      </c>
      <c r="H199" t="s">
        <v>28</v>
      </c>
      <c r="I199">
        <v>0</v>
      </c>
    </row>
    <row r="200" spans="1:9" x14ac:dyDescent="0.25">
      <c r="A200" t="s">
        <v>14</v>
      </c>
      <c r="B200">
        <v>2</v>
      </c>
      <c r="C200">
        <v>73.634</v>
      </c>
      <c r="D200">
        <v>36.817</v>
      </c>
      <c r="E200">
        <v>38.542000000000002</v>
      </c>
      <c r="F200">
        <v>0</v>
      </c>
      <c r="G200" t="s">
        <v>40</v>
      </c>
      <c r="H200" t="s">
        <v>15</v>
      </c>
      <c r="I200">
        <v>0</v>
      </c>
    </row>
    <row r="201" spans="1:9" x14ac:dyDescent="0.25">
      <c r="A201" t="s">
        <v>16</v>
      </c>
      <c r="B201">
        <v>2</v>
      </c>
      <c r="C201">
        <v>0.59799999999999998</v>
      </c>
      <c r="D201">
        <v>0.29899999999999999</v>
      </c>
      <c r="E201">
        <v>0.313</v>
      </c>
      <c r="F201">
        <v>0.73199999999999998</v>
      </c>
      <c r="G201" t="s">
        <v>40</v>
      </c>
      <c r="I201">
        <v>1</v>
      </c>
    </row>
    <row r="202" spans="1:9" x14ac:dyDescent="0.25">
      <c r="A202" t="s">
        <v>17</v>
      </c>
      <c r="B202">
        <v>2</v>
      </c>
      <c r="C202">
        <v>0.247</v>
      </c>
      <c r="D202">
        <v>0.124</v>
      </c>
      <c r="E202">
        <v>0.13</v>
      </c>
      <c r="F202">
        <v>0.879</v>
      </c>
      <c r="G202" t="s">
        <v>40</v>
      </c>
      <c r="I202">
        <v>1</v>
      </c>
    </row>
    <row r="203" spans="1:9" x14ac:dyDescent="0.25">
      <c r="A203" t="s">
        <v>18</v>
      </c>
      <c r="B203">
        <v>4</v>
      </c>
      <c r="C203">
        <v>1.651</v>
      </c>
      <c r="D203">
        <v>0.41299999999999998</v>
      </c>
      <c r="E203">
        <v>0.432</v>
      </c>
      <c r="F203">
        <v>0.78500000000000003</v>
      </c>
      <c r="G203" t="s">
        <v>40</v>
      </c>
      <c r="I203">
        <v>1</v>
      </c>
    </row>
    <row r="204" spans="1:9" x14ac:dyDescent="0.25">
      <c r="A204" t="s">
        <v>19</v>
      </c>
      <c r="B204">
        <v>2</v>
      </c>
      <c r="C204">
        <v>7.0119999999999996</v>
      </c>
      <c r="D204">
        <v>3.5059999999999998</v>
      </c>
      <c r="E204">
        <v>3.67</v>
      </c>
      <c r="F204">
        <v>2.8000000000000001E-2</v>
      </c>
      <c r="G204" t="s">
        <v>40</v>
      </c>
      <c r="H204" t="s">
        <v>28</v>
      </c>
      <c r="I204">
        <v>1</v>
      </c>
    </row>
    <row r="205" spans="1:9" x14ac:dyDescent="0.25">
      <c r="A205" t="s">
        <v>20</v>
      </c>
      <c r="B205">
        <v>4</v>
      </c>
      <c r="C205">
        <v>0.83099999999999996</v>
      </c>
      <c r="D205">
        <v>0.20799999999999999</v>
      </c>
      <c r="E205">
        <v>0.217</v>
      </c>
      <c r="F205">
        <v>0.92800000000000005</v>
      </c>
      <c r="G205" t="s">
        <v>40</v>
      </c>
      <c r="I205">
        <v>1</v>
      </c>
    </row>
    <row r="206" spans="1:9" x14ac:dyDescent="0.25">
      <c r="A206" t="s">
        <v>21</v>
      </c>
      <c r="B206">
        <v>4</v>
      </c>
      <c r="C206">
        <v>3.274</v>
      </c>
      <c r="D206">
        <v>0.81799999999999995</v>
      </c>
      <c r="E206">
        <v>0.85699999999999998</v>
      </c>
      <c r="F206">
        <v>0.49099999999999999</v>
      </c>
      <c r="G206" t="s">
        <v>40</v>
      </c>
      <c r="I206">
        <v>1</v>
      </c>
    </row>
    <row r="207" spans="1:9" x14ac:dyDescent="0.25">
      <c r="A207" t="s">
        <v>22</v>
      </c>
      <c r="B207">
        <v>4</v>
      </c>
      <c r="C207">
        <v>2.2440000000000002</v>
      </c>
      <c r="D207">
        <v>0.56100000000000005</v>
      </c>
      <c r="E207">
        <v>0.58699999999999997</v>
      </c>
      <c r="F207">
        <v>0.67200000000000004</v>
      </c>
      <c r="G207" t="s">
        <v>40</v>
      </c>
      <c r="I207">
        <v>2</v>
      </c>
    </row>
    <row r="208" spans="1:9" x14ac:dyDescent="0.25">
      <c r="A208" t="s">
        <v>23</v>
      </c>
      <c r="B208">
        <v>4</v>
      </c>
      <c r="C208">
        <v>0.496</v>
      </c>
      <c r="D208">
        <v>0.124</v>
      </c>
      <c r="E208">
        <v>0.13</v>
      </c>
      <c r="F208">
        <v>0.97099999999999997</v>
      </c>
      <c r="G208" t="s">
        <v>40</v>
      </c>
      <c r="I208">
        <v>2</v>
      </c>
    </row>
    <row r="209" spans="1:9" x14ac:dyDescent="0.25">
      <c r="A209" t="s">
        <v>24</v>
      </c>
      <c r="B209">
        <v>4</v>
      </c>
      <c r="C209">
        <v>4.577</v>
      </c>
      <c r="D209">
        <v>1.1439999999999999</v>
      </c>
      <c r="E209">
        <v>1.198</v>
      </c>
      <c r="F209">
        <v>0.314</v>
      </c>
      <c r="G209" t="s">
        <v>40</v>
      </c>
      <c r="I209">
        <v>2</v>
      </c>
    </row>
    <row r="210" spans="1:9" x14ac:dyDescent="0.25">
      <c r="A210" t="s">
        <v>25</v>
      </c>
      <c r="B210">
        <v>8</v>
      </c>
      <c r="C210">
        <v>2.8540000000000001</v>
      </c>
      <c r="D210">
        <v>0.35699999999999998</v>
      </c>
      <c r="E210">
        <v>0.373</v>
      </c>
      <c r="F210">
        <v>0.93300000000000005</v>
      </c>
      <c r="G210" t="s">
        <v>40</v>
      </c>
      <c r="I210">
        <v>2</v>
      </c>
    </row>
    <row r="211" spans="1:9" x14ac:dyDescent="0.25">
      <c r="A211" t="s">
        <v>26</v>
      </c>
      <c r="B211">
        <v>8</v>
      </c>
      <c r="C211">
        <v>8.2579999999999991</v>
      </c>
      <c r="D211">
        <v>1.032</v>
      </c>
      <c r="E211">
        <v>1.081</v>
      </c>
      <c r="F211">
        <v>0.379</v>
      </c>
      <c r="G211" t="s">
        <v>40</v>
      </c>
      <c r="I211">
        <v>3</v>
      </c>
    </row>
    <row r="212" spans="1:9" x14ac:dyDescent="0.25">
      <c r="A212" t="s">
        <v>9</v>
      </c>
      <c r="B212">
        <v>1</v>
      </c>
      <c r="C212">
        <v>3.11004001041666E+16</v>
      </c>
      <c r="D212">
        <v>3.11004001041666E+16</v>
      </c>
      <c r="E212">
        <v>3.03</v>
      </c>
      <c r="F212">
        <v>8.4000000000000005E-2</v>
      </c>
      <c r="G212" t="s">
        <v>41</v>
      </c>
      <c r="I212">
        <v>0</v>
      </c>
    </row>
    <row r="213" spans="1:9" x14ac:dyDescent="0.25">
      <c r="A213" t="s">
        <v>12</v>
      </c>
      <c r="B213">
        <v>2</v>
      </c>
      <c r="C213">
        <v>1.47823187953703E+16</v>
      </c>
      <c r="D213">
        <v>7391159397685180</v>
      </c>
      <c r="E213">
        <v>0.72</v>
      </c>
      <c r="F213">
        <v>0.48799999999999999</v>
      </c>
      <c r="G213" t="s">
        <v>41</v>
      </c>
      <c r="I213">
        <v>0</v>
      </c>
    </row>
    <row r="214" spans="1:9" x14ac:dyDescent="0.25">
      <c r="A214" t="s">
        <v>13</v>
      </c>
      <c r="B214">
        <v>2</v>
      </c>
      <c r="C214">
        <v>1.2048039145092499E+17</v>
      </c>
      <c r="D214">
        <v>6.0240195725462896E+16</v>
      </c>
      <c r="E214">
        <v>5.8680000000000003</v>
      </c>
      <c r="F214">
        <v>3.0000000000000001E-3</v>
      </c>
      <c r="G214" t="s">
        <v>41</v>
      </c>
      <c r="H214" t="s">
        <v>11</v>
      </c>
      <c r="I214">
        <v>0</v>
      </c>
    </row>
    <row r="215" spans="1:9" x14ac:dyDescent="0.25">
      <c r="A215" t="s">
        <v>14</v>
      </c>
      <c r="B215">
        <v>2</v>
      </c>
      <c r="C215">
        <v>1.21680652553425E+18</v>
      </c>
      <c r="D215">
        <v>6.0840326276712896E+17</v>
      </c>
      <c r="E215">
        <v>59.265999999999998</v>
      </c>
      <c r="F215">
        <v>0</v>
      </c>
      <c r="G215" t="s">
        <v>41</v>
      </c>
      <c r="H215" t="s">
        <v>15</v>
      </c>
      <c r="I215">
        <v>0</v>
      </c>
    </row>
    <row r="216" spans="1:9" x14ac:dyDescent="0.25">
      <c r="A216" t="s">
        <v>16</v>
      </c>
      <c r="B216">
        <v>2</v>
      </c>
      <c r="C216">
        <v>1.70249776694444E+16</v>
      </c>
      <c r="D216">
        <v>8512488834722210</v>
      </c>
      <c r="E216">
        <v>0.82899999999999996</v>
      </c>
      <c r="F216">
        <v>0.438</v>
      </c>
      <c r="G216" t="s">
        <v>41</v>
      </c>
      <c r="I216">
        <v>1</v>
      </c>
    </row>
    <row r="217" spans="1:9" x14ac:dyDescent="0.25">
      <c r="A217" t="s">
        <v>17</v>
      </c>
      <c r="B217">
        <v>2</v>
      </c>
      <c r="C217">
        <v>1.45051075027777E+16</v>
      </c>
      <c r="D217">
        <v>7252553751388890</v>
      </c>
      <c r="E217">
        <v>0.70599999999999996</v>
      </c>
      <c r="F217">
        <v>0.495</v>
      </c>
      <c r="G217" t="s">
        <v>41</v>
      </c>
      <c r="I217">
        <v>1</v>
      </c>
    </row>
    <row r="218" spans="1:9" x14ac:dyDescent="0.25">
      <c r="A218" t="s">
        <v>18</v>
      </c>
      <c r="B218">
        <v>4</v>
      </c>
      <c r="C218">
        <v>1.00306350018518E+16</v>
      </c>
      <c r="D218">
        <v>2507658750462950</v>
      </c>
      <c r="E218">
        <v>0.24399999999999999</v>
      </c>
      <c r="F218">
        <v>0.91300000000000003</v>
      </c>
      <c r="G218" t="s">
        <v>41</v>
      </c>
      <c r="I218">
        <v>1</v>
      </c>
    </row>
    <row r="219" spans="1:9" x14ac:dyDescent="0.25">
      <c r="A219" t="s">
        <v>19</v>
      </c>
      <c r="B219">
        <v>2</v>
      </c>
      <c r="C219">
        <v>6.3504454608333296E+16</v>
      </c>
      <c r="D219">
        <v>3.17522273041666E+16</v>
      </c>
      <c r="E219">
        <v>3.093</v>
      </c>
      <c r="F219">
        <v>4.8000000000000001E-2</v>
      </c>
      <c r="G219" t="s">
        <v>41</v>
      </c>
      <c r="H219" t="s">
        <v>28</v>
      </c>
      <c r="I219">
        <v>1</v>
      </c>
    </row>
    <row r="220" spans="1:9" x14ac:dyDescent="0.25">
      <c r="A220" t="s">
        <v>20</v>
      </c>
      <c r="B220">
        <v>4</v>
      </c>
      <c r="C220">
        <v>7719551218518490</v>
      </c>
      <c r="D220">
        <v>1929887804629620</v>
      </c>
      <c r="E220">
        <v>0.188</v>
      </c>
      <c r="F220">
        <v>0.94399999999999995</v>
      </c>
      <c r="G220" t="s">
        <v>41</v>
      </c>
      <c r="I220">
        <v>1</v>
      </c>
    </row>
    <row r="221" spans="1:9" x14ac:dyDescent="0.25">
      <c r="A221" t="s">
        <v>21</v>
      </c>
      <c r="B221">
        <v>4</v>
      </c>
      <c r="C221">
        <v>6.5026024962963E+16</v>
      </c>
      <c r="D221">
        <v>1.62565062407407E+16</v>
      </c>
      <c r="E221">
        <v>1.5840000000000001</v>
      </c>
      <c r="F221">
        <v>0.18099999999999999</v>
      </c>
      <c r="G221" t="s">
        <v>41</v>
      </c>
      <c r="I221">
        <v>1</v>
      </c>
    </row>
    <row r="222" spans="1:9" x14ac:dyDescent="0.25">
      <c r="A222" t="s">
        <v>22</v>
      </c>
      <c r="B222">
        <v>4</v>
      </c>
      <c r="C222">
        <v>1.18997129611111E+16</v>
      </c>
      <c r="D222">
        <v>2974928240277780</v>
      </c>
      <c r="E222">
        <v>0.28999999999999998</v>
      </c>
      <c r="F222">
        <v>0.88400000000000001</v>
      </c>
      <c r="G222" t="s">
        <v>41</v>
      </c>
      <c r="I222">
        <v>2</v>
      </c>
    </row>
    <row r="223" spans="1:9" x14ac:dyDescent="0.25">
      <c r="A223" t="s">
        <v>23</v>
      </c>
      <c r="B223">
        <v>4</v>
      </c>
      <c r="C223">
        <v>1.11633468888888E+16</v>
      </c>
      <c r="D223">
        <v>2790836722222210</v>
      </c>
      <c r="E223">
        <v>0.27200000000000002</v>
      </c>
      <c r="F223">
        <v>0.89600000000000002</v>
      </c>
      <c r="G223" t="s">
        <v>41</v>
      </c>
      <c r="I223">
        <v>2</v>
      </c>
    </row>
    <row r="224" spans="1:9" x14ac:dyDescent="0.25">
      <c r="A224" t="s">
        <v>24</v>
      </c>
      <c r="B224">
        <v>4</v>
      </c>
      <c r="C224">
        <v>4.1924212155555504E+16</v>
      </c>
      <c r="D224">
        <v>1.04810530388888E+16</v>
      </c>
      <c r="E224">
        <v>1.0209999999999999</v>
      </c>
      <c r="F224">
        <v>0.39800000000000002</v>
      </c>
      <c r="G224" t="s">
        <v>41</v>
      </c>
      <c r="I224">
        <v>2</v>
      </c>
    </row>
    <row r="225" spans="1:9" x14ac:dyDescent="0.25">
      <c r="A225" t="s">
        <v>25</v>
      </c>
      <c r="B225">
        <v>8</v>
      </c>
      <c r="C225">
        <v>2.42245052092593E+16</v>
      </c>
      <c r="D225">
        <v>3028063151157410</v>
      </c>
      <c r="E225">
        <v>0.29499999999999998</v>
      </c>
      <c r="F225">
        <v>0.96699999999999997</v>
      </c>
      <c r="G225" t="s">
        <v>41</v>
      </c>
      <c r="I225">
        <v>2</v>
      </c>
    </row>
    <row r="226" spans="1:9" x14ac:dyDescent="0.25">
      <c r="A226" t="s">
        <v>26</v>
      </c>
      <c r="B226">
        <v>8</v>
      </c>
      <c r="C226">
        <v>2.93613441722222E+16</v>
      </c>
      <c r="D226">
        <v>3670168021527780</v>
      </c>
      <c r="E226">
        <v>0.35799999999999998</v>
      </c>
      <c r="F226">
        <v>0.94099999999999995</v>
      </c>
      <c r="G226" t="s">
        <v>41</v>
      </c>
      <c r="I226">
        <v>3</v>
      </c>
    </row>
    <row r="227" spans="1:9" x14ac:dyDescent="0.25">
      <c r="A227" t="s">
        <v>9</v>
      </c>
      <c r="B227">
        <v>1</v>
      </c>
      <c r="C227">
        <v>3.9119999999999999</v>
      </c>
      <c r="D227">
        <v>3.9119999999999999</v>
      </c>
      <c r="E227">
        <v>6.4969999999999999</v>
      </c>
      <c r="F227">
        <v>1.2E-2</v>
      </c>
      <c r="G227" t="s">
        <v>42</v>
      </c>
      <c r="H227" t="s">
        <v>28</v>
      </c>
      <c r="I227">
        <v>0</v>
      </c>
    </row>
    <row r="228" spans="1:9" x14ac:dyDescent="0.25">
      <c r="A228" t="s">
        <v>12</v>
      </c>
      <c r="B228">
        <v>2</v>
      </c>
      <c r="C228">
        <v>0.24</v>
      </c>
      <c r="D228">
        <v>0.12</v>
      </c>
      <c r="E228">
        <v>0.19900000000000001</v>
      </c>
      <c r="F228">
        <v>0.82</v>
      </c>
      <c r="G228" t="s">
        <v>42</v>
      </c>
      <c r="I228">
        <v>0</v>
      </c>
    </row>
    <row r="229" spans="1:9" x14ac:dyDescent="0.25">
      <c r="A229" t="s">
        <v>13</v>
      </c>
      <c r="B229">
        <v>2</v>
      </c>
      <c r="C229">
        <v>5.7039999999999997</v>
      </c>
      <c r="D229">
        <v>2.8519999999999999</v>
      </c>
      <c r="E229">
        <v>4.7359999999999998</v>
      </c>
      <c r="F229">
        <v>0.01</v>
      </c>
      <c r="G229" t="s">
        <v>42</v>
      </c>
      <c r="H229" t="s">
        <v>28</v>
      </c>
      <c r="I229">
        <v>0</v>
      </c>
    </row>
    <row r="230" spans="1:9" x14ac:dyDescent="0.25">
      <c r="A230" t="s">
        <v>14</v>
      </c>
      <c r="B230">
        <v>2</v>
      </c>
      <c r="C230">
        <v>43.188000000000002</v>
      </c>
      <c r="D230">
        <v>21.594000000000001</v>
      </c>
      <c r="E230">
        <v>35.862000000000002</v>
      </c>
      <c r="F230">
        <v>0</v>
      </c>
      <c r="G230" t="s">
        <v>42</v>
      </c>
      <c r="H230" t="s">
        <v>15</v>
      </c>
      <c r="I230">
        <v>0</v>
      </c>
    </row>
    <row r="231" spans="1:9" x14ac:dyDescent="0.25">
      <c r="A231" t="s">
        <v>16</v>
      </c>
      <c r="B231">
        <v>2</v>
      </c>
      <c r="C231">
        <v>0.64900000000000002</v>
      </c>
      <c r="D231">
        <v>0.32400000000000001</v>
      </c>
      <c r="E231">
        <v>0.53900000000000003</v>
      </c>
      <c r="F231">
        <v>0.58499999999999996</v>
      </c>
      <c r="G231" t="s">
        <v>42</v>
      </c>
      <c r="I231">
        <v>1</v>
      </c>
    </row>
    <row r="232" spans="1:9" x14ac:dyDescent="0.25">
      <c r="A232" t="s">
        <v>17</v>
      </c>
      <c r="B232">
        <v>2</v>
      </c>
      <c r="C232">
        <v>0.48399999999999999</v>
      </c>
      <c r="D232">
        <v>0.24199999999999999</v>
      </c>
      <c r="E232">
        <v>0.40200000000000002</v>
      </c>
      <c r="F232">
        <v>0.67</v>
      </c>
      <c r="G232" t="s">
        <v>42</v>
      </c>
      <c r="I232">
        <v>1</v>
      </c>
    </row>
    <row r="233" spans="1:9" x14ac:dyDescent="0.25">
      <c r="A233" t="s">
        <v>18</v>
      </c>
      <c r="B233">
        <v>4</v>
      </c>
      <c r="C233">
        <v>1.3080000000000001</v>
      </c>
      <c r="D233">
        <v>0.32700000000000001</v>
      </c>
      <c r="E233">
        <v>0.54300000000000004</v>
      </c>
      <c r="F233">
        <v>0.70399999999999996</v>
      </c>
      <c r="G233" t="s">
        <v>42</v>
      </c>
      <c r="I233">
        <v>1</v>
      </c>
    </row>
    <row r="234" spans="1:9" x14ac:dyDescent="0.25">
      <c r="A234" t="s">
        <v>19</v>
      </c>
      <c r="B234">
        <v>2</v>
      </c>
      <c r="C234">
        <v>5.5780000000000003</v>
      </c>
      <c r="D234">
        <v>2.7890000000000001</v>
      </c>
      <c r="E234">
        <v>4.6319999999999997</v>
      </c>
      <c r="F234">
        <v>1.0999999999999999E-2</v>
      </c>
      <c r="G234" t="s">
        <v>42</v>
      </c>
      <c r="H234" t="s">
        <v>28</v>
      </c>
      <c r="I234">
        <v>1</v>
      </c>
    </row>
    <row r="235" spans="1:9" x14ac:dyDescent="0.25">
      <c r="A235" t="s">
        <v>20</v>
      </c>
      <c r="B235">
        <v>4</v>
      </c>
      <c r="C235">
        <v>0.43</v>
      </c>
      <c r="D235">
        <v>0.107</v>
      </c>
      <c r="E235">
        <v>0.17799999999999999</v>
      </c>
      <c r="F235">
        <v>0.94899999999999995</v>
      </c>
      <c r="G235" t="s">
        <v>42</v>
      </c>
      <c r="I235">
        <v>1</v>
      </c>
    </row>
    <row r="236" spans="1:9" x14ac:dyDescent="0.25">
      <c r="A236" t="s">
        <v>21</v>
      </c>
      <c r="B236">
        <v>4</v>
      </c>
      <c r="C236">
        <v>4.2629999999999999</v>
      </c>
      <c r="D236">
        <v>1.0660000000000001</v>
      </c>
      <c r="E236">
        <v>1.77</v>
      </c>
      <c r="F236">
        <v>0.13700000000000001</v>
      </c>
      <c r="G236" t="s">
        <v>42</v>
      </c>
      <c r="I236">
        <v>1</v>
      </c>
    </row>
    <row r="237" spans="1:9" x14ac:dyDescent="0.25">
      <c r="A237" t="s">
        <v>22</v>
      </c>
      <c r="B237">
        <v>4</v>
      </c>
      <c r="C237">
        <v>1.407</v>
      </c>
      <c r="D237">
        <v>0.35199999999999998</v>
      </c>
      <c r="E237">
        <v>0.58399999999999996</v>
      </c>
      <c r="F237">
        <v>0.67500000000000004</v>
      </c>
      <c r="G237" t="s">
        <v>42</v>
      </c>
      <c r="I237">
        <v>2</v>
      </c>
    </row>
    <row r="238" spans="1:9" x14ac:dyDescent="0.25">
      <c r="A238" t="s">
        <v>23</v>
      </c>
      <c r="B238">
        <v>4</v>
      </c>
      <c r="C238">
        <v>0.96</v>
      </c>
      <c r="D238">
        <v>0.24</v>
      </c>
      <c r="E238">
        <v>0.39900000000000002</v>
      </c>
      <c r="F238">
        <v>0.80900000000000005</v>
      </c>
      <c r="G238" t="s">
        <v>42</v>
      </c>
      <c r="I238">
        <v>2</v>
      </c>
    </row>
    <row r="239" spans="1:9" x14ac:dyDescent="0.25">
      <c r="A239" t="s">
        <v>24</v>
      </c>
      <c r="B239">
        <v>4</v>
      </c>
      <c r="C239">
        <v>2.4489999999999998</v>
      </c>
      <c r="D239">
        <v>0.61199999999999999</v>
      </c>
      <c r="E239">
        <v>1.0169999999999999</v>
      </c>
      <c r="F239">
        <v>0.4</v>
      </c>
      <c r="G239" t="s">
        <v>42</v>
      </c>
      <c r="I239">
        <v>2</v>
      </c>
    </row>
    <row r="240" spans="1:9" x14ac:dyDescent="0.25">
      <c r="A240" t="s">
        <v>25</v>
      </c>
      <c r="B240">
        <v>8</v>
      </c>
      <c r="C240">
        <v>1.911</v>
      </c>
      <c r="D240">
        <v>0.23899999999999999</v>
      </c>
      <c r="E240">
        <v>0.39700000000000002</v>
      </c>
      <c r="F240">
        <v>0.92100000000000004</v>
      </c>
      <c r="G240" t="s">
        <v>42</v>
      </c>
      <c r="I240">
        <v>2</v>
      </c>
    </row>
    <row r="241" spans="1:9" x14ac:dyDescent="0.25">
      <c r="A241" t="s">
        <v>26</v>
      </c>
      <c r="B241">
        <v>8</v>
      </c>
      <c r="C241">
        <v>4.3099999999999996</v>
      </c>
      <c r="D241">
        <v>0.53900000000000003</v>
      </c>
      <c r="E241">
        <v>0.89500000000000002</v>
      </c>
      <c r="F241">
        <v>0.52200000000000002</v>
      </c>
      <c r="G241" t="s">
        <v>42</v>
      </c>
      <c r="I241">
        <v>3</v>
      </c>
    </row>
    <row r="242" spans="1:9" x14ac:dyDescent="0.25">
      <c r="A242" t="s">
        <v>9</v>
      </c>
      <c r="B242">
        <v>1</v>
      </c>
      <c r="C242">
        <v>1.80810186851851E+19</v>
      </c>
      <c r="D242">
        <v>1.80810186851851E+19</v>
      </c>
      <c r="E242">
        <v>4.1920000000000002</v>
      </c>
      <c r="F242">
        <v>4.2000000000000003E-2</v>
      </c>
      <c r="G242" t="s">
        <v>43</v>
      </c>
      <c r="H242" t="s">
        <v>28</v>
      </c>
      <c r="I242">
        <v>0</v>
      </c>
    </row>
    <row r="243" spans="1:9" x14ac:dyDescent="0.25">
      <c r="A243" t="s">
        <v>12</v>
      </c>
      <c r="B243">
        <v>2</v>
      </c>
      <c r="C243">
        <v>1.6717024700925901E+18</v>
      </c>
      <c r="D243">
        <v>8.3585123504629606E+17</v>
      </c>
      <c r="E243">
        <v>0.19400000000000001</v>
      </c>
      <c r="F243">
        <v>0.82399999999999995</v>
      </c>
      <c r="G243" t="s">
        <v>43</v>
      </c>
      <c r="I243">
        <v>0</v>
      </c>
    </row>
    <row r="244" spans="1:9" x14ac:dyDescent="0.25">
      <c r="A244" t="s">
        <v>13</v>
      </c>
      <c r="B244">
        <v>2</v>
      </c>
      <c r="C244">
        <v>2.8125068699259199E+19</v>
      </c>
      <c r="D244">
        <v>1.40625343496296E+19</v>
      </c>
      <c r="E244">
        <v>3.26</v>
      </c>
      <c r="F244">
        <v>4.1000000000000002E-2</v>
      </c>
      <c r="G244" t="s">
        <v>43</v>
      </c>
      <c r="H244" t="s">
        <v>28</v>
      </c>
      <c r="I244">
        <v>0</v>
      </c>
    </row>
    <row r="245" spans="1:9" x14ac:dyDescent="0.25">
      <c r="A245" t="s">
        <v>14</v>
      </c>
      <c r="B245">
        <v>2</v>
      </c>
      <c r="C245" s="1">
        <v>5.1774861362036998E+20</v>
      </c>
      <c r="D245" s="1">
        <v>2.5887430681018499E+20</v>
      </c>
      <c r="E245">
        <v>60.021000000000001</v>
      </c>
      <c r="F245">
        <v>0</v>
      </c>
      <c r="G245" t="s">
        <v>43</v>
      </c>
      <c r="H245" t="s">
        <v>15</v>
      </c>
      <c r="I245">
        <v>0</v>
      </c>
    </row>
    <row r="246" spans="1:9" x14ac:dyDescent="0.25">
      <c r="A246" t="s">
        <v>16</v>
      </c>
      <c r="B246">
        <v>2</v>
      </c>
      <c r="C246">
        <v>2.8204340395370301E+18</v>
      </c>
      <c r="D246">
        <v>1.41021701976851E+18</v>
      </c>
      <c r="E246">
        <v>0.32700000000000001</v>
      </c>
      <c r="F246">
        <v>0.72199999999999998</v>
      </c>
      <c r="G246" t="s">
        <v>43</v>
      </c>
      <c r="I246">
        <v>1</v>
      </c>
    </row>
    <row r="247" spans="1:9" x14ac:dyDescent="0.25">
      <c r="A247" t="s">
        <v>17</v>
      </c>
      <c r="B247">
        <v>2</v>
      </c>
      <c r="C247">
        <v>1.9894645771481399E+19</v>
      </c>
      <c r="D247">
        <v>9.9473228857407201E+18</v>
      </c>
      <c r="E247">
        <v>2.306</v>
      </c>
      <c r="F247">
        <v>0.10299999999999999</v>
      </c>
      <c r="G247" t="s">
        <v>43</v>
      </c>
      <c r="I247">
        <v>1</v>
      </c>
    </row>
    <row r="248" spans="1:9" x14ac:dyDescent="0.25">
      <c r="A248" t="s">
        <v>18</v>
      </c>
      <c r="B248">
        <v>4</v>
      </c>
      <c r="C248">
        <v>5.5311757335185203E+18</v>
      </c>
      <c r="D248">
        <v>1.3827939333796301E+18</v>
      </c>
      <c r="E248">
        <v>0.32100000000000001</v>
      </c>
      <c r="F248">
        <v>0.86399999999999999</v>
      </c>
      <c r="G248" t="s">
        <v>43</v>
      </c>
      <c r="I248">
        <v>1</v>
      </c>
    </row>
    <row r="249" spans="1:9" x14ac:dyDescent="0.25">
      <c r="A249" t="s">
        <v>19</v>
      </c>
      <c r="B249">
        <v>2</v>
      </c>
      <c r="C249" s="1">
        <v>1.06614473814815E+20</v>
      </c>
      <c r="D249">
        <v>5.3307236907407303E+19</v>
      </c>
      <c r="E249">
        <v>12.359</v>
      </c>
      <c r="F249">
        <v>0</v>
      </c>
      <c r="G249" t="s">
        <v>43</v>
      </c>
      <c r="H249" t="s">
        <v>15</v>
      </c>
      <c r="I249">
        <v>1</v>
      </c>
    </row>
    <row r="250" spans="1:9" x14ac:dyDescent="0.25">
      <c r="A250" t="s">
        <v>20</v>
      </c>
      <c r="B250">
        <v>4</v>
      </c>
      <c r="C250">
        <v>3.2200813957407201E+18</v>
      </c>
      <c r="D250">
        <v>8.0502034893518106E+17</v>
      </c>
      <c r="E250">
        <v>0.187</v>
      </c>
      <c r="F250">
        <v>0.94499999999999995</v>
      </c>
      <c r="G250" t="s">
        <v>43</v>
      </c>
      <c r="I250">
        <v>1</v>
      </c>
    </row>
    <row r="251" spans="1:9" x14ac:dyDescent="0.25">
      <c r="A251" t="s">
        <v>21</v>
      </c>
      <c r="B251">
        <v>4</v>
      </c>
      <c r="C251">
        <v>4.01771027540741E+19</v>
      </c>
      <c r="D251">
        <v>1.00442756885185E+19</v>
      </c>
      <c r="E251">
        <v>2.3290000000000002</v>
      </c>
      <c r="F251">
        <v>5.8000000000000003E-2</v>
      </c>
      <c r="G251" t="s">
        <v>43</v>
      </c>
      <c r="I251">
        <v>1</v>
      </c>
    </row>
    <row r="252" spans="1:9" x14ac:dyDescent="0.25">
      <c r="A252" t="s">
        <v>22</v>
      </c>
      <c r="B252">
        <v>4</v>
      </c>
      <c r="C252">
        <v>3.23850999462963E+18</v>
      </c>
      <c r="D252">
        <v>8.0962749865740698E+17</v>
      </c>
      <c r="E252">
        <v>0.188</v>
      </c>
      <c r="F252">
        <v>0.94499999999999995</v>
      </c>
      <c r="G252" t="s">
        <v>43</v>
      </c>
      <c r="I252">
        <v>2</v>
      </c>
    </row>
    <row r="253" spans="1:9" x14ac:dyDescent="0.25">
      <c r="A253" t="s">
        <v>23</v>
      </c>
      <c r="B253">
        <v>4</v>
      </c>
      <c r="C253">
        <v>5.0549467012962898E+18</v>
      </c>
      <c r="D253">
        <v>1.2637366753240699E+18</v>
      </c>
      <c r="E253">
        <v>0.29299999999999998</v>
      </c>
      <c r="F253">
        <v>0.88200000000000001</v>
      </c>
      <c r="G253" t="s">
        <v>43</v>
      </c>
      <c r="I253">
        <v>2</v>
      </c>
    </row>
    <row r="254" spans="1:9" x14ac:dyDescent="0.25">
      <c r="A254" t="s">
        <v>24</v>
      </c>
      <c r="B254">
        <v>4</v>
      </c>
      <c r="C254">
        <v>3.7358692231851696E+19</v>
      </c>
      <c r="D254">
        <v>9.3396730579629404E+18</v>
      </c>
      <c r="E254">
        <v>2.165</v>
      </c>
      <c r="F254">
        <v>7.4999999999999997E-2</v>
      </c>
      <c r="G254" t="s">
        <v>43</v>
      </c>
      <c r="I254">
        <v>2</v>
      </c>
    </row>
    <row r="255" spans="1:9" x14ac:dyDescent="0.25">
      <c r="A255" t="s">
        <v>25</v>
      </c>
      <c r="B255">
        <v>8</v>
      </c>
      <c r="C255">
        <v>8.1402707114814904E+18</v>
      </c>
      <c r="D255">
        <v>1.01753383893518E+18</v>
      </c>
      <c r="E255">
        <v>0.23599999999999999</v>
      </c>
      <c r="F255">
        <v>0.98399999999999999</v>
      </c>
      <c r="G255" t="s">
        <v>43</v>
      </c>
      <c r="I255">
        <v>2</v>
      </c>
    </row>
    <row r="256" spans="1:9" x14ac:dyDescent="0.25">
      <c r="A256" t="s">
        <v>26</v>
      </c>
      <c r="B256">
        <v>8</v>
      </c>
      <c r="C256">
        <v>9.5426702337037292E+18</v>
      </c>
      <c r="D256">
        <v>1.19283377921296E+18</v>
      </c>
      <c r="E256">
        <v>0.27700000000000002</v>
      </c>
      <c r="F256">
        <v>0.97299999999999998</v>
      </c>
      <c r="G256" t="s">
        <v>43</v>
      </c>
      <c r="I256">
        <v>3</v>
      </c>
    </row>
    <row r="257" spans="1:9" x14ac:dyDescent="0.25">
      <c r="A257" t="s">
        <v>9</v>
      </c>
      <c r="B257">
        <v>1</v>
      </c>
      <c r="C257">
        <v>1.9590000000000001</v>
      </c>
      <c r="D257">
        <v>1.9590000000000001</v>
      </c>
      <c r="E257">
        <v>3.14</v>
      </c>
      <c r="F257">
        <v>7.8E-2</v>
      </c>
      <c r="G257" t="s">
        <v>44</v>
      </c>
      <c r="I257">
        <v>0</v>
      </c>
    </row>
    <row r="258" spans="1:9" x14ac:dyDescent="0.25">
      <c r="A258" t="s">
        <v>12</v>
      </c>
      <c r="B258">
        <v>2</v>
      </c>
      <c r="C258">
        <v>2.1000000000000001E-2</v>
      </c>
      <c r="D258">
        <v>1.0999999999999999E-2</v>
      </c>
      <c r="E258">
        <v>1.7000000000000001E-2</v>
      </c>
      <c r="F258">
        <v>0.98299999999999998</v>
      </c>
      <c r="G258" t="s">
        <v>44</v>
      </c>
      <c r="I258">
        <v>0</v>
      </c>
    </row>
    <row r="259" spans="1:9" x14ac:dyDescent="0.25">
      <c r="A259" t="s">
        <v>13</v>
      </c>
      <c r="B259">
        <v>2</v>
      </c>
      <c r="C259">
        <v>3.7959999999999998</v>
      </c>
      <c r="D259">
        <v>1.8979999999999999</v>
      </c>
      <c r="E259">
        <v>3.0419999999999998</v>
      </c>
      <c r="F259">
        <v>0.05</v>
      </c>
      <c r="G259" t="s">
        <v>44</v>
      </c>
      <c r="I259">
        <v>0</v>
      </c>
    </row>
    <row r="260" spans="1:9" x14ac:dyDescent="0.25">
      <c r="A260" t="s">
        <v>14</v>
      </c>
      <c r="B260">
        <v>2</v>
      </c>
      <c r="C260">
        <v>31.54</v>
      </c>
      <c r="D260">
        <v>15.77</v>
      </c>
      <c r="E260">
        <v>25.273</v>
      </c>
      <c r="F260">
        <v>0</v>
      </c>
      <c r="G260" t="s">
        <v>44</v>
      </c>
      <c r="H260" t="s">
        <v>15</v>
      </c>
      <c r="I260">
        <v>0</v>
      </c>
    </row>
    <row r="261" spans="1:9" x14ac:dyDescent="0.25">
      <c r="A261" t="s">
        <v>16</v>
      </c>
      <c r="B261">
        <v>2</v>
      </c>
      <c r="C261">
        <v>0.57199999999999995</v>
      </c>
      <c r="D261">
        <v>0.28599999999999998</v>
      </c>
      <c r="E261">
        <v>0.45900000000000002</v>
      </c>
      <c r="F261">
        <v>0.63300000000000001</v>
      </c>
      <c r="G261" t="s">
        <v>44</v>
      </c>
      <c r="I261">
        <v>1</v>
      </c>
    </row>
    <row r="262" spans="1:9" x14ac:dyDescent="0.25">
      <c r="A262" t="s">
        <v>17</v>
      </c>
      <c r="B262">
        <v>2</v>
      </c>
      <c r="C262">
        <v>1.127</v>
      </c>
      <c r="D262">
        <v>0.56299999999999994</v>
      </c>
      <c r="E262">
        <v>0.90300000000000002</v>
      </c>
      <c r="F262">
        <v>0.40699999999999997</v>
      </c>
      <c r="G262" t="s">
        <v>44</v>
      </c>
      <c r="I262">
        <v>1</v>
      </c>
    </row>
    <row r="263" spans="1:9" x14ac:dyDescent="0.25">
      <c r="A263" t="s">
        <v>18</v>
      </c>
      <c r="B263">
        <v>4</v>
      </c>
      <c r="C263">
        <v>1.5449999999999999</v>
      </c>
      <c r="D263">
        <v>0.38600000000000001</v>
      </c>
      <c r="E263">
        <v>0.61899999999999999</v>
      </c>
      <c r="F263">
        <v>0.65</v>
      </c>
      <c r="G263" t="s">
        <v>44</v>
      </c>
      <c r="I263">
        <v>1</v>
      </c>
    </row>
    <row r="264" spans="1:9" x14ac:dyDescent="0.25">
      <c r="A264" t="s">
        <v>19</v>
      </c>
      <c r="B264">
        <v>2</v>
      </c>
      <c r="C264">
        <v>9.5879999999999992</v>
      </c>
      <c r="D264">
        <v>4.7939999999999996</v>
      </c>
      <c r="E264">
        <v>7.6829999999999998</v>
      </c>
      <c r="F264">
        <v>1E-3</v>
      </c>
      <c r="G264" t="s">
        <v>44</v>
      </c>
      <c r="H264" t="s">
        <v>15</v>
      </c>
      <c r="I264">
        <v>1</v>
      </c>
    </row>
    <row r="265" spans="1:9" x14ac:dyDescent="0.25">
      <c r="A265" t="s">
        <v>20</v>
      </c>
      <c r="B265">
        <v>4</v>
      </c>
      <c r="C265">
        <v>0.48799999999999999</v>
      </c>
      <c r="D265">
        <v>0.122</v>
      </c>
      <c r="E265">
        <v>0.19500000000000001</v>
      </c>
      <c r="F265">
        <v>0.94099999999999995</v>
      </c>
      <c r="G265" t="s">
        <v>44</v>
      </c>
      <c r="I265">
        <v>1</v>
      </c>
    </row>
    <row r="266" spans="1:9" x14ac:dyDescent="0.25">
      <c r="A266" t="s">
        <v>21</v>
      </c>
      <c r="B266">
        <v>4</v>
      </c>
      <c r="C266">
        <v>3.03</v>
      </c>
      <c r="D266">
        <v>0.75800000000000001</v>
      </c>
      <c r="E266">
        <v>1.214</v>
      </c>
      <c r="F266">
        <v>0.307</v>
      </c>
      <c r="G266" t="s">
        <v>44</v>
      </c>
      <c r="I266">
        <v>1</v>
      </c>
    </row>
    <row r="267" spans="1:9" x14ac:dyDescent="0.25">
      <c r="A267" t="s">
        <v>22</v>
      </c>
      <c r="B267">
        <v>4</v>
      </c>
      <c r="C267">
        <v>1.698</v>
      </c>
      <c r="D267">
        <v>0.42399999999999999</v>
      </c>
      <c r="E267">
        <v>0.68</v>
      </c>
      <c r="F267">
        <v>0.60699999999999998</v>
      </c>
      <c r="G267" t="s">
        <v>44</v>
      </c>
      <c r="I267">
        <v>2</v>
      </c>
    </row>
    <row r="268" spans="1:9" x14ac:dyDescent="0.25">
      <c r="A268" t="s">
        <v>23</v>
      </c>
      <c r="B268">
        <v>4</v>
      </c>
      <c r="C268">
        <v>0.97</v>
      </c>
      <c r="D268">
        <v>0.24199999999999999</v>
      </c>
      <c r="E268">
        <v>0.38900000000000001</v>
      </c>
      <c r="F268">
        <v>0.81699999999999995</v>
      </c>
      <c r="G268" t="s">
        <v>44</v>
      </c>
      <c r="I268">
        <v>2</v>
      </c>
    </row>
    <row r="269" spans="1:9" x14ac:dyDescent="0.25">
      <c r="A269" t="s">
        <v>24</v>
      </c>
      <c r="B269">
        <v>4</v>
      </c>
      <c r="C269">
        <v>2.9140000000000001</v>
      </c>
      <c r="D269">
        <v>0.72799999999999998</v>
      </c>
      <c r="E269">
        <v>1.167</v>
      </c>
      <c r="F269">
        <v>0.32700000000000001</v>
      </c>
      <c r="G269" t="s">
        <v>44</v>
      </c>
      <c r="I269">
        <v>2</v>
      </c>
    </row>
    <row r="270" spans="1:9" x14ac:dyDescent="0.25">
      <c r="A270" t="s">
        <v>25</v>
      </c>
      <c r="B270">
        <v>8</v>
      </c>
      <c r="C270">
        <v>2.7490000000000001</v>
      </c>
      <c r="D270">
        <v>0.34399999999999997</v>
      </c>
      <c r="E270">
        <v>0.55100000000000005</v>
      </c>
      <c r="F270">
        <v>0.81699999999999995</v>
      </c>
      <c r="G270" t="s">
        <v>44</v>
      </c>
      <c r="I270">
        <v>2</v>
      </c>
    </row>
    <row r="271" spans="1:9" x14ac:dyDescent="0.25">
      <c r="A271" t="s">
        <v>26</v>
      </c>
      <c r="B271">
        <v>8</v>
      </c>
      <c r="C271">
        <v>5.4409999999999998</v>
      </c>
      <c r="D271">
        <v>0.68</v>
      </c>
      <c r="E271">
        <v>1.0900000000000001</v>
      </c>
      <c r="F271">
        <v>0.373</v>
      </c>
      <c r="G271" t="s">
        <v>44</v>
      </c>
      <c r="I271">
        <v>3</v>
      </c>
    </row>
    <row r="272" spans="1:9" x14ac:dyDescent="0.25">
      <c r="A272" t="s">
        <v>9</v>
      </c>
      <c r="B272">
        <v>1</v>
      </c>
      <c r="C272">
        <v>3.0904831858073999E+18</v>
      </c>
      <c r="D272">
        <v>3.0904831858073999E+18</v>
      </c>
      <c r="E272">
        <v>14.991</v>
      </c>
      <c r="F272">
        <v>0</v>
      </c>
      <c r="G272" t="s">
        <v>45</v>
      </c>
      <c r="H272" t="s">
        <v>15</v>
      </c>
      <c r="I272">
        <v>0</v>
      </c>
    </row>
    <row r="273" spans="1:9" x14ac:dyDescent="0.25">
      <c r="A273" t="s">
        <v>12</v>
      </c>
      <c r="B273">
        <v>2</v>
      </c>
      <c r="C273">
        <v>4.7517805411111E+16</v>
      </c>
      <c r="D273">
        <v>2.37589027055555E+16</v>
      </c>
      <c r="E273">
        <v>0.115</v>
      </c>
      <c r="F273">
        <v>0.89100000000000001</v>
      </c>
      <c r="G273" t="s">
        <v>45</v>
      </c>
      <c r="I273">
        <v>0</v>
      </c>
    </row>
    <row r="274" spans="1:9" x14ac:dyDescent="0.25">
      <c r="A274" t="s">
        <v>13</v>
      </c>
      <c r="B274">
        <v>2</v>
      </c>
      <c r="C274">
        <v>7.8526036057777702E+17</v>
      </c>
      <c r="D274">
        <v>3.92630180288888E+17</v>
      </c>
      <c r="E274">
        <v>1.905</v>
      </c>
      <c r="F274">
        <v>0.152</v>
      </c>
      <c r="G274" t="s">
        <v>45</v>
      </c>
      <c r="I274">
        <v>0</v>
      </c>
    </row>
    <row r="275" spans="1:9" x14ac:dyDescent="0.25">
      <c r="A275" t="s">
        <v>14</v>
      </c>
      <c r="B275">
        <v>2</v>
      </c>
      <c r="C275">
        <v>1.8489494232444401E+18</v>
      </c>
      <c r="D275">
        <v>9.2447471162222195E+17</v>
      </c>
      <c r="E275">
        <v>4.484</v>
      </c>
      <c r="F275">
        <v>1.2999999999999999E-2</v>
      </c>
      <c r="G275" t="s">
        <v>45</v>
      </c>
      <c r="H275" t="s">
        <v>28</v>
      </c>
      <c r="I275">
        <v>0</v>
      </c>
    </row>
    <row r="276" spans="1:9" x14ac:dyDescent="0.25">
      <c r="A276" t="s">
        <v>16</v>
      </c>
      <c r="B276">
        <v>2</v>
      </c>
      <c r="C276">
        <v>2.0227145044814701E+17</v>
      </c>
      <c r="D276">
        <v>1.0113572522407299E+17</v>
      </c>
      <c r="E276">
        <v>0.49099999999999999</v>
      </c>
      <c r="F276">
        <v>0.61299999999999999</v>
      </c>
      <c r="G276" t="s">
        <v>45</v>
      </c>
      <c r="I276">
        <v>1</v>
      </c>
    </row>
    <row r="277" spans="1:9" x14ac:dyDescent="0.25">
      <c r="A277" t="s">
        <v>17</v>
      </c>
      <c r="B277">
        <v>2</v>
      </c>
      <c r="C277">
        <v>1.5768803002814799E+18</v>
      </c>
      <c r="D277">
        <v>7.8844015014073997E+17</v>
      </c>
      <c r="E277">
        <v>3.8250000000000002</v>
      </c>
      <c r="F277">
        <v>2.4E-2</v>
      </c>
      <c r="G277" t="s">
        <v>45</v>
      </c>
      <c r="H277" t="s">
        <v>28</v>
      </c>
      <c r="I277">
        <v>1</v>
      </c>
    </row>
    <row r="278" spans="1:9" x14ac:dyDescent="0.25">
      <c r="A278" t="s">
        <v>18</v>
      </c>
      <c r="B278">
        <v>4</v>
      </c>
      <c r="C278">
        <v>1.79114479544444E+17</v>
      </c>
      <c r="D278">
        <v>4.4778619886111E+16</v>
      </c>
      <c r="E278">
        <v>0.217</v>
      </c>
      <c r="F278">
        <v>0.92900000000000005</v>
      </c>
      <c r="G278" t="s">
        <v>45</v>
      </c>
      <c r="I278">
        <v>1</v>
      </c>
    </row>
    <row r="279" spans="1:9" x14ac:dyDescent="0.25">
      <c r="A279" t="s">
        <v>19</v>
      </c>
      <c r="B279">
        <v>2</v>
      </c>
      <c r="C279">
        <v>9.0706015860592497E+18</v>
      </c>
      <c r="D279">
        <v>4.5353007930296202E+18</v>
      </c>
      <c r="E279">
        <v>22</v>
      </c>
      <c r="F279">
        <v>0</v>
      </c>
      <c r="G279" t="s">
        <v>45</v>
      </c>
      <c r="H279" t="s">
        <v>15</v>
      </c>
      <c r="I279">
        <v>1</v>
      </c>
    </row>
    <row r="280" spans="1:9" x14ac:dyDescent="0.25">
      <c r="A280" t="s">
        <v>20</v>
      </c>
      <c r="B280">
        <v>4</v>
      </c>
      <c r="C280">
        <v>1.1556522054444301E+17</v>
      </c>
      <c r="D280">
        <v>2.88913051361109E+16</v>
      </c>
      <c r="E280">
        <v>0.14000000000000001</v>
      </c>
      <c r="F280">
        <v>0.96699999999999997</v>
      </c>
      <c r="G280" t="s">
        <v>45</v>
      </c>
      <c r="I280">
        <v>1</v>
      </c>
    </row>
    <row r="281" spans="1:9" x14ac:dyDescent="0.25">
      <c r="A281" t="s">
        <v>21</v>
      </c>
      <c r="B281">
        <v>4</v>
      </c>
      <c r="C281">
        <v>7.6960485337777894E+17</v>
      </c>
      <c r="D281">
        <v>1.92401213344444E+17</v>
      </c>
      <c r="E281">
        <v>0.93300000000000005</v>
      </c>
      <c r="F281">
        <v>0.44600000000000001</v>
      </c>
      <c r="G281" t="s">
        <v>45</v>
      </c>
      <c r="I281">
        <v>1</v>
      </c>
    </row>
    <row r="282" spans="1:9" x14ac:dyDescent="0.25">
      <c r="A282" t="s">
        <v>22</v>
      </c>
      <c r="B282">
        <v>4</v>
      </c>
      <c r="C282">
        <v>8.7466136729629696E+16</v>
      </c>
      <c r="D282">
        <v>2.18665341824074E+16</v>
      </c>
      <c r="E282">
        <v>0.106</v>
      </c>
      <c r="F282">
        <v>0.98</v>
      </c>
      <c r="G282" t="s">
        <v>45</v>
      </c>
      <c r="I282">
        <v>2</v>
      </c>
    </row>
    <row r="283" spans="1:9" x14ac:dyDescent="0.25">
      <c r="A283" t="s">
        <v>23</v>
      </c>
      <c r="B283">
        <v>4</v>
      </c>
      <c r="C283">
        <v>1.19935110618518E+17</v>
      </c>
      <c r="D283">
        <v>2.99837776546296E+16</v>
      </c>
      <c r="E283">
        <v>0.14499999999999999</v>
      </c>
      <c r="F283">
        <v>0.96499999999999997</v>
      </c>
      <c r="G283" t="s">
        <v>45</v>
      </c>
      <c r="I283">
        <v>2</v>
      </c>
    </row>
    <row r="284" spans="1:9" x14ac:dyDescent="0.25">
      <c r="A284" t="s">
        <v>24</v>
      </c>
      <c r="B284">
        <v>4</v>
      </c>
      <c r="C284">
        <v>2.6187944161185101E+18</v>
      </c>
      <c r="D284">
        <v>6.5469860402962701E+17</v>
      </c>
      <c r="E284">
        <v>3.1760000000000002</v>
      </c>
      <c r="F284">
        <v>1.4999999999999999E-2</v>
      </c>
      <c r="G284" t="s">
        <v>45</v>
      </c>
      <c r="H284" t="s">
        <v>28</v>
      </c>
      <c r="I284">
        <v>2</v>
      </c>
    </row>
    <row r="285" spans="1:9" x14ac:dyDescent="0.25">
      <c r="A285" t="s">
        <v>25</v>
      </c>
      <c r="B285">
        <v>8</v>
      </c>
      <c r="C285">
        <v>2.4438113603333299E+17</v>
      </c>
      <c r="D285">
        <v>3.05476420041666E+16</v>
      </c>
      <c r="E285">
        <v>0.14799999999999999</v>
      </c>
      <c r="F285">
        <v>0.997</v>
      </c>
      <c r="G285" t="s">
        <v>45</v>
      </c>
      <c r="I285">
        <v>2</v>
      </c>
    </row>
    <row r="286" spans="1:9" x14ac:dyDescent="0.25">
      <c r="A286" t="s">
        <v>26</v>
      </c>
      <c r="B286">
        <v>8</v>
      </c>
      <c r="C286">
        <v>9.3727194373703898E+17</v>
      </c>
      <c r="D286">
        <v>1.1715899296712899E+17</v>
      </c>
      <c r="E286">
        <v>0.56799999999999995</v>
      </c>
      <c r="F286">
        <v>0.80300000000000005</v>
      </c>
      <c r="G286" t="s">
        <v>45</v>
      </c>
      <c r="I286">
        <v>3</v>
      </c>
    </row>
    <row r="287" spans="1:9" x14ac:dyDescent="0.25">
      <c r="A287" t="s">
        <v>9</v>
      </c>
      <c r="B287">
        <v>1</v>
      </c>
      <c r="C287">
        <v>5.4420000000000002</v>
      </c>
      <c r="D287">
        <v>5.4420000000000002</v>
      </c>
      <c r="E287">
        <v>10.545999999999999</v>
      </c>
      <c r="F287">
        <v>1E-3</v>
      </c>
      <c r="G287" t="s">
        <v>46</v>
      </c>
      <c r="H287" t="s">
        <v>11</v>
      </c>
      <c r="I287">
        <v>0</v>
      </c>
    </row>
    <row r="288" spans="1:9" x14ac:dyDescent="0.25">
      <c r="A288" t="s">
        <v>12</v>
      </c>
      <c r="B288">
        <v>2</v>
      </c>
      <c r="C288">
        <v>0.156</v>
      </c>
      <c r="D288">
        <v>7.8E-2</v>
      </c>
      <c r="E288">
        <v>0.152</v>
      </c>
      <c r="F288">
        <v>0.85899999999999999</v>
      </c>
      <c r="G288" t="s">
        <v>46</v>
      </c>
      <c r="I288">
        <v>0</v>
      </c>
    </row>
    <row r="289" spans="1:9" x14ac:dyDescent="0.25">
      <c r="A289" t="s">
        <v>13</v>
      </c>
      <c r="B289">
        <v>2</v>
      </c>
      <c r="C289">
        <v>1.4079999999999999</v>
      </c>
      <c r="D289">
        <v>0.70399999999999996</v>
      </c>
      <c r="E289">
        <v>1.3640000000000001</v>
      </c>
      <c r="F289">
        <v>0.25900000000000001</v>
      </c>
      <c r="G289" t="s">
        <v>46</v>
      </c>
      <c r="I289">
        <v>0</v>
      </c>
    </row>
    <row r="290" spans="1:9" x14ac:dyDescent="0.25">
      <c r="A290" t="s">
        <v>14</v>
      </c>
      <c r="B290">
        <v>2</v>
      </c>
      <c r="C290">
        <v>7.8659999999999997</v>
      </c>
      <c r="D290">
        <v>3.9329999999999998</v>
      </c>
      <c r="E290">
        <v>7.6219999999999999</v>
      </c>
      <c r="F290">
        <v>1E-3</v>
      </c>
      <c r="G290" t="s">
        <v>46</v>
      </c>
      <c r="H290" t="s">
        <v>15</v>
      </c>
      <c r="I290">
        <v>0</v>
      </c>
    </row>
    <row r="291" spans="1:9" x14ac:dyDescent="0.25">
      <c r="A291" t="s">
        <v>16</v>
      </c>
      <c r="B291">
        <v>2</v>
      </c>
      <c r="C291">
        <v>0.54600000000000004</v>
      </c>
      <c r="D291">
        <v>0.27300000000000002</v>
      </c>
      <c r="E291">
        <v>0.52900000000000003</v>
      </c>
      <c r="F291">
        <v>0.59</v>
      </c>
      <c r="G291" t="s">
        <v>46</v>
      </c>
      <c r="I291">
        <v>1</v>
      </c>
    </row>
    <row r="292" spans="1:9" x14ac:dyDescent="0.25">
      <c r="A292" t="s">
        <v>17</v>
      </c>
      <c r="B292">
        <v>2</v>
      </c>
      <c r="C292">
        <v>0.55400000000000005</v>
      </c>
      <c r="D292">
        <v>0.27700000000000002</v>
      </c>
      <c r="E292">
        <v>0.53700000000000003</v>
      </c>
      <c r="F292">
        <v>0.58599999999999997</v>
      </c>
      <c r="G292" t="s">
        <v>46</v>
      </c>
      <c r="I292">
        <v>1</v>
      </c>
    </row>
    <row r="293" spans="1:9" x14ac:dyDescent="0.25">
      <c r="A293" t="s">
        <v>18</v>
      </c>
      <c r="B293">
        <v>4</v>
      </c>
      <c r="C293">
        <v>1.0389999999999999</v>
      </c>
      <c r="D293">
        <v>0.26</v>
      </c>
      <c r="E293">
        <v>0.503</v>
      </c>
      <c r="F293">
        <v>0.73299999999999998</v>
      </c>
      <c r="G293" t="s">
        <v>46</v>
      </c>
      <c r="I293">
        <v>1</v>
      </c>
    </row>
    <row r="294" spans="1:9" x14ac:dyDescent="0.25">
      <c r="A294" t="s">
        <v>19</v>
      </c>
      <c r="B294">
        <v>2</v>
      </c>
      <c r="C294">
        <v>13.894</v>
      </c>
      <c r="D294">
        <v>6.9470000000000001</v>
      </c>
      <c r="E294">
        <v>13.462999999999999</v>
      </c>
      <c r="F294">
        <v>0</v>
      </c>
      <c r="G294" t="s">
        <v>46</v>
      </c>
      <c r="H294" t="s">
        <v>15</v>
      </c>
      <c r="I294">
        <v>1</v>
      </c>
    </row>
    <row r="295" spans="1:9" x14ac:dyDescent="0.25">
      <c r="A295" t="s">
        <v>20</v>
      </c>
      <c r="B295">
        <v>4</v>
      </c>
      <c r="C295">
        <v>0.60599999999999998</v>
      </c>
      <c r="D295">
        <v>0.151</v>
      </c>
      <c r="E295">
        <v>0.29299999999999998</v>
      </c>
      <c r="F295">
        <v>0.88200000000000001</v>
      </c>
      <c r="G295" t="s">
        <v>46</v>
      </c>
      <c r="I295">
        <v>1</v>
      </c>
    </row>
    <row r="296" spans="1:9" x14ac:dyDescent="0.25">
      <c r="A296" t="s">
        <v>21</v>
      </c>
      <c r="B296">
        <v>4</v>
      </c>
      <c r="C296">
        <v>1.079</v>
      </c>
      <c r="D296">
        <v>0.27</v>
      </c>
      <c r="E296">
        <v>0.52300000000000002</v>
      </c>
      <c r="F296">
        <v>0.71899999999999997</v>
      </c>
      <c r="G296" t="s">
        <v>46</v>
      </c>
      <c r="I296">
        <v>1</v>
      </c>
    </row>
    <row r="297" spans="1:9" x14ac:dyDescent="0.25">
      <c r="A297" t="s">
        <v>22</v>
      </c>
      <c r="B297">
        <v>4</v>
      </c>
      <c r="C297">
        <v>1.028</v>
      </c>
      <c r="D297">
        <v>0.25700000000000001</v>
      </c>
      <c r="E297">
        <v>0.498</v>
      </c>
      <c r="F297">
        <v>0.73699999999999999</v>
      </c>
      <c r="G297" t="s">
        <v>46</v>
      </c>
      <c r="I297">
        <v>2</v>
      </c>
    </row>
    <row r="298" spans="1:9" x14ac:dyDescent="0.25">
      <c r="A298" t="s">
        <v>23</v>
      </c>
      <c r="B298">
        <v>4</v>
      </c>
      <c r="C298">
        <v>0.19400000000000001</v>
      </c>
      <c r="D298">
        <v>4.9000000000000002E-2</v>
      </c>
      <c r="E298">
        <v>9.4E-2</v>
      </c>
      <c r="F298">
        <v>0.98399999999999999</v>
      </c>
      <c r="G298" t="s">
        <v>46</v>
      </c>
      <c r="I298">
        <v>2</v>
      </c>
    </row>
    <row r="299" spans="1:9" x14ac:dyDescent="0.25">
      <c r="A299" t="s">
        <v>24</v>
      </c>
      <c r="B299">
        <v>4</v>
      </c>
      <c r="C299">
        <v>2.6949999999999998</v>
      </c>
      <c r="D299">
        <v>0.67400000000000004</v>
      </c>
      <c r="E299">
        <v>1.306</v>
      </c>
      <c r="F299">
        <v>0.27</v>
      </c>
      <c r="G299" t="s">
        <v>46</v>
      </c>
      <c r="I299">
        <v>2</v>
      </c>
    </row>
    <row r="300" spans="1:9" x14ac:dyDescent="0.25">
      <c r="A300" t="s">
        <v>25</v>
      </c>
      <c r="B300">
        <v>8</v>
      </c>
      <c r="C300">
        <v>2.0699999999999998</v>
      </c>
      <c r="D300">
        <v>0.25900000000000001</v>
      </c>
      <c r="E300">
        <v>0.501</v>
      </c>
      <c r="F300">
        <v>0.85399999999999998</v>
      </c>
      <c r="G300" t="s">
        <v>46</v>
      </c>
      <c r="I300">
        <v>2</v>
      </c>
    </row>
    <row r="301" spans="1:9" x14ac:dyDescent="0.25">
      <c r="A301" t="s">
        <v>26</v>
      </c>
      <c r="B301">
        <v>8</v>
      </c>
      <c r="C301">
        <v>6.4359999999999999</v>
      </c>
      <c r="D301">
        <v>0.80400000000000005</v>
      </c>
      <c r="E301">
        <v>1.5589999999999999</v>
      </c>
      <c r="F301">
        <v>0.14099999999999999</v>
      </c>
      <c r="G301" t="s">
        <v>46</v>
      </c>
      <c r="I3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CC4F2-FA85-4641-B3BA-EA126117B876}">
  <dimension ref="A3:P14"/>
  <sheetViews>
    <sheetView workbookViewId="0">
      <selection activeCell="G19" sqref="G19"/>
    </sheetView>
  </sheetViews>
  <sheetFormatPr defaultRowHeight="15" x14ac:dyDescent="0.25"/>
  <cols>
    <col min="1" max="1" width="14.28515625" bestFit="1" customWidth="1"/>
    <col min="2" max="2" width="16.28515625" bestFit="1" customWidth="1"/>
    <col min="3" max="4" width="6" bestFit="1" customWidth="1"/>
    <col min="5" max="5" width="10.28515625" bestFit="1" customWidth="1"/>
    <col min="6" max="6" width="12.5703125" bestFit="1" customWidth="1"/>
    <col min="7" max="7" width="9" bestFit="1" customWidth="1"/>
    <col min="8" max="8" width="15.140625" bestFit="1" customWidth="1"/>
    <col min="9" max="9" width="13.5703125" bestFit="1" customWidth="1"/>
    <col min="10" max="10" width="18.85546875" bestFit="1" customWidth="1"/>
    <col min="11" max="11" width="14.28515625" bestFit="1" customWidth="1"/>
    <col min="12" max="12" width="17.5703125" bestFit="1" customWidth="1"/>
    <col min="13" max="13" width="23.7109375" bestFit="1" customWidth="1"/>
    <col min="14" max="14" width="22.85546875" bestFit="1" customWidth="1"/>
    <col min="15" max="15" width="19.140625" bestFit="1" customWidth="1"/>
    <col min="16" max="16" width="27.7109375" bestFit="1" customWidth="1"/>
    <col min="17" max="17" width="11.28515625" bestFit="1" customWidth="1"/>
  </cols>
  <sheetData>
    <row r="3" spans="1:16" x14ac:dyDescent="0.25">
      <c r="A3" s="2" t="s">
        <v>49</v>
      </c>
      <c r="B3" s="2" t="s">
        <v>48</v>
      </c>
    </row>
    <row r="4" spans="1:16" x14ac:dyDescent="0.25">
      <c r="A4" s="2" t="s">
        <v>47</v>
      </c>
      <c r="B4" t="s">
        <v>12</v>
      </c>
      <c r="C4" t="s">
        <v>9</v>
      </c>
      <c r="D4" t="s">
        <v>14</v>
      </c>
      <c r="E4" t="s">
        <v>13</v>
      </c>
      <c r="F4" t="s">
        <v>20</v>
      </c>
      <c r="G4" t="s">
        <v>19</v>
      </c>
      <c r="H4" t="s">
        <v>17</v>
      </c>
      <c r="I4" t="s">
        <v>16</v>
      </c>
      <c r="J4" t="s">
        <v>18</v>
      </c>
      <c r="K4" t="s">
        <v>21</v>
      </c>
      <c r="L4" t="s">
        <v>23</v>
      </c>
      <c r="M4" t="s">
        <v>22</v>
      </c>
      <c r="N4" t="s">
        <v>25</v>
      </c>
      <c r="O4" t="s">
        <v>24</v>
      </c>
      <c r="P4" t="s">
        <v>26</v>
      </c>
    </row>
    <row r="5" spans="1:16" x14ac:dyDescent="0.25">
      <c r="A5" s="3" t="s">
        <v>27</v>
      </c>
      <c r="B5">
        <v>0.877</v>
      </c>
      <c r="C5">
        <v>0</v>
      </c>
      <c r="D5">
        <v>0</v>
      </c>
      <c r="E5">
        <v>0.14000000000000001</v>
      </c>
      <c r="F5">
        <v>0.98699999999999999</v>
      </c>
      <c r="G5">
        <v>0</v>
      </c>
      <c r="H5">
        <v>3.3000000000000002E-2</v>
      </c>
      <c r="I5">
        <v>0.80700000000000005</v>
      </c>
      <c r="J5">
        <v>0.94899999999999995</v>
      </c>
      <c r="K5">
        <v>0.28100000000000003</v>
      </c>
      <c r="L5">
        <v>0.93200000000000005</v>
      </c>
      <c r="M5">
        <v>0.997</v>
      </c>
      <c r="N5">
        <v>0.999</v>
      </c>
      <c r="O5">
        <v>2E-3</v>
      </c>
      <c r="P5">
        <v>0.90100000000000002</v>
      </c>
    </row>
    <row r="6" spans="1:16" x14ac:dyDescent="0.25">
      <c r="A6" s="3" t="s">
        <v>30</v>
      </c>
      <c r="B6">
        <v>0.69799999999999995</v>
      </c>
      <c r="C6">
        <v>4.0000000000000001E-3</v>
      </c>
      <c r="D6">
        <v>2.1999999999999999E-2</v>
      </c>
      <c r="E6">
        <v>0</v>
      </c>
      <c r="F6">
        <v>0.99</v>
      </c>
      <c r="G6">
        <v>0</v>
      </c>
      <c r="H6">
        <v>0.109</v>
      </c>
      <c r="I6">
        <v>0.96199999999999997</v>
      </c>
      <c r="J6">
        <v>0.871</v>
      </c>
      <c r="K6">
        <v>0.25700000000000001</v>
      </c>
      <c r="L6">
        <v>0.91200000000000003</v>
      </c>
      <c r="M6">
        <v>0.98799999999999999</v>
      </c>
      <c r="N6">
        <v>0.999</v>
      </c>
      <c r="O6">
        <v>7.5999999999999998E-2</v>
      </c>
      <c r="P6">
        <v>0.84299999999999997</v>
      </c>
    </row>
    <row r="7" spans="1:16" x14ac:dyDescent="0.25">
      <c r="A7" s="3" t="s">
        <v>32</v>
      </c>
      <c r="B7">
        <v>0.93700000000000006</v>
      </c>
      <c r="C7">
        <v>0</v>
      </c>
      <c r="D7">
        <v>0</v>
      </c>
      <c r="E7">
        <v>0.48199999999999998</v>
      </c>
      <c r="F7">
        <v>0.89</v>
      </c>
      <c r="G7">
        <v>0</v>
      </c>
      <c r="H7">
        <v>0.11</v>
      </c>
      <c r="I7">
        <v>0.61399999999999999</v>
      </c>
      <c r="J7">
        <v>0.89800000000000002</v>
      </c>
      <c r="K7">
        <v>0.13</v>
      </c>
      <c r="L7">
        <v>0.876</v>
      </c>
      <c r="M7">
        <v>0.96399999999999997</v>
      </c>
      <c r="N7">
        <v>0.94699999999999995</v>
      </c>
      <c r="O7">
        <v>0.318</v>
      </c>
      <c r="P7">
        <v>0.77500000000000002</v>
      </c>
    </row>
    <row r="8" spans="1:16" x14ac:dyDescent="0.25">
      <c r="A8" s="3" t="s">
        <v>35</v>
      </c>
      <c r="B8">
        <v>0.94099999999999995</v>
      </c>
      <c r="C8">
        <v>0.23799999999999999</v>
      </c>
      <c r="D8">
        <v>0</v>
      </c>
      <c r="E8">
        <v>0.68</v>
      </c>
      <c r="F8">
        <v>0.97399999999999998</v>
      </c>
      <c r="G8">
        <v>0</v>
      </c>
      <c r="H8">
        <v>3.5000000000000003E-2</v>
      </c>
      <c r="I8">
        <v>0.74299999999999999</v>
      </c>
      <c r="J8">
        <v>0.92300000000000004</v>
      </c>
      <c r="K8">
        <v>0.224</v>
      </c>
      <c r="L8">
        <v>0.92600000000000005</v>
      </c>
      <c r="M8">
        <v>0.996</v>
      </c>
      <c r="N8">
        <v>0.996</v>
      </c>
      <c r="O8">
        <v>2.9000000000000001E-2</v>
      </c>
      <c r="P8">
        <v>0.82299999999999995</v>
      </c>
    </row>
    <row r="9" spans="1:16" x14ac:dyDescent="0.25">
      <c r="A9" s="3" t="s">
        <v>45</v>
      </c>
      <c r="B9">
        <v>0.89100000000000001</v>
      </c>
      <c r="C9">
        <v>0</v>
      </c>
      <c r="D9">
        <v>1.2999999999999999E-2</v>
      </c>
      <c r="E9">
        <v>0.152</v>
      </c>
      <c r="F9">
        <v>0.96699999999999997</v>
      </c>
      <c r="G9">
        <v>0</v>
      </c>
      <c r="H9">
        <v>2.4E-2</v>
      </c>
      <c r="I9">
        <v>0.61299999999999999</v>
      </c>
      <c r="J9">
        <v>0.92900000000000005</v>
      </c>
      <c r="K9">
        <v>0.44600000000000001</v>
      </c>
      <c r="L9">
        <v>0.96499999999999997</v>
      </c>
      <c r="M9">
        <v>0.98</v>
      </c>
      <c r="N9">
        <v>0.997</v>
      </c>
      <c r="O9">
        <v>1.4999999999999999E-2</v>
      </c>
      <c r="P9">
        <v>0.80300000000000005</v>
      </c>
    </row>
    <row r="10" spans="1:16" x14ac:dyDescent="0.25">
      <c r="A10" s="3" t="s">
        <v>34</v>
      </c>
      <c r="B10">
        <v>0.64200000000000002</v>
      </c>
      <c r="C10">
        <v>1.4E-2</v>
      </c>
      <c r="D10">
        <v>4.4999999999999998E-2</v>
      </c>
      <c r="E10">
        <v>0</v>
      </c>
      <c r="F10">
        <v>0.99299999999999999</v>
      </c>
      <c r="G10">
        <v>0.627</v>
      </c>
      <c r="H10">
        <v>2.9000000000000001E-2</v>
      </c>
      <c r="I10">
        <v>0.97399999999999998</v>
      </c>
      <c r="J10">
        <v>0.98799999999999999</v>
      </c>
      <c r="K10">
        <v>0.53</v>
      </c>
      <c r="L10">
        <v>0.96699999999999997</v>
      </c>
      <c r="M10">
        <v>0.996</v>
      </c>
      <c r="N10">
        <v>1</v>
      </c>
      <c r="O10">
        <v>0.90600000000000003</v>
      </c>
      <c r="P10">
        <v>0.82599999999999996</v>
      </c>
    </row>
    <row r="11" spans="1:16" x14ac:dyDescent="0.25">
      <c r="A11" s="3" t="s">
        <v>37</v>
      </c>
      <c r="B11">
        <v>0.92100000000000004</v>
      </c>
      <c r="C11">
        <v>0</v>
      </c>
      <c r="D11">
        <v>0.53</v>
      </c>
      <c r="E11">
        <v>0.66900000000000004</v>
      </c>
      <c r="F11">
        <v>0.85099999999999998</v>
      </c>
      <c r="G11">
        <v>0</v>
      </c>
      <c r="H11">
        <v>1.2E-2</v>
      </c>
      <c r="I11">
        <v>0.75600000000000001</v>
      </c>
      <c r="J11">
        <v>0.63700000000000001</v>
      </c>
      <c r="K11">
        <v>4.8000000000000001E-2</v>
      </c>
      <c r="L11">
        <v>0.67200000000000004</v>
      </c>
      <c r="M11">
        <v>0.84299999999999997</v>
      </c>
      <c r="N11">
        <v>0.92300000000000004</v>
      </c>
      <c r="O11">
        <v>5.0000000000000001E-3</v>
      </c>
      <c r="P11">
        <v>0.88100000000000001</v>
      </c>
    </row>
    <row r="12" spans="1:16" x14ac:dyDescent="0.25">
      <c r="A12" s="3" t="s">
        <v>39</v>
      </c>
      <c r="B12">
        <v>0.751</v>
      </c>
      <c r="C12">
        <v>0.85</v>
      </c>
      <c r="D12">
        <v>0</v>
      </c>
      <c r="E12">
        <v>0.01</v>
      </c>
      <c r="F12">
        <v>0.95399999999999996</v>
      </c>
      <c r="G12">
        <v>1.2E-2</v>
      </c>
      <c r="H12">
        <v>0.26600000000000001</v>
      </c>
      <c r="I12">
        <v>0.74</v>
      </c>
      <c r="J12">
        <v>0.91600000000000004</v>
      </c>
      <c r="K12">
        <v>7.1999999999999995E-2</v>
      </c>
      <c r="L12">
        <v>0.94199999999999995</v>
      </c>
      <c r="M12">
        <v>0.97599999999999998</v>
      </c>
      <c r="N12">
        <v>0.99</v>
      </c>
      <c r="O12">
        <v>0.187</v>
      </c>
      <c r="P12">
        <v>0.98399999999999999</v>
      </c>
    </row>
    <row r="13" spans="1:16" x14ac:dyDescent="0.25">
      <c r="A13" s="3" t="s">
        <v>41</v>
      </c>
      <c r="B13">
        <v>0.48799999999999999</v>
      </c>
      <c r="C13">
        <v>8.4000000000000005E-2</v>
      </c>
      <c r="D13">
        <v>0</v>
      </c>
      <c r="E13">
        <v>3.0000000000000001E-3</v>
      </c>
      <c r="F13">
        <v>0.94399999999999995</v>
      </c>
      <c r="G13">
        <v>4.8000000000000001E-2</v>
      </c>
      <c r="H13">
        <v>0.495</v>
      </c>
      <c r="I13">
        <v>0.438</v>
      </c>
      <c r="J13">
        <v>0.91300000000000003</v>
      </c>
      <c r="K13">
        <v>0.18099999999999999</v>
      </c>
      <c r="L13">
        <v>0.89600000000000002</v>
      </c>
      <c r="M13">
        <v>0.88400000000000001</v>
      </c>
      <c r="N13">
        <v>0.96699999999999997</v>
      </c>
      <c r="O13">
        <v>0.39800000000000002</v>
      </c>
      <c r="P13">
        <v>0.94099999999999995</v>
      </c>
    </row>
    <row r="14" spans="1:16" x14ac:dyDescent="0.25">
      <c r="A14" s="3" t="s">
        <v>43</v>
      </c>
      <c r="B14">
        <v>0.82399999999999995</v>
      </c>
      <c r="C14">
        <v>4.2000000000000003E-2</v>
      </c>
      <c r="D14">
        <v>0</v>
      </c>
      <c r="E14">
        <v>4.1000000000000002E-2</v>
      </c>
      <c r="F14">
        <v>0.94499999999999995</v>
      </c>
      <c r="G14">
        <v>0</v>
      </c>
      <c r="H14">
        <v>0.10299999999999999</v>
      </c>
      <c r="I14">
        <v>0.72199999999999998</v>
      </c>
      <c r="J14">
        <v>0.86399999999999999</v>
      </c>
      <c r="K14">
        <v>5.8000000000000003E-2</v>
      </c>
      <c r="L14">
        <v>0.88200000000000001</v>
      </c>
      <c r="M14">
        <v>0.94499999999999995</v>
      </c>
      <c r="N14">
        <v>0.98399999999999999</v>
      </c>
      <c r="O14">
        <v>7.4999999999999997E-2</v>
      </c>
      <c r="P14">
        <v>0.97299999999999998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089C4-D330-4C52-9DA5-D3E76C32632F}">
  <dimension ref="B1:Q13"/>
  <sheetViews>
    <sheetView workbookViewId="0">
      <selection activeCell="B15" sqref="B15"/>
    </sheetView>
  </sheetViews>
  <sheetFormatPr defaultRowHeight="15" x14ac:dyDescent="0.25"/>
  <cols>
    <col min="2" max="2" width="10.42578125" bestFit="1" customWidth="1"/>
    <col min="3" max="3" width="8" bestFit="1" customWidth="1"/>
    <col min="4" max="5" width="6" bestFit="1" customWidth="1"/>
    <col min="6" max="6" width="9.7109375" bestFit="1" customWidth="1"/>
    <col min="7" max="7" width="12" bestFit="1" customWidth="1"/>
    <col min="8" max="8" width="9.140625" bestFit="1" customWidth="1"/>
    <col min="9" max="9" width="14.42578125" bestFit="1" customWidth="1"/>
    <col min="10" max="10" width="12.5703125" bestFit="1" customWidth="1"/>
    <col min="11" max="11" width="17.42578125" bestFit="1" customWidth="1"/>
    <col min="12" max="12" width="13.85546875" bestFit="1" customWidth="1"/>
    <col min="13" max="13" width="16.7109375" bestFit="1" customWidth="1"/>
    <col min="14" max="14" width="22.140625" bestFit="1" customWidth="1"/>
    <col min="15" max="15" width="21.5703125" bestFit="1" customWidth="1"/>
    <col min="16" max="16" width="18.5703125" bestFit="1" customWidth="1"/>
    <col min="17" max="17" width="26.28515625" bestFit="1" customWidth="1"/>
  </cols>
  <sheetData>
    <row r="1" spans="2:17" ht="15.75" thickBot="1" x14ac:dyDescent="0.3"/>
    <row r="2" spans="2:17" ht="16.5" thickTop="1" thickBot="1" x14ac:dyDescent="0.3">
      <c r="B2" s="26" t="s">
        <v>50</v>
      </c>
      <c r="C2" s="27" t="s">
        <v>12</v>
      </c>
      <c r="D2" s="28" t="s">
        <v>9</v>
      </c>
      <c r="E2" s="28" t="s">
        <v>14</v>
      </c>
      <c r="F2" s="29" t="s">
        <v>13</v>
      </c>
      <c r="G2" s="27" t="s">
        <v>20</v>
      </c>
      <c r="H2" s="28" t="s">
        <v>19</v>
      </c>
      <c r="I2" s="28" t="s">
        <v>17</v>
      </c>
      <c r="J2" s="28" t="s">
        <v>16</v>
      </c>
      <c r="K2" s="28" t="s">
        <v>18</v>
      </c>
      <c r="L2" s="29" t="s">
        <v>21</v>
      </c>
      <c r="M2" s="27" t="s">
        <v>23</v>
      </c>
      <c r="N2" s="28" t="s">
        <v>22</v>
      </c>
      <c r="O2" s="28" t="s">
        <v>25</v>
      </c>
      <c r="P2" s="29" t="s">
        <v>24</v>
      </c>
      <c r="Q2" s="30" t="s">
        <v>26</v>
      </c>
    </row>
    <row r="3" spans="2:17" ht="15.75" thickTop="1" x14ac:dyDescent="0.25">
      <c r="B3" s="31" t="s">
        <v>51</v>
      </c>
      <c r="C3" s="32">
        <v>0.877</v>
      </c>
      <c r="D3" s="33">
        <v>0</v>
      </c>
      <c r="E3" s="33">
        <v>0</v>
      </c>
      <c r="F3" s="34">
        <v>0.14000000000000001</v>
      </c>
      <c r="G3" s="32">
        <v>0.98699999999999999</v>
      </c>
      <c r="H3" s="33">
        <v>0</v>
      </c>
      <c r="I3" s="33">
        <v>3.3000000000000002E-2</v>
      </c>
      <c r="J3" s="33">
        <v>0.80700000000000005</v>
      </c>
      <c r="K3" s="33">
        <v>0.94899999999999995</v>
      </c>
      <c r="L3" s="34">
        <v>0.28100000000000003</v>
      </c>
      <c r="M3" s="32">
        <v>0.93200000000000005</v>
      </c>
      <c r="N3" s="33">
        <v>0.997</v>
      </c>
      <c r="O3" s="33">
        <v>0.999</v>
      </c>
      <c r="P3" s="34">
        <v>2E-3</v>
      </c>
      <c r="Q3" s="35">
        <v>0.90100000000000002</v>
      </c>
    </row>
    <row r="4" spans="2:17" x14ac:dyDescent="0.25">
      <c r="B4" s="36" t="s">
        <v>52</v>
      </c>
      <c r="C4" s="37">
        <v>0.69799999999999995</v>
      </c>
      <c r="D4" s="38">
        <v>4.0000000000000001E-3</v>
      </c>
      <c r="E4" s="38">
        <v>2.1999999999999999E-2</v>
      </c>
      <c r="F4" s="39">
        <v>0</v>
      </c>
      <c r="G4" s="37">
        <v>0.99</v>
      </c>
      <c r="H4" s="38">
        <v>0</v>
      </c>
      <c r="I4" s="38">
        <v>0.109</v>
      </c>
      <c r="J4" s="38">
        <v>0.96199999999999997</v>
      </c>
      <c r="K4" s="38">
        <v>0.871</v>
      </c>
      <c r="L4" s="39">
        <v>0.25700000000000001</v>
      </c>
      <c r="M4" s="37">
        <v>0.91200000000000003</v>
      </c>
      <c r="N4" s="38">
        <v>0.98799999999999999</v>
      </c>
      <c r="O4" s="38">
        <v>0.999</v>
      </c>
      <c r="P4" s="39">
        <v>7.5999999999999998E-2</v>
      </c>
      <c r="Q4" s="40">
        <v>0.84299999999999997</v>
      </c>
    </row>
    <row r="5" spans="2:17" x14ac:dyDescent="0.25">
      <c r="B5" s="36" t="s">
        <v>53</v>
      </c>
      <c r="C5" s="37">
        <v>0.93700000000000006</v>
      </c>
      <c r="D5" s="38">
        <v>0</v>
      </c>
      <c r="E5" s="38">
        <v>0</v>
      </c>
      <c r="F5" s="39">
        <v>0.48199999999999998</v>
      </c>
      <c r="G5" s="37">
        <v>0.89</v>
      </c>
      <c r="H5" s="38">
        <v>0</v>
      </c>
      <c r="I5" s="38">
        <v>0.11</v>
      </c>
      <c r="J5" s="38">
        <v>0.61399999999999999</v>
      </c>
      <c r="K5" s="38">
        <v>0.89800000000000002</v>
      </c>
      <c r="L5" s="39">
        <v>0.13</v>
      </c>
      <c r="M5" s="37">
        <v>0.876</v>
      </c>
      <c r="N5" s="38">
        <v>0.96399999999999997</v>
      </c>
      <c r="O5" s="38">
        <v>0.94699999999999995</v>
      </c>
      <c r="P5" s="39">
        <v>0.318</v>
      </c>
      <c r="Q5" s="40">
        <v>0.77500000000000002</v>
      </c>
    </row>
    <row r="6" spans="2:17" ht="15.75" thickBot="1" x14ac:dyDescent="0.3">
      <c r="B6" s="42" t="s">
        <v>54</v>
      </c>
      <c r="C6" s="47">
        <v>0.94099999999999995</v>
      </c>
      <c r="D6" s="48">
        <v>0.23799999999999999</v>
      </c>
      <c r="E6" s="48">
        <v>0</v>
      </c>
      <c r="F6" s="49">
        <v>0.68</v>
      </c>
      <c r="G6" s="47">
        <v>0.97399999999999998</v>
      </c>
      <c r="H6" s="48">
        <v>0</v>
      </c>
      <c r="I6" s="48">
        <v>3.5000000000000003E-2</v>
      </c>
      <c r="J6" s="48">
        <v>0.74299999999999999</v>
      </c>
      <c r="K6" s="48">
        <v>0.92300000000000004</v>
      </c>
      <c r="L6" s="49">
        <v>0.224</v>
      </c>
      <c r="M6" s="47">
        <v>0.92600000000000005</v>
      </c>
      <c r="N6" s="48">
        <v>0.996</v>
      </c>
      <c r="O6" s="48">
        <v>0.996</v>
      </c>
      <c r="P6" s="49">
        <v>2.9000000000000001E-2</v>
      </c>
      <c r="Q6" s="42">
        <v>0.82299999999999995</v>
      </c>
    </row>
    <row r="7" spans="2:17" ht="15.75" thickBot="1" x14ac:dyDescent="0.3">
      <c r="B7" s="43" t="s">
        <v>55</v>
      </c>
      <c r="C7" s="44">
        <v>0.64200000000000002</v>
      </c>
      <c r="D7" s="45">
        <v>1.4E-2</v>
      </c>
      <c r="E7" s="45">
        <v>4.4999999999999998E-2</v>
      </c>
      <c r="F7" s="46">
        <v>0</v>
      </c>
      <c r="G7" s="44">
        <v>0.99299999999999999</v>
      </c>
      <c r="H7" s="45">
        <v>0.627</v>
      </c>
      <c r="I7" s="45">
        <v>2.9000000000000001E-2</v>
      </c>
      <c r="J7" s="45">
        <v>0.97399999999999998</v>
      </c>
      <c r="K7" s="45">
        <v>0.98799999999999999</v>
      </c>
      <c r="L7" s="46">
        <v>0.53</v>
      </c>
      <c r="M7" s="44">
        <v>0.96699999999999997</v>
      </c>
      <c r="N7" s="45">
        <v>0.996</v>
      </c>
      <c r="O7" s="45">
        <v>1</v>
      </c>
      <c r="P7" s="46">
        <v>0.90600000000000003</v>
      </c>
      <c r="Q7" s="41">
        <v>0.82599999999999996</v>
      </c>
    </row>
    <row r="8" spans="2:17" ht="15.75" thickTop="1" x14ac:dyDescent="0.25">
      <c r="B8" s="31" t="s">
        <v>56</v>
      </c>
      <c r="C8" s="32">
        <v>0.92100000000000004</v>
      </c>
      <c r="D8" s="33">
        <v>0</v>
      </c>
      <c r="E8" s="33">
        <v>0.53</v>
      </c>
      <c r="F8" s="34">
        <v>0.66900000000000004</v>
      </c>
      <c r="G8" s="32">
        <v>0.85099999999999998</v>
      </c>
      <c r="H8" s="33">
        <v>0</v>
      </c>
      <c r="I8" s="33">
        <v>1.2E-2</v>
      </c>
      <c r="J8" s="33">
        <v>0.75600000000000001</v>
      </c>
      <c r="K8" s="33">
        <v>0.63700000000000001</v>
      </c>
      <c r="L8" s="34">
        <v>4.8000000000000001E-2</v>
      </c>
      <c r="M8" s="32">
        <v>0.67200000000000004</v>
      </c>
      <c r="N8" s="33">
        <v>0.84299999999999997</v>
      </c>
      <c r="O8" s="33">
        <v>0.92300000000000004</v>
      </c>
      <c r="P8" s="34">
        <v>5.0000000000000001E-3</v>
      </c>
      <c r="Q8" s="35">
        <v>0.88100000000000001</v>
      </c>
    </row>
    <row r="9" spans="2:17" x14ac:dyDescent="0.25">
      <c r="B9" s="36" t="s">
        <v>57</v>
      </c>
      <c r="C9" s="37">
        <v>0.751</v>
      </c>
      <c r="D9" s="38">
        <v>0.85</v>
      </c>
      <c r="E9" s="38">
        <v>0</v>
      </c>
      <c r="F9" s="39">
        <v>0.01</v>
      </c>
      <c r="G9" s="37">
        <v>0.95399999999999996</v>
      </c>
      <c r="H9" s="38">
        <v>1.2E-2</v>
      </c>
      <c r="I9" s="38">
        <v>0.26600000000000001</v>
      </c>
      <c r="J9" s="38">
        <v>0.74</v>
      </c>
      <c r="K9" s="38">
        <v>0.91600000000000004</v>
      </c>
      <c r="L9" s="39">
        <v>7.1999999999999995E-2</v>
      </c>
      <c r="M9" s="37">
        <v>0.94199999999999995</v>
      </c>
      <c r="N9" s="38">
        <v>0.97599999999999998</v>
      </c>
      <c r="O9" s="38">
        <v>0.99</v>
      </c>
      <c r="P9" s="39">
        <v>0.187</v>
      </c>
      <c r="Q9" s="40">
        <v>0.98399999999999999</v>
      </c>
    </row>
    <row r="10" spans="2:17" x14ac:dyDescent="0.25">
      <c r="B10" s="36" t="s">
        <v>58</v>
      </c>
      <c r="C10" s="37">
        <v>0.48799999999999999</v>
      </c>
      <c r="D10" s="38">
        <v>8.4000000000000005E-2</v>
      </c>
      <c r="E10" s="38">
        <v>0</v>
      </c>
      <c r="F10" s="39">
        <v>3.0000000000000001E-3</v>
      </c>
      <c r="G10" s="37">
        <v>0.94399999999999995</v>
      </c>
      <c r="H10" s="38">
        <v>4.8000000000000001E-2</v>
      </c>
      <c r="I10" s="38">
        <v>0.495</v>
      </c>
      <c r="J10" s="38">
        <v>0.438</v>
      </c>
      <c r="K10" s="38">
        <v>0.91300000000000003</v>
      </c>
      <c r="L10" s="39">
        <v>0.18099999999999999</v>
      </c>
      <c r="M10" s="37">
        <v>0.89600000000000002</v>
      </c>
      <c r="N10" s="38">
        <v>0.88400000000000001</v>
      </c>
      <c r="O10" s="38">
        <v>0.96699999999999997</v>
      </c>
      <c r="P10" s="39">
        <v>0.39800000000000002</v>
      </c>
      <c r="Q10" s="40">
        <v>0.94099999999999995</v>
      </c>
    </row>
    <row r="11" spans="2:17" ht="15.75" thickBot="1" x14ac:dyDescent="0.3">
      <c r="B11" s="42" t="s">
        <v>59</v>
      </c>
      <c r="C11" s="47">
        <v>0.82399999999999995</v>
      </c>
      <c r="D11" s="48">
        <v>4.2000000000000003E-2</v>
      </c>
      <c r="E11" s="48">
        <v>0</v>
      </c>
      <c r="F11" s="49">
        <v>4.1000000000000002E-2</v>
      </c>
      <c r="G11" s="47">
        <v>0.94499999999999995</v>
      </c>
      <c r="H11" s="48">
        <v>0</v>
      </c>
      <c r="I11" s="48">
        <v>0.10299999999999999</v>
      </c>
      <c r="J11" s="48">
        <v>0.72199999999999998</v>
      </c>
      <c r="K11" s="48">
        <v>0.86399999999999999</v>
      </c>
      <c r="L11" s="49">
        <v>5.8000000000000003E-2</v>
      </c>
      <c r="M11" s="47">
        <v>0.88200000000000001</v>
      </c>
      <c r="N11" s="48">
        <v>0.94499999999999995</v>
      </c>
      <c r="O11" s="48">
        <v>0.98399999999999999</v>
      </c>
      <c r="P11" s="49">
        <v>7.4999999999999997E-2</v>
      </c>
      <c r="Q11" s="50">
        <v>0.97299999999999998</v>
      </c>
    </row>
    <row r="12" spans="2:17" ht="15.75" thickBot="1" x14ac:dyDescent="0.3">
      <c r="B12" s="43" t="s">
        <v>45</v>
      </c>
      <c r="C12" s="44">
        <v>0.89100000000000001</v>
      </c>
      <c r="D12" s="45">
        <v>0</v>
      </c>
      <c r="E12" s="45">
        <v>1.2999999999999999E-2</v>
      </c>
      <c r="F12" s="46">
        <v>0.152</v>
      </c>
      <c r="G12" s="44">
        <v>0.96699999999999997</v>
      </c>
      <c r="H12" s="45">
        <v>0</v>
      </c>
      <c r="I12" s="45">
        <v>2.4E-2</v>
      </c>
      <c r="J12" s="45">
        <v>0.61299999999999999</v>
      </c>
      <c r="K12" s="45">
        <v>0.92900000000000005</v>
      </c>
      <c r="L12" s="46">
        <v>0.44600000000000001</v>
      </c>
      <c r="M12" s="44">
        <v>0.96499999999999997</v>
      </c>
      <c r="N12" s="45">
        <v>0.98</v>
      </c>
      <c r="O12" s="45">
        <v>0.997</v>
      </c>
      <c r="P12" s="46">
        <v>1.4999999999999999E-2</v>
      </c>
      <c r="Q12" s="41">
        <v>0.80300000000000005</v>
      </c>
    </row>
    <row r="13" spans="2:17" ht="15.75" thickTop="1" x14ac:dyDescent="0.25"/>
  </sheetData>
  <conditionalFormatting sqref="C3:Q12">
    <cfRule type="cellIs" dxfId="1" priority="1" operator="lessThan">
      <formula>0.05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BE22E-4949-4F02-A2B8-2930B38CD3C5}">
  <dimension ref="B1:L19"/>
  <sheetViews>
    <sheetView tabSelected="1" workbookViewId="0">
      <selection activeCell="E22" sqref="E22"/>
    </sheetView>
  </sheetViews>
  <sheetFormatPr defaultRowHeight="15" x14ac:dyDescent="0.25"/>
  <cols>
    <col min="2" max="2" width="27.7109375" bestFit="1" customWidth="1"/>
    <col min="3" max="12" width="10" customWidth="1"/>
  </cols>
  <sheetData>
    <row r="1" spans="2:12" ht="15.75" thickBot="1" x14ac:dyDescent="0.3"/>
    <row r="2" spans="2:12" ht="16.5" thickTop="1" thickBot="1" x14ac:dyDescent="0.3">
      <c r="C2" s="65" t="s">
        <v>60</v>
      </c>
      <c r="D2" s="66"/>
      <c r="E2" s="66"/>
      <c r="F2" s="66"/>
      <c r="G2" s="67"/>
      <c r="H2" s="65" t="s">
        <v>61</v>
      </c>
      <c r="I2" s="66"/>
      <c r="J2" s="66"/>
      <c r="K2" s="66"/>
      <c r="L2" s="67"/>
    </row>
    <row r="3" spans="2:12" ht="16.5" thickTop="1" thickBot="1" x14ac:dyDescent="0.3">
      <c r="B3" s="22" t="str" cm="1">
        <f t="array" ref="B3:L18">TRANSPOSE(Summary!B2:Q12)</f>
        <v>Gene</v>
      </c>
      <c r="C3" s="68" t="str">
        <v>amoA 012</v>
      </c>
      <c r="D3" s="69" t="str">
        <v>amoA 025</v>
      </c>
      <c r="E3" s="69" t="str">
        <v>amoA 039</v>
      </c>
      <c r="F3" s="69" t="str">
        <v>amoA Sum</v>
      </c>
      <c r="G3" s="70" t="str">
        <v>F1R2</v>
      </c>
      <c r="H3" s="71" t="str">
        <v>norB 001</v>
      </c>
      <c r="I3" s="72" t="str">
        <v>norB 006</v>
      </c>
      <c r="J3" s="72" t="str">
        <v>norB 039</v>
      </c>
      <c r="K3" s="72" t="str">
        <v>norB Sum</v>
      </c>
      <c r="L3" s="73" t="str">
        <v>cnorB</v>
      </c>
    </row>
    <row r="4" spans="2:12" ht="15.75" thickTop="1" x14ac:dyDescent="0.25">
      <c r="B4" s="23" t="str">
        <v>Addition</v>
      </c>
      <c r="C4" s="19">
        <v>0.877</v>
      </c>
      <c r="D4" s="8">
        <v>0.69799999999999995</v>
      </c>
      <c r="E4" s="8">
        <v>0.93700000000000006</v>
      </c>
      <c r="F4" s="8">
        <v>0.94099999999999995</v>
      </c>
      <c r="G4" s="58">
        <v>0.64200000000000002</v>
      </c>
      <c r="H4" s="7">
        <v>0.92100000000000004</v>
      </c>
      <c r="I4" s="8">
        <v>0.751</v>
      </c>
      <c r="J4" s="8">
        <v>0.48799999999999999</v>
      </c>
      <c r="K4" s="8">
        <v>0.82399999999999995</v>
      </c>
      <c r="L4" s="9">
        <v>0.89100000000000001</v>
      </c>
    </row>
    <row r="5" spans="2:12" x14ac:dyDescent="0.25">
      <c r="B5" s="24" t="str">
        <v>Crop</v>
      </c>
      <c r="C5" s="20">
        <v>0</v>
      </c>
      <c r="D5" s="4">
        <v>4.0000000000000001E-3</v>
      </c>
      <c r="E5" s="4">
        <v>0</v>
      </c>
      <c r="F5" s="4">
        <v>0.23799999999999999</v>
      </c>
      <c r="G5" s="51">
        <v>1.4E-2</v>
      </c>
      <c r="H5" s="10">
        <v>0</v>
      </c>
      <c r="I5" s="4">
        <v>0.85</v>
      </c>
      <c r="J5" s="4">
        <v>8.4000000000000005E-2</v>
      </c>
      <c r="K5" s="4">
        <v>4.2000000000000003E-2</v>
      </c>
      <c r="L5" s="11">
        <v>0</v>
      </c>
    </row>
    <row r="6" spans="2:12" x14ac:dyDescent="0.25">
      <c r="B6" s="24" t="str">
        <v>Day</v>
      </c>
      <c r="C6" s="20">
        <v>0</v>
      </c>
      <c r="D6" s="4">
        <v>2.1999999999999999E-2</v>
      </c>
      <c r="E6" s="4">
        <v>0</v>
      </c>
      <c r="F6" s="4">
        <v>0</v>
      </c>
      <c r="G6" s="51">
        <v>4.4999999999999998E-2</v>
      </c>
      <c r="H6" s="10">
        <v>0.53</v>
      </c>
      <c r="I6" s="4">
        <v>0</v>
      </c>
      <c r="J6" s="4">
        <v>0</v>
      </c>
      <c r="K6" s="4">
        <v>0</v>
      </c>
      <c r="L6" s="11">
        <v>1.2999999999999999E-2</v>
      </c>
    </row>
    <row r="7" spans="2:12" ht="15.75" thickBot="1" x14ac:dyDescent="0.3">
      <c r="B7" s="25" t="str">
        <v>Treatment</v>
      </c>
      <c r="C7" s="21">
        <v>0.14000000000000001</v>
      </c>
      <c r="D7" s="13">
        <v>0</v>
      </c>
      <c r="E7" s="13">
        <v>0.48199999999999998</v>
      </c>
      <c r="F7" s="13">
        <v>0.68</v>
      </c>
      <c r="G7" s="59">
        <v>0</v>
      </c>
      <c r="H7" s="12">
        <v>0.66900000000000004</v>
      </c>
      <c r="I7" s="13">
        <v>0.01</v>
      </c>
      <c r="J7" s="13">
        <v>3.0000000000000001E-3</v>
      </c>
      <c r="K7" s="13">
        <v>4.1000000000000002E-2</v>
      </c>
      <c r="L7" s="14">
        <v>0.152</v>
      </c>
    </row>
    <row r="8" spans="2:12" ht="15.75" thickTop="1" x14ac:dyDescent="0.25">
      <c r="B8" s="23" t="str">
        <v>Addition:Day</v>
      </c>
      <c r="C8" s="19">
        <v>0.98699999999999999</v>
      </c>
      <c r="D8" s="8">
        <v>0.99</v>
      </c>
      <c r="E8" s="8">
        <v>0.89</v>
      </c>
      <c r="F8" s="8">
        <v>0.97399999999999998</v>
      </c>
      <c r="G8" s="58">
        <v>0.99299999999999999</v>
      </c>
      <c r="H8" s="7">
        <v>0.85099999999999998</v>
      </c>
      <c r="I8" s="8">
        <v>0.95399999999999996</v>
      </c>
      <c r="J8" s="8">
        <v>0.94399999999999995</v>
      </c>
      <c r="K8" s="8">
        <v>0.94499999999999995</v>
      </c>
      <c r="L8" s="9">
        <v>0.96699999999999997</v>
      </c>
    </row>
    <row r="9" spans="2:12" x14ac:dyDescent="0.25">
      <c r="B9" s="24" t="str">
        <v>Crop:Day</v>
      </c>
      <c r="C9" s="20">
        <v>0</v>
      </c>
      <c r="D9" s="4">
        <v>0</v>
      </c>
      <c r="E9" s="4">
        <v>0</v>
      </c>
      <c r="F9" s="4">
        <v>0</v>
      </c>
      <c r="G9" s="51">
        <v>0.627</v>
      </c>
      <c r="H9" s="10">
        <v>0</v>
      </c>
      <c r="I9" s="4">
        <v>1.2E-2</v>
      </c>
      <c r="J9" s="4">
        <v>4.8000000000000001E-2</v>
      </c>
      <c r="K9" s="4">
        <v>0</v>
      </c>
      <c r="L9" s="11">
        <v>0</v>
      </c>
    </row>
    <row r="10" spans="2:12" x14ac:dyDescent="0.25">
      <c r="B10" s="24" t="str">
        <v>Crop:Treatment</v>
      </c>
      <c r="C10" s="20">
        <v>3.3000000000000002E-2</v>
      </c>
      <c r="D10" s="4">
        <v>0.109</v>
      </c>
      <c r="E10" s="4">
        <v>0.11</v>
      </c>
      <c r="F10" s="4">
        <v>3.5000000000000003E-2</v>
      </c>
      <c r="G10" s="51">
        <v>2.9000000000000001E-2</v>
      </c>
      <c r="H10" s="10">
        <v>1.2E-2</v>
      </c>
      <c r="I10" s="4">
        <v>0.26600000000000001</v>
      </c>
      <c r="J10" s="4">
        <v>0.495</v>
      </c>
      <c r="K10" s="4">
        <v>0.10299999999999999</v>
      </c>
      <c r="L10" s="11">
        <v>2.4E-2</v>
      </c>
    </row>
    <row r="11" spans="2:12" x14ac:dyDescent="0.25">
      <c r="B11" s="24" t="str">
        <v>Crop:Addition</v>
      </c>
      <c r="C11" s="20">
        <v>0.80700000000000005</v>
      </c>
      <c r="D11" s="4">
        <v>0.96199999999999997</v>
      </c>
      <c r="E11" s="4">
        <v>0.61399999999999999</v>
      </c>
      <c r="F11" s="4">
        <v>0.74299999999999999</v>
      </c>
      <c r="G11" s="51">
        <v>0.97399999999999998</v>
      </c>
      <c r="H11" s="10">
        <v>0.75600000000000001</v>
      </c>
      <c r="I11" s="4">
        <v>0.74</v>
      </c>
      <c r="J11" s="4">
        <v>0.438</v>
      </c>
      <c r="K11" s="4">
        <v>0.72199999999999998</v>
      </c>
      <c r="L11" s="11">
        <v>0.61299999999999999</v>
      </c>
    </row>
    <row r="12" spans="2:12" x14ac:dyDescent="0.25">
      <c r="B12" s="24" t="str">
        <v>Addition:Treatment</v>
      </c>
      <c r="C12" s="20">
        <v>0.94899999999999995</v>
      </c>
      <c r="D12" s="4">
        <v>0.871</v>
      </c>
      <c r="E12" s="4">
        <v>0.89800000000000002</v>
      </c>
      <c r="F12" s="4">
        <v>0.92300000000000004</v>
      </c>
      <c r="G12" s="51">
        <v>0.98799999999999999</v>
      </c>
      <c r="H12" s="10">
        <v>0.63700000000000001</v>
      </c>
      <c r="I12" s="4">
        <v>0.91600000000000004</v>
      </c>
      <c r="J12" s="4">
        <v>0.91300000000000003</v>
      </c>
      <c r="K12" s="4">
        <v>0.86399999999999999</v>
      </c>
      <c r="L12" s="11">
        <v>0.92900000000000005</v>
      </c>
    </row>
    <row r="13" spans="2:12" ht="15.75" thickBot="1" x14ac:dyDescent="0.3">
      <c r="B13" s="25" t="str">
        <v>Treatment:Day</v>
      </c>
      <c r="C13" s="21">
        <v>0.28100000000000003</v>
      </c>
      <c r="D13" s="13">
        <v>0.25700000000000001</v>
      </c>
      <c r="E13" s="13">
        <v>0.13</v>
      </c>
      <c r="F13" s="13">
        <v>0.224</v>
      </c>
      <c r="G13" s="59">
        <v>0.53</v>
      </c>
      <c r="H13" s="12">
        <v>4.8000000000000001E-2</v>
      </c>
      <c r="I13" s="13">
        <v>7.1999999999999995E-2</v>
      </c>
      <c r="J13" s="13">
        <v>0.18099999999999999</v>
      </c>
      <c r="K13" s="13">
        <v>5.8000000000000003E-2</v>
      </c>
      <c r="L13" s="14">
        <v>0.44600000000000001</v>
      </c>
    </row>
    <row r="14" spans="2:12" ht="15.75" thickTop="1" x14ac:dyDescent="0.25">
      <c r="B14" s="52" t="str">
        <v>Crop:Addition:Day</v>
      </c>
      <c r="C14" s="53">
        <v>0.93200000000000005</v>
      </c>
      <c r="D14" s="5">
        <v>0.91200000000000003</v>
      </c>
      <c r="E14" s="5">
        <v>0.876</v>
      </c>
      <c r="F14" s="5">
        <v>0.92600000000000005</v>
      </c>
      <c r="G14" s="54">
        <v>0.96699999999999997</v>
      </c>
      <c r="H14" s="55">
        <v>0.67200000000000004</v>
      </c>
      <c r="I14" s="5">
        <v>0.94199999999999995</v>
      </c>
      <c r="J14" s="5">
        <v>0.89600000000000002</v>
      </c>
      <c r="K14" s="5">
        <v>0.88200000000000001</v>
      </c>
      <c r="L14" s="56">
        <v>0.96499999999999997</v>
      </c>
    </row>
    <row r="15" spans="2:12" x14ac:dyDescent="0.25">
      <c r="B15" s="24" t="str">
        <v>Crop:Addition:Treatment</v>
      </c>
      <c r="C15" s="20">
        <v>0.997</v>
      </c>
      <c r="D15" s="4">
        <v>0.98799999999999999</v>
      </c>
      <c r="E15" s="4">
        <v>0.96399999999999997</v>
      </c>
      <c r="F15" s="4">
        <v>0.996</v>
      </c>
      <c r="G15" s="51">
        <v>0.996</v>
      </c>
      <c r="H15" s="10">
        <v>0.84299999999999997</v>
      </c>
      <c r="I15" s="4">
        <v>0.97599999999999998</v>
      </c>
      <c r="J15" s="4">
        <v>0.88400000000000001</v>
      </c>
      <c r="K15" s="4">
        <v>0.94499999999999995</v>
      </c>
      <c r="L15" s="11">
        <v>0.98</v>
      </c>
    </row>
    <row r="16" spans="2:12" x14ac:dyDescent="0.25">
      <c r="B16" s="24" t="str">
        <v>Addition:Treatment:Day</v>
      </c>
      <c r="C16" s="20">
        <v>0.999</v>
      </c>
      <c r="D16" s="4">
        <v>0.999</v>
      </c>
      <c r="E16" s="4">
        <v>0.94699999999999995</v>
      </c>
      <c r="F16" s="4">
        <v>0.996</v>
      </c>
      <c r="G16" s="51">
        <v>1</v>
      </c>
      <c r="H16" s="10">
        <v>0.92300000000000004</v>
      </c>
      <c r="I16" s="4">
        <v>0.99</v>
      </c>
      <c r="J16" s="4">
        <v>0.96699999999999997</v>
      </c>
      <c r="K16" s="4">
        <v>0.98399999999999999</v>
      </c>
      <c r="L16" s="11">
        <v>0.997</v>
      </c>
    </row>
    <row r="17" spans="2:12" ht="15.75" thickBot="1" x14ac:dyDescent="0.3">
      <c r="B17" s="60" t="str">
        <v>Crop:Treatment:Day</v>
      </c>
      <c r="C17" s="61">
        <v>2E-3</v>
      </c>
      <c r="D17" s="6">
        <v>7.5999999999999998E-2</v>
      </c>
      <c r="E17" s="6">
        <v>0.318</v>
      </c>
      <c r="F17" s="6">
        <v>2.9000000000000001E-2</v>
      </c>
      <c r="G17" s="62">
        <v>0.90600000000000003</v>
      </c>
      <c r="H17" s="63">
        <v>5.0000000000000001E-3</v>
      </c>
      <c r="I17" s="6">
        <v>0.187</v>
      </c>
      <c r="J17" s="6">
        <v>0.39800000000000002</v>
      </c>
      <c r="K17" s="6">
        <v>7.4999999999999997E-2</v>
      </c>
      <c r="L17" s="64">
        <v>1.4999999999999999E-2</v>
      </c>
    </row>
    <row r="18" spans="2:12" ht="16.5" thickTop="1" thickBot="1" x14ac:dyDescent="0.3">
      <c r="B18" s="22" t="str">
        <v>Crop:Addition:Treatment:Day</v>
      </c>
      <c r="C18" s="18">
        <v>0.90100000000000002</v>
      </c>
      <c r="D18" s="16">
        <v>0.84299999999999997</v>
      </c>
      <c r="E18" s="16">
        <v>0.77500000000000002</v>
      </c>
      <c r="F18" s="16">
        <v>0.82299999999999995</v>
      </c>
      <c r="G18" s="57">
        <v>0.82599999999999996</v>
      </c>
      <c r="H18" s="15">
        <v>0.88100000000000001</v>
      </c>
      <c r="I18" s="16">
        <v>0.98399999999999999</v>
      </c>
      <c r="J18" s="16">
        <v>0.94099999999999995</v>
      </c>
      <c r="K18" s="16">
        <v>0.97299999999999998</v>
      </c>
      <c r="L18" s="17">
        <v>0.80300000000000005</v>
      </c>
    </row>
    <row r="19" spans="2:12" ht="15.75" thickTop="1" x14ac:dyDescent="0.25"/>
  </sheetData>
  <conditionalFormatting sqref="C4:L18">
    <cfRule type="cellIs" dxfId="0" priority="1" operator="lessThan">
      <formula>0.05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</vt:lpstr>
      <vt:lpstr>Pivot</vt:lpstr>
      <vt:lpstr>Summary</vt:lpstr>
      <vt:lpstr>Wide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2023-06-14T15:14:45Z</dcterms:created>
  <dcterms:modified xsi:type="dcterms:W3CDTF">2023-06-16T05:11:06Z</dcterms:modified>
</cp:coreProperties>
</file>