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data\qpcr\"/>
    </mc:Choice>
  </mc:AlternateContent>
  <xr:revisionPtr revIDLastSave="0" documentId="13_ncr:1_{5E0E5ED3-284F-4FF1-AC3D-9E1480DDB916}" xr6:coauthVersionLast="47" xr6:coauthVersionMax="47" xr10:uidLastSave="{00000000-0000-0000-0000-000000000000}"/>
  <bookViews>
    <workbookView xWindow="-120" yWindow="-120" windowWidth="38640" windowHeight="21240" xr2:uid="{8CE41AFB-32DC-2742-BC32-B0EC01C02EBF}"/>
  </bookViews>
  <sheets>
    <sheet name="overall (2)" sheetId="8" r:id="rId1"/>
    <sheet name="overall" sheetId="3" r:id="rId2"/>
    <sheet name="cnorB" sheetId="1" r:id="rId3"/>
    <sheet name="norB.001" sheetId="4" r:id="rId4"/>
    <sheet name="norB.006" sheetId="5" r:id="rId5"/>
    <sheet name="norB.039" sheetId="6" r:id="rId6"/>
    <sheet name="Sheet2" sheetId="2" r:id="rId7"/>
  </sheets>
  <definedNames>
    <definedName name="_xlnm._FilterDatabase" localSheetId="1" hidden="1">overall!$A$1:$X$1</definedName>
    <definedName name="_xlnm._FilterDatabase" localSheetId="0" hidden="1">'overall (2)'!$A$1:$W$1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8" l="1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J2" i="6"/>
  <c r="L3" i="6"/>
  <c r="K3" i="6"/>
  <c r="J3" i="6"/>
  <c r="L2" i="6"/>
  <c r="K2" i="6"/>
  <c r="L3" i="5"/>
  <c r="K3" i="5"/>
  <c r="J3" i="5"/>
  <c r="L2" i="5"/>
  <c r="K2" i="5"/>
  <c r="J2" i="5"/>
  <c r="L3" i="1"/>
  <c r="L2" i="1"/>
  <c r="K3" i="1"/>
  <c r="K2" i="1"/>
  <c r="J3" i="1"/>
  <c r="J2" i="1"/>
  <c r="L3" i="4"/>
  <c r="L2" i="4"/>
  <c r="K3" i="4"/>
  <c r="K2" i="4"/>
  <c r="J3" i="4"/>
  <c r="J2" i="4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<sst xmlns="http://schemas.openxmlformats.org/spreadsheetml/2006/main" count="9285" uniqueCount="774">
  <si>
    <t>D5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</si>
  <si>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</si>
  <si>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</si>
  <si>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</si>
  <si>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</si>
  <si>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</si>
  <si>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</si>
  <si>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</si>
  <si>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</si>
  <si>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</si>
  <si>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</si>
  <si>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</si>
  <si>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</si>
  <si>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</si>
  <si>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</si>
  <si>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</si>
  <si>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</si>
  <si>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</si>
  <si>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</si>
  <si>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</si>
  <si>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</si>
  <si>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</si>
  <si>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</si>
  <si>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</si>
  <si>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</si>
  <si>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</si>
  <si>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</si>
  <si>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</si>
  <si>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</si>
  <si>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</si>
  <si>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</si>
  <si>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</si>
  <si>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</si>
  <si>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</si>
  <si>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</si>
  <si>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</si>
  <si>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</si>
  <si>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D32</t>
  </si>
  <si>
    <t>D87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</si>
  <si>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</si>
  <si>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</si>
  <si>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</si>
  <si>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</si>
  <si>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</si>
  <si>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</si>
  <si>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</si>
  <si>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</si>
  <si>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</si>
  <si>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</si>
  <si>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</si>
  <si>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</si>
  <si>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</si>
  <si>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</si>
  <si>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</si>
  <si>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</si>
  <si>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</si>
  <si>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</si>
  <si>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</si>
  <si>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</si>
  <si>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</si>
  <si>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</si>
  <si>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</si>
  <si>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</si>
  <si>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</si>
  <si>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</si>
  <si>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</si>
  <si>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</si>
  <si>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</si>
  <si>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</si>
  <si>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</si>
  <si>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</si>
  <si>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</si>
  <si>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</si>
  <si>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</si>
  <si>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</si>
  <si>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Original Order</t>
  </si>
  <si>
    <t>Sample Name</t>
  </si>
  <si>
    <t>Sample Order</t>
  </si>
  <si>
    <t>Date Order</t>
  </si>
  <si>
    <t>NH4N.mgl</t>
  </si>
  <si>
    <t>NO3N.mgl</t>
  </si>
  <si>
    <t>DNA_Sample</t>
  </si>
  <si>
    <t>Plot #</t>
  </si>
  <si>
    <t>Crop</t>
  </si>
  <si>
    <t>Block #</t>
  </si>
  <si>
    <t>Treatment</t>
  </si>
  <si>
    <t>Addition</t>
  </si>
  <si>
    <t>DNA_DOE</t>
  </si>
  <si>
    <t>Extraction plate#</t>
  </si>
  <si>
    <t>Extraction well#</t>
  </si>
  <si>
    <t>Subsample weight (g) (from 5 mL tubes)</t>
  </si>
  <si>
    <t>1a</t>
  </si>
  <si>
    <t>a</t>
  </si>
  <si>
    <t>Corn</t>
  </si>
  <si>
    <t>0N</t>
  </si>
  <si>
    <t>Control</t>
  </si>
  <si>
    <t>plate 1</t>
  </si>
  <si>
    <t>C9</t>
  </si>
  <si>
    <t>Plate 1</t>
  </si>
  <si>
    <t>2a</t>
  </si>
  <si>
    <t>Carbon</t>
  </si>
  <si>
    <t>B9</t>
  </si>
  <si>
    <t>3a</t>
  </si>
  <si>
    <t>Nitrogen</t>
  </si>
  <si>
    <t>A9</t>
  </si>
  <si>
    <t>4a</t>
  </si>
  <si>
    <t>100N</t>
  </si>
  <si>
    <t>F9</t>
  </si>
  <si>
    <t>5a</t>
  </si>
  <si>
    <t>G9</t>
  </si>
  <si>
    <t>6a</t>
  </si>
  <si>
    <t>H9</t>
  </si>
  <si>
    <t>7a</t>
  </si>
  <si>
    <t>A8</t>
  </si>
  <si>
    <t>8a</t>
  </si>
  <si>
    <t>F8</t>
  </si>
  <si>
    <t>9a</t>
  </si>
  <si>
    <t>G8</t>
  </si>
  <si>
    <t>10a</t>
  </si>
  <si>
    <t>H8</t>
  </si>
  <si>
    <t>11a</t>
  </si>
  <si>
    <t>E9</t>
  </si>
  <si>
    <t>12a</t>
  </si>
  <si>
    <t>D9</t>
  </si>
  <si>
    <t>13a</t>
  </si>
  <si>
    <t>300N</t>
  </si>
  <si>
    <t>G7</t>
  </si>
  <si>
    <t>14a</t>
  </si>
  <si>
    <t>H7</t>
  </si>
  <si>
    <t>15a</t>
  </si>
  <si>
    <t>E8</t>
  </si>
  <si>
    <t>16a</t>
  </si>
  <si>
    <t>D8</t>
  </si>
  <si>
    <t>17a</t>
  </si>
  <si>
    <t>C8</t>
  </si>
  <si>
    <t>18a</t>
  </si>
  <si>
    <t>B8</t>
  </si>
  <si>
    <t>19a</t>
  </si>
  <si>
    <t>E7</t>
  </si>
  <si>
    <t>20a</t>
  </si>
  <si>
    <t>D7</t>
  </si>
  <si>
    <t>21a</t>
  </si>
  <si>
    <t>C7</t>
  </si>
  <si>
    <t>22a</t>
  </si>
  <si>
    <t>B7</t>
  </si>
  <si>
    <t>23a</t>
  </si>
  <si>
    <t>A7</t>
  </si>
  <si>
    <t>24a</t>
  </si>
  <si>
    <t>F7</t>
  </si>
  <si>
    <t>25a</t>
  </si>
  <si>
    <t>C6</t>
  </si>
  <si>
    <t>26a</t>
  </si>
  <si>
    <t>D6</t>
  </si>
  <si>
    <t>27a</t>
  </si>
  <si>
    <t>E6</t>
  </si>
  <si>
    <t>28a</t>
  </si>
  <si>
    <t>F6</t>
  </si>
  <si>
    <t>29a</t>
  </si>
  <si>
    <t>G6</t>
  </si>
  <si>
    <t>30a</t>
  </si>
  <si>
    <t>H6</t>
  </si>
  <si>
    <t>31a</t>
  </si>
  <si>
    <t>E5</t>
  </si>
  <si>
    <t>32a</t>
  </si>
  <si>
    <t>F5</t>
  </si>
  <si>
    <t>33a</t>
  </si>
  <si>
    <t>G5</t>
  </si>
  <si>
    <t>34a</t>
  </si>
  <si>
    <t>H5</t>
  </si>
  <si>
    <t>35a</t>
  </si>
  <si>
    <t>A6</t>
  </si>
  <si>
    <t>36a</t>
  </si>
  <si>
    <t>B6</t>
  </si>
  <si>
    <t>37a</t>
  </si>
  <si>
    <t>Mxg</t>
  </si>
  <si>
    <t>G4</t>
  </si>
  <si>
    <t>38a</t>
  </si>
  <si>
    <t>H4</t>
  </si>
  <si>
    <t>39a</t>
  </si>
  <si>
    <t>A5</t>
  </si>
  <si>
    <t>40a</t>
  </si>
  <si>
    <t>B5</t>
  </si>
  <si>
    <t>41a</t>
  </si>
  <si>
    <t>C5</t>
  </si>
  <si>
    <t>42a</t>
  </si>
  <si>
    <t>43a</t>
  </si>
  <si>
    <t>A4</t>
  </si>
  <si>
    <t>44a</t>
  </si>
  <si>
    <t>B4</t>
  </si>
  <si>
    <t>45a</t>
  </si>
  <si>
    <t>C4</t>
  </si>
  <si>
    <t>46a</t>
  </si>
  <si>
    <t>D4</t>
  </si>
  <si>
    <t>47a</t>
  </si>
  <si>
    <t>E4</t>
  </si>
  <si>
    <t>48a</t>
  </si>
  <si>
    <t>F4</t>
  </si>
  <si>
    <t>49a</t>
  </si>
  <si>
    <t>C3</t>
  </si>
  <si>
    <t>50a</t>
  </si>
  <si>
    <t>D3</t>
  </si>
  <si>
    <t>51a</t>
  </si>
  <si>
    <t>E3</t>
  </si>
  <si>
    <t>52a</t>
  </si>
  <si>
    <t>F3</t>
  </si>
  <si>
    <t>53a</t>
  </si>
  <si>
    <t>G3</t>
  </si>
  <si>
    <t>54a</t>
  </si>
  <si>
    <t>H3</t>
  </si>
  <si>
    <t>55a</t>
  </si>
  <si>
    <t>E2</t>
  </si>
  <si>
    <t>56a</t>
  </si>
  <si>
    <t>F2</t>
  </si>
  <si>
    <t>57a</t>
  </si>
  <si>
    <t>G2</t>
  </si>
  <si>
    <t>58a</t>
  </si>
  <si>
    <t>H2</t>
  </si>
  <si>
    <t>59a</t>
  </si>
  <si>
    <t>A3</t>
  </si>
  <si>
    <t>60a</t>
  </si>
  <si>
    <t>B3</t>
  </si>
  <si>
    <t>61a</t>
  </si>
  <si>
    <t>G1</t>
  </si>
  <si>
    <t>62a</t>
  </si>
  <si>
    <t>H1</t>
  </si>
  <si>
    <t>63a</t>
  </si>
  <si>
    <t>A2</t>
  </si>
  <si>
    <t>64a</t>
  </si>
  <si>
    <t>B2</t>
  </si>
  <si>
    <t>65a</t>
  </si>
  <si>
    <t>D2</t>
  </si>
  <si>
    <t>66a</t>
  </si>
  <si>
    <t>C2</t>
  </si>
  <si>
    <t>67a</t>
  </si>
  <si>
    <t>A1</t>
  </si>
  <si>
    <t>68a</t>
  </si>
  <si>
    <t>B1</t>
  </si>
  <si>
    <t>69a</t>
  </si>
  <si>
    <t>C1</t>
  </si>
  <si>
    <t>70a</t>
  </si>
  <si>
    <t>D1</t>
  </si>
  <si>
    <t>71a</t>
  </si>
  <si>
    <t>E1</t>
  </si>
  <si>
    <t>72a</t>
  </si>
  <si>
    <t>F1</t>
  </si>
  <si>
    <t>1b</t>
  </si>
  <si>
    <t>b</t>
  </si>
  <si>
    <t>plate 3</t>
  </si>
  <si>
    <t>Plate 2</t>
  </si>
  <si>
    <t>2b</t>
  </si>
  <si>
    <t>3b</t>
  </si>
  <si>
    <t>4b</t>
  </si>
  <si>
    <t>5b</t>
  </si>
  <si>
    <t>6b</t>
  </si>
  <si>
    <t>7b</t>
  </si>
  <si>
    <t>8b</t>
  </si>
  <si>
    <t>9b</t>
  </si>
  <si>
    <t>plate 2</t>
  </si>
  <si>
    <t>H12</t>
  </si>
  <si>
    <t>10b</t>
  </si>
  <si>
    <t>G12</t>
  </si>
  <si>
    <t>11b</t>
  </si>
  <si>
    <t>12b</t>
  </si>
  <si>
    <t>13b</t>
  </si>
  <si>
    <t>14b</t>
  </si>
  <si>
    <t>15b</t>
  </si>
  <si>
    <t>16b</t>
  </si>
  <si>
    <t>17b</t>
  </si>
  <si>
    <t>H11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</si>
  <si>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</si>
  <si>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</si>
  <si>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</si>
  <si>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</si>
  <si>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</si>
  <si>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</si>
  <si>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</si>
  <si>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</si>
  <si>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</si>
  <si>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</si>
  <si>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</si>
  <si>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</si>
  <si>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</si>
  <si>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</si>
  <si>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</si>
  <si>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</si>
  <si>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</si>
  <si>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G11</t>
  </si>
  <si>
    <t>35b</t>
  </si>
  <si>
    <t>36b</t>
  </si>
  <si>
    <t>37b</t>
  </si>
  <si>
    <t>38b</t>
  </si>
  <si>
    <t>39b</t>
  </si>
  <si>
    <t>40b</t>
  </si>
  <si>
    <t>41b</t>
  </si>
  <si>
    <t>H10</t>
  </si>
  <si>
    <t>42b</t>
  </si>
  <si>
    <t>G10</t>
  </si>
  <si>
    <t>43b</t>
  </si>
  <si>
    <t>44b</t>
  </si>
  <si>
    <t>45b</t>
  </si>
  <si>
    <t>46b</t>
  </si>
  <si>
    <t>47b</t>
  </si>
  <si>
    <t>48b</t>
  </si>
  <si>
    <t>49b</t>
  </si>
  <si>
    <t>50b</t>
  </si>
  <si>
    <t>51b</t>
  </si>
  <si>
    <t>52b</t>
  </si>
  <si>
    <t>53b</t>
  </si>
  <si>
    <t>54b</t>
  </si>
  <si>
    <t>55b</t>
  </si>
  <si>
    <t>56b</t>
  </si>
  <si>
    <t>57b</t>
  </si>
  <si>
    <t>58b</t>
  </si>
  <si>
    <t>59b</t>
  </si>
  <si>
    <t>60b</t>
  </si>
  <si>
    <t>61b</t>
  </si>
  <si>
    <t>62b</t>
  </si>
  <si>
    <t>63b</t>
  </si>
  <si>
    <t>64b</t>
  </si>
  <si>
    <t>65b</t>
  </si>
  <si>
    <t>66b</t>
  </si>
  <si>
    <t>67b</t>
  </si>
  <si>
    <t>68b</t>
  </si>
  <si>
    <t>69b</t>
  </si>
  <si>
    <t>70b</t>
  </si>
  <si>
    <t>71b</t>
  </si>
  <si>
    <t>72b</t>
  </si>
  <si>
    <t>1c</t>
  </si>
  <si>
    <t>c</t>
  </si>
  <si>
    <t>plate 4</t>
  </si>
  <si>
    <t>Plate 3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</si>
  <si>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</si>
  <si>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</si>
  <si>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</si>
  <si>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</si>
  <si>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</si>
  <si>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</si>
  <si>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</si>
  <si>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</si>
  <si>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</si>
  <si>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</si>
  <si>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</si>
  <si>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</si>
  <si>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</si>
  <si>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</si>
  <si>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</si>
  <si>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</si>
  <si>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</si>
  <si>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</si>
  <si>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</si>
  <si>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</si>
  <si>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</si>
  <si>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</si>
  <si>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</si>
  <si>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</si>
  <si>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</si>
  <si>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</si>
  <si>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</si>
  <si>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</si>
  <si>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30c</t>
  </si>
  <si>
    <t>31c</t>
  </si>
  <si>
    <t>32c</t>
  </si>
  <si>
    <t>33c</t>
  </si>
  <si>
    <t>34c</t>
  </si>
  <si>
    <t>35c</t>
  </si>
  <si>
    <t>36c</t>
  </si>
  <si>
    <t>37c</t>
  </si>
  <si>
    <t>38c</t>
  </si>
  <si>
    <t>39c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</si>
  <si>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</si>
  <si>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</si>
  <si>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</si>
  <si>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</si>
  <si>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</si>
  <si>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</si>
  <si>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</si>
  <si>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</si>
  <si>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</si>
  <si>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</si>
  <si>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50c</t>
  </si>
  <si>
    <t>51c</t>
  </si>
  <si>
    <t>52c</t>
  </si>
  <si>
    <t>53c</t>
  </si>
  <si>
    <t>54c</t>
  </si>
  <si>
    <t>55c</t>
  </si>
  <si>
    <t>56c</t>
  </si>
  <si>
    <t>57c</t>
  </si>
  <si>
    <t>58c</t>
  </si>
  <si>
    <t>59c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</si>
  <si>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</si>
  <si>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</si>
  <si>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</si>
  <si>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</si>
  <si>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</si>
  <si>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</si>
  <si>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</si>
  <si>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</si>
  <si>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</si>
  <si>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</si>
  <si>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70c</t>
  </si>
  <si>
    <t>71c</t>
  </si>
  <si>
    <t>72c</t>
  </si>
  <si>
    <t>1d</t>
  </si>
  <si>
    <t>d</t>
  </si>
  <si>
    <t>Plate 4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</si>
  <si>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</si>
  <si>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</si>
  <si>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</si>
  <si>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</si>
  <si>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</si>
  <si>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</si>
  <si>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</si>
  <si>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</si>
  <si>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</si>
  <si>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</si>
  <si>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</si>
  <si>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</si>
  <si>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</si>
  <si>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</si>
  <si>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</si>
  <si>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</si>
  <si>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</si>
  <si>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</si>
  <si>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</si>
  <si>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</si>
  <si>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</si>
  <si>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</si>
  <si>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</si>
  <si>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</si>
  <si>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</si>
  <si>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</si>
  <si>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</si>
  <si>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</si>
  <si>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</si>
  <si>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</si>
  <si>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32d</t>
  </si>
  <si>
    <t>33d</t>
  </si>
  <si>
    <t>34d</t>
  </si>
  <si>
    <t>35d</t>
  </si>
  <si>
    <t>36d</t>
  </si>
  <si>
    <t>37d</t>
  </si>
  <si>
    <t>38d</t>
  </si>
  <si>
    <t>39d</t>
  </si>
  <si>
    <t>40d</t>
  </si>
  <si>
    <t>41d</t>
  </si>
  <si>
    <t>42d</t>
  </si>
  <si>
    <t>43d</t>
  </si>
  <si>
    <t>44d</t>
  </si>
  <si>
    <t>45d</t>
  </si>
  <si>
    <t>46d</t>
  </si>
  <si>
    <t>47d</t>
  </si>
  <si>
    <t>48d</t>
  </si>
  <si>
    <t>49d</t>
  </si>
  <si>
    <t>50d</t>
  </si>
  <si>
    <t>51d</t>
  </si>
  <si>
    <t>52d</t>
  </si>
  <si>
    <t>53d</t>
  </si>
  <si>
    <t>54d</t>
  </si>
  <si>
    <t>55d</t>
  </si>
  <si>
    <t>56d</t>
  </si>
  <si>
    <t>57d</t>
  </si>
  <si>
    <t>58d</t>
  </si>
  <si>
    <t>59d</t>
  </si>
  <si>
    <t>60d</t>
  </si>
  <si>
    <t>61d</t>
  </si>
  <si>
    <t>62d</t>
  </si>
  <si>
    <t>63d</t>
  </si>
  <si>
    <t>64d</t>
  </si>
  <si>
    <t>65d</t>
  </si>
  <si>
    <t>66d</t>
  </si>
  <si>
    <t>67d</t>
  </si>
  <si>
    <t>68d</t>
  </si>
  <si>
    <t>69d</t>
  </si>
  <si>
    <t>70d</t>
  </si>
  <si>
    <t>71d</t>
  </si>
  <si>
    <t>72d</t>
  </si>
  <si>
    <t>1e</t>
  </si>
  <si>
    <t>e</t>
  </si>
  <si>
    <t>plate 5</t>
  </si>
  <si>
    <t>Plate 5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</si>
  <si>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</si>
  <si>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</si>
  <si>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</si>
  <si>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</si>
  <si>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</si>
  <si>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</si>
  <si>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</si>
  <si>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</si>
  <si>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</si>
  <si>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</si>
  <si>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</si>
  <si>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</si>
  <si>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</si>
  <si>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</si>
  <si>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</si>
  <si>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</si>
  <si>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</si>
  <si>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19e</t>
  </si>
  <si>
    <t>20e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</si>
  <si>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</si>
  <si>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</si>
  <si>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</si>
  <si>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</si>
  <si>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</si>
  <si>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</si>
  <si>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</si>
  <si>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</si>
  <si>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</si>
  <si>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30e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</si>
  <si>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</si>
  <si>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</si>
  <si>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</si>
  <si>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</si>
  <si>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</si>
  <si>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</si>
  <si>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</si>
  <si>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</si>
  <si>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</si>
  <si>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40e</t>
  </si>
  <si>
    <t>41e</t>
  </si>
  <si>
    <t>42e</t>
  </si>
  <si>
    <t>43e</t>
  </si>
  <si>
    <t>44e</t>
  </si>
  <si>
    <t>45e</t>
  </si>
  <si>
    <t>46e</t>
  </si>
  <si>
    <t>47e</t>
  </si>
  <si>
    <t>48e</t>
  </si>
  <si>
    <t>49e</t>
  </si>
  <si>
    <t>50e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</si>
  <si>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</si>
  <si>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</si>
  <si>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</si>
  <si>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</si>
  <si>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</si>
  <si>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</si>
  <si>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</si>
  <si>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</si>
  <si>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</si>
  <si>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60e</t>
  </si>
  <si>
    <t>61e</t>
  </si>
  <si>
    <t>62e</t>
  </si>
  <si>
    <t>63e</t>
  </si>
  <si>
    <t>64e</t>
  </si>
  <si>
    <t>65e</t>
  </si>
  <si>
    <t>66e</t>
  </si>
  <si>
    <t>67e</t>
  </si>
  <si>
    <t>68e</t>
  </si>
  <si>
    <t>69e</t>
  </si>
  <si>
    <t>70e</t>
  </si>
  <si>
    <t>71e</t>
  </si>
  <si>
    <t>72e</t>
  </si>
  <si>
    <t>1f</t>
  </si>
  <si>
    <t>f</t>
  </si>
  <si>
    <t>Plate 6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</si>
  <si>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</si>
  <si>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</si>
  <si>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</si>
  <si>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</si>
  <si>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</si>
  <si>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</si>
  <si>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</si>
  <si>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</si>
  <si>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</si>
  <si>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</si>
  <si>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</si>
  <si>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</si>
  <si>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</si>
  <si>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</si>
  <si>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</si>
  <si>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</si>
  <si>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</si>
  <si>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</si>
  <si>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</si>
  <si>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</si>
  <si>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</si>
  <si>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</si>
  <si>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</si>
  <si>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</si>
  <si>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</si>
  <si>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</si>
  <si>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</si>
  <si>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</si>
  <si>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</si>
  <si>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</si>
  <si>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32f</t>
  </si>
  <si>
    <t>33f</t>
  </si>
  <si>
    <t>34f</t>
  </si>
  <si>
    <t>35f</t>
  </si>
  <si>
    <t>36f</t>
  </si>
  <si>
    <t>37f</t>
  </si>
  <si>
    <t>38f</t>
  </si>
  <si>
    <t>39f</t>
  </si>
  <si>
    <t>40f</t>
  </si>
  <si>
    <t>41f</t>
  </si>
  <si>
    <t>42f</t>
  </si>
  <si>
    <t>43f</t>
  </si>
  <si>
    <t>44f</t>
  </si>
  <si>
    <t>45f</t>
  </si>
  <si>
    <t>46f</t>
  </si>
  <si>
    <t>47f</t>
  </si>
  <si>
    <t>48f</t>
  </si>
  <si>
    <t>49f</t>
  </si>
  <si>
    <t>50f</t>
  </si>
  <si>
    <t>51f</t>
  </si>
  <si>
    <t>52f</t>
  </si>
  <si>
    <t>53f</t>
  </si>
  <si>
    <t>54f</t>
  </si>
  <si>
    <t>55f</t>
  </si>
  <si>
    <t>56f</t>
  </si>
  <si>
    <t>57f</t>
  </si>
  <si>
    <t>58f</t>
  </si>
  <si>
    <t>59f</t>
  </si>
  <si>
    <t>60f</t>
  </si>
  <si>
    <t>61f</t>
  </si>
  <si>
    <t>62f</t>
  </si>
  <si>
    <t>63f</t>
  </si>
  <si>
    <t>64f</t>
  </si>
  <si>
    <t>65f</t>
  </si>
  <si>
    <t>66f</t>
  </si>
  <si>
    <t>67f</t>
  </si>
  <si>
    <t>68f</t>
  </si>
  <si>
    <t>69f</t>
  </si>
  <si>
    <t>70f</t>
  </si>
  <si>
    <t>71f</t>
  </si>
  <si>
    <t>72f</t>
  </si>
  <si>
    <t>1b_Plate 2_A01</t>
  </si>
  <si>
    <t>2b_Plate 2_A02</t>
  </si>
  <si>
    <t>3b_Plate 2_A03</t>
  </si>
  <si>
    <t>4b_Plate 2_A04</t>
  </si>
  <si>
    <t>5b_Plate 2_A05</t>
  </si>
  <si>
    <t>6b_Plate 2_A06</t>
  </si>
  <si>
    <t>7b_Plate 2_A07</t>
  </si>
  <si>
    <t>8b_Plate 2_A08</t>
  </si>
  <si>
    <t>9b_Plate 2_A09</t>
  </si>
  <si>
    <t>10b_Plate 2_A10</t>
  </si>
  <si>
    <t>11b_Plate 2_A11</t>
  </si>
  <si>
    <t>12b_Plate 2_A12</t>
  </si>
  <si>
    <t>13b_Plate 2_B01</t>
  </si>
  <si>
    <t>14b_Plate 2_B02</t>
  </si>
  <si>
    <t>15b_Plate 2_B03</t>
  </si>
  <si>
    <t>16b_Plate 2_B04</t>
  </si>
  <si>
    <t>17b_Plate 2_B05</t>
  </si>
  <si>
    <t>18b_Plate 2_B06</t>
  </si>
  <si>
    <t>19b_Plate 2_B07</t>
  </si>
  <si>
    <t>20b_Plate 2_B08</t>
  </si>
  <si>
    <t>21b_Plate 2_B09</t>
  </si>
  <si>
    <t>22b_Plate 2_B10</t>
  </si>
  <si>
    <t>23b_Plate 2_B11</t>
  </si>
  <si>
    <t>24b_Plate 2_B12</t>
  </si>
  <si>
    <t>25b_Plate 2_C01</t>
  </si>
  <si>
    <t>26b_Plate 2_C02</t>
  </si>
  <si>
    <t>27b_Plate 2_C03</t>
  </si>
  <si>
    <t>28b_Plate 2_C04</t>
  </si>
  <si>
    <t>29b_Plate 2_C05</t>
  </si>
  <si>
    <t>30b_Plate 2_C06</t>
  </si>
  <si>
    <t>31b_Plate 2_C07</t>
  </si>
  <si>
    <t>32b_Plate 2_C08</t>
  </si>
  <si>
    <t>33b_Plate 2_C09</t>
  </si>
  <si>
    <t>34b_Plate 2_C10</t>
  </si>
  <si>
    <t>35b_Plate 2_C11</t>
  </si>
  <si>
    <t>36b_Plate 2_C12</t>
  </si>
  <si>
    <t>37b_Plate 2_D01</t>
  </si>
  <si>
    <t>38b_Plate 2_D02</t>
  </si>
  <si>
    <t>39b_Plate 2_D03</t>
  </si>
  <si>
    <t>40b_Plate 2_D04</t>
  </si>
  <si>
    <t>41b_Plate 2_D05</t>
  </si>
  <si>
    <t>42b_Plate 2_D06</t>
  </si>
  <si>
    <t>43b_Plate 2_D07</t>
  </si>
  <si>
    <t>44b_Plate 2_D08</t>
  </si>
  <si>
    <t>45b_Plate 2_D09</t>
  </si>
  <si>
    <t>46b_Plate 2_D10</t>
  </si>
  <si>
    <t>47b_Plate 2_D11</t>
  </si>
  <si>
    <t>48b_Plate 2_D12</t>
  </si>
  <si>
    <t>49b_Plate 2_E01</t>
  </si>
  <si>
    <t>50b_Plate 2_E02</t>
  </si>
  <si>
    <t>51b_Plate 2_E03</t>
  </si>
  <si>
    <t>52b_Plate 2_E04</t>
  </si>
  <si>
    <t>53b_Plate 2_E05</t>
  </si>
  <si>
    <t>54b_Plate 2_E06</t>
  </si>
  <si>
    <t>55b_Plate 2_E07</t>
  </si>
  <si>
    <t>56b_Plate 2_E08</t>
  </si>
  <si>
    <t>57b_Plate 2_E09</t>
  </si>
  <si>
    <t>58b_Plate 2_E10</t>
  </si>
  <si>
    <t>59b_Plate 2_E11</t>
  </si>
  <si>
    <t>60b_Plate 2_E12</t>
  </si>
  <si>
    <t>61b_Plate 2_F01</t>
  </si>
  <si>
    <t>62b_Plate 2_F02</t>
  </si>
  <si>
    <t>63b_Plate 2_F03</t>
  </si>
  <si>
    <t>64b_Plate 2_F04</t>
  </si>
  <si>
    <t>65b_Plate 2_F05</t>
  </si>
  <si>
    <t>66b_Plate 2_F06</t>
  </si>
  <si>
    <t>67b_Plate 2_F07</t>
  </si>
  <si>
    <t>68b_Plate 2_F08</t>
  </si>
  <si>
    <t>69b_Plate 2_F09</t>
  </si>
  <si>
    <t>70b_Plate 2_F10</t>
  </si>
  <si>
    <t>71b_Plate 2_F11</t>
  </si>
  <si>
    <t>72b_Plate 2_F12</t>
  </si>
  <si>
    <t>1d_Plate 4_A01</t>
  </si>
  <si>
    <t>2d_Plate 4_A02</t>
  </si>
  <si>
    <t>3d_Plate 4_A03</t>
  </si>
  <si>
    <t>4d_Plate 4_A04</t>
  </si>
  <si>
    <t>5d_Plate 4_A05</t>
  </si>
  <si>
    <t>6d_Plate 4_A06</t>
  </si>
  <si>
    <t>7d_Plate 4_A07</t>
  </si>
  <si>
    <t>8d_Plate 4_A08</t>
  </si>
  <si>
    <t>9d_Plate 4_A09</t>
  </si>
  <si>
    <t>10d_Plate 4_A10</t>
  </si>
  <si>
    <t>11d_Plate 4_A11</t>
  </si>
  <si>
    <t>12d_Plate 4_A12</t>
  </si>
  <si>
    <t>13d_Plate 4_B01</t>
  </si>
  <si>
    <t>14d_Plate 4_B02</t>
  </si>
  <si>
    <t>15d_Plate 4_B03</t>
  </si>
  <si>
    <t>16d_Plate 4_B04</t>
  </si>
  <si>
    <t>17d_Plate 4_B05</t>
  </si>
  <si>
    <t>18d_Plate 4_B06</t>
  </si>
  <si>
    <t>19d_Plate 4_B07</t>
  </si>
  <si>
    <t>20d_Plate 4_B08</t>
  </si>
  <si>
    <t>21d_Plate 4_B09</t>
  </si>
  <si>
    <t>22d_Plate 4_B10</t>
  </si>
  <si>
    <t>23d_Plate 4_B11</t>
  </si>
  <si>
    <t>24d_Plate 4_B12</t>
  </si>
  <si>
    <t>25d_Plate 4_C01</t>
  </si>
  <si>
    <t>26d_Plate 4_C02</t>
  </si>
  <si>
    <t>27d_Plate 4_C03</t>
  </si>
  <si>
    <t>28d_Plate 4_C04</t>
  </si>
  <si>
    <t>29d_Plate 4_C05</t>
  </si>
  <si>
    <t>30d_Plate 4_C06</t>
  </si>
  <si>
    <t>31d_Plate 4_C07</t>
  </si>
  <si>
    <t>32d_Plate 4_C08</t>
  </si>
  <si>
    <t>33d_Plate 4_C09</t>
  </si>
  <si>
    <t>34d_Plate 4_C10</t>
  </si>
  <si>
    <t>35d_Plate 4_C11</t>
  </si>
  <si>
    <t>36d_Plate 4_C12</t>
  </si>
  <si>
    <t>37d_Plate 4_D01</t>
  </si>
  <si>
    <t>38d_Plate 4_D02</t>
  </si>
  <si>
    <t>39d_Plate 4_D03</t>
  </si>
  <si>
    <t>40d_Plate 4_D04</t>
  </si>
  <si>
    <t>41d_Plate 4_D05</t>
  </si>
  <si>
    <t>42d_Plate 4_D06</t>
  </si>
  <si>
    <t>43d_Plate 4_D07</t>
  </si>
  <si>
    <t>44d_Plate 4_D08</t>
  </si>
  <si>
    <t>45d_Plate 4_D09</t>
  </si>
  <si>
    <t>46d_Plate 4_D10</t>
  </si>
  <si>
    <t>47d_Plate 4_D11</t>
  </si>
  <si>
    <t>48d_Plate 4_D12</t>
  </si>
  <si>
    <t>49d_Plate 4_E01</t>
  </si>
  <si>
    <t>50d_Plate 4_E02</t>
  </si>
  <si>
    <t>51d_Plate 4_E03</t>
  </si>
  <si>
    <t>52d_Plate 4_E04</t>
  </si>
  <si>
    <t>53d_Plate 4_E05</t>
  </si>
  <si>
    <t>54d_Plate 4_E06</t>
  </si>
  <si>
    <t>55d_Plate 4_E07</t>
  </si>
  <si>
    <t>56d_Plate 4_E08</t>
  </si>
  <si>
    <t>57d_Plate 4_E09</t>
  </si>
  <si>
    <t>58d_Plate 4_E10</t>
  </si>
  <si>
    <t>59d_Plate 4_E11</t>
  </si>
  <si>
    <t>60d_Plate 4_E12</t>
  </si>
  <si>
    <t>61d_Plate 4_F01</t>
  </si>
  <si>
    <t>62d_Plate 4_F02</t>
  </si>
  <si>
    <t>63d_Plate 4_F03</t>
  </si>
  <si>
    <t>64d_Plate 4_F04</t>
  </si>
  <si>
    <t>65d_Plate 4_F05</t>
  </si>
  <si>
    <t>66d_Plate 4_F06</t>
  </si>
  <si>
    <t>67d_Plate 4_F07</t>
  </si>
  <si>
    <t>68d_Plate 4_F08</t>
  </si>
  <si>
    <t>69d_Plate 4_F09</t>
  </si>
  <si>
    <t>70d_Plate 4_F10</t>
  </si>
  <si>
    <t>71d_Plate 4_F11</t>
  </si>
  <si>
    <t>72d_Plate 4_F12</t>
  </si>
  <si>
    <t>norB.001</t>
  </si>
  <si>
    <t>cnorB</t>
  </si>
  <si>
    <t>norB.006</t>
  </si>
  <si>
    <t>norB.039</t>
  </si>
  <si>
    <t>norB.sum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</si>
</sst>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0"/>
      <name val="Microsoft Sans Serif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21">
    <xf numFmtId="0" fontId="0" fillId="0" borderId="0" xfId="0"/>
    <xf numFmtId="11" fontId="2" fillId="0" borderId="0" xfId="1" applyNumberFormat="1" applyFont="1">
      <alignment vertical="top"/>
      <protection locked="0"/>
    </xf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7" fillId="0" borderId="0" xfId="0" applyFont="1" applyAlignment="1">
      <alignment horizontal="right"/>
    </xf>
    <xf numFmtId="0" fontId="0" fillId="5" borderId="0" xfId="0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0" fontId="7" fillId="5" borderId="1" xfId="0" applyFont="1" applyFill="1" applyBorder="1"/>
    <xf numFmtId="0" fontId="0" fillId="5" borderId="1" xfId="0" applyFill="1" applyBorder="1"/>
    <xf numFmtId="0" fontId="0" fillId="6" borderId="0" xfId="0" applyFill="1"/>
    <xf numFmtId="11" fontId="0" fillId="0" borderId="0" xfId="0" applyNumberFormat="1" applyAlignment="1" applyProtection="1">
      <alignment vertical="top"/>
      <protection locked="0"/>
    </xf>
  </cellXfs>
  <cellStyles count="2">
    <cellStyle name="Normal" xfId="0" builtinId="0"/>
    <cellStyle name="Normal 2" xfId="1" xr:uid="{64633632-4394-8D40-813D-FF7F31738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4414-0B51-4E79-997D-8F98B652581E}">
  <dimension ref="A1:Y217"/>
  <sheetViews>
    <sheetView tabSelected="1" workbookViewId="0">
      <selection activeCell="AA8" sqref="AA8"/>
    </sheetView>
  </sheetViews>
  <sheetFormatPr defaultColWidth="11" defaultRowHeight="15.75" x14ac:dyDescent="0.25"/>
  <cols>
    <col min="20" max="20" width="15" bestFit="1" customWidth="1"/>
  </cols>
  <sheetData>
    <row r="1" spans="1:2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4" t="s">
        <v>87</v>
      </c>
      <c r="N1" s="5" t="s">
        <v>88</v>
      </c>
      <c r="O1" s="5" t="s">
        <v>89</v>
      </c>
      <c r="P1" s="5" t="s">
        <v>90</v>
      </c>
      <c r="U1" t="s">
        <v>769</v>
      </c>
      <c r="V1" t="s">
        <v>771</v>
      </c>
      <c r="W1" t="s">
        <v>772</v>
      </c>
      <c r="X1" t="s">
        <v>773</v>
      </c>
      <c r="Y1" t="s">
        <v>770</v>
      </c>
    </row>
    <row r="2" spans="1:25" x14ac:dyDescent="0.25">
      <c r="A2">
        <v>73</v>
      </c>
      <c r="B2" t="s">
        <v>245</v>
      </c>
      <c r="C2">
        <v>1</v>
      </c>
      <c r="D2" t="s">
        <v>246</v>
      </c>
      <c r="E2">
        <v>0.91191473700000003</v>
      </c>
      <c r="F2">
        <v>0.73652380699999997</v>
      </c>
      <c r="G2" t="s">
        <v>245</v>
      </c>
      <c r="H2">
        <v>44</v>
      </c>
      <c r="I2" t="s">
        <v>93</v>
      </c>
      <c r="J2">
        <v>3.5</v>
      </c>
      <c r="K2" t="s">
        <v>94</v>
      </c>
      <c r="L2" t="s">
        <v>95</v>
      </c>
      <c r="M2">
        <v>5</v>
      </c>
      <c r="N2" t="s">
        <v>247</v>
      </c>
      <c r="O2" t="s">
        <v>198</v>
      </c>
      <c r="P2">
        <v>0.25700000000000001</v>
      </c>
      <c r="R2" t="s">
        <v>248</v>
      </c>
      <c r="S2" t="s">
        <v>1</v>
      </c>
      <c r="T2" t="s">
        <v>625</v>
      </c>
      <c r="U2" s="2">
        <v>1632741090.5352309</v>
      </c>
      <c r="V2" s="20">
        <v>2686193864.5683722</v>
      </c>
      <c r="W2" s="2">
        <v>211694518.39664537</v>
      </c>
      <c r="X2" s="2">
        <f>SUM(U2:W2)</f>
        <v>4530629473.5002489</v>
      </c>
      <c r="Y2" s="1">
        <v>1219792136.0596223</v>
      </c>
    </row>
    <row r="3" spans="1:25" x14ac:dyDescent="0.25">
      <c r="A3">
        <v>74</v>
      </c>
      <c r="B3" t="s">
        <v>249</v>
      </c>
      <c r="C3">
        <v>2</v>
      </c>
      <c r="D3" t="s">
        <v>246</v>
      </c>
      <c r="E3">
        <v>0.88967291400000004</v>
      </c>
      <c r="F3">
        <v>5.0360601999999997E-2</v>
      </c>
      <c r="G3" t="s">
        <v>249</v>
      </c>
      <c r="H3">
        <v>44</v>
      </c>
      <c r="I3" t="s">
        <v>93</v>
      </c>
      <c r="J3">
        <v>3.5</v>
      </c>
      <c r="K3" t="s">
        <v>94</v>
      </c>
      <c r="L3" t="s">
        <v>100</v>
      </c>
      <c r="M3">
        <v>5</v>
      </c>
      <c r="N3" t="s">
        <v>247</v>
      </c>
      <c r="O3" t="s">
        <v>200</v>
      </c>
      <c r="P3">
        <v>0.253</v>
      </c>
      <c r="R3" t="s">
        <v>248</v>
      </c>
      <c r="S3" t="s">
        <v>2</v>
      </c>
      <c r="T3" t="s">
        <v>626</v>
      </c>
      <c r="U3" s="2">
        <v>1721853273.5874901</v>
      </c>
      <c r="V3" s="20">
        <v>2705326779.6007824</v>
      </c>
      <c r="W3" s="2">
        <v>198053861.18662548</v>
      </c>
      <c r="X3" s="2">
        <f t="shared" ref="X3:X66" si="0">SUM(U3:W3)</f>
        <v>4625233914.374898</v>
      </c>
      <c r="Y3" s="1">
        <v>1301206059.5119281</v>
      </c>
    </row>
    <row r="4" spans="1:25" x14ac:dyDescent="0.25">
      <c r="A4">
        <v>75</v>
      </c>
      <c r="B4" t="s">
        <v>250</v>
      </c>
      <c r="C4">
        <v>3</v>
      </c>
      <c r="D4" t="s">
        <v>246</v>
      </c>
      <c r="E4">
        <v>1.2900257260000001</v>
      </c>
      <c r="F4">
        <v>4.0729137010000001</v>
      </c>
      <c r="G4" t="s">
        <v>250</v>
      </c>
      <c r="H4">
        <v>44</v>
      </c>
      <c r="I4" t="s">
        <v>93</v>
      </c>
      <c r="J4">
        <v>3.5</v>
      </c>
      <c r="K4" t="s">
        <v>94</v>
      </c>
      <c r="L4" t="s">
        <v>103</v>
      </c>
      <c r="M4">
        <v>5</v>
      </c>
      <c r="N4" t="s">
        <v>247</v>
      </c>
      <c r="O4" t="s">
        <v>202</v>
      </c>
      <c r="P4">
        <v>0.25700000000000001</v>
      </c>
      <c r="R4" t="s">
        <v>248</v>
      </c>
      <c r="S4" t="s">
        <v>3</v>
      </c>
      <c r="T4" t="s">
        <v>627</v>
      </c>
      <c r="U4" s="2">
        <v>60057033.213625282</v>
      </c>
      <c r="V4" s="20">
        <v>97165146.027979538</v>
      </c>
      <c r="W4" s="2">
        <v>9060937.0878355242</v>
      </c>
      <c r="X4" s="2">
        <f t="shared" si="0"/>
        <v>166283116.32944033</v>
      </c>
      <c r="Y4" s="1">
        <v>55529390.385199562</v>
      </c>
    </row>
    <row r="5" spans="1:25" x14ac:dyDescent="0.25">
      <c r="A5">
        <v>76</v>
      </c>
      <c r="B5" t="s">
        <v>251</v>
      </c>
      <c r="C5">
        <v>4</v>
      </c>
      <c r="D5" t="s">
        <v>246</v>
      </c>
      <c r="E5">
        <v>0.72285924300000004</v>
      </c>
      <c r="F5">
        <v>0.157376882</v>
      </c>
      <c r="G5" t="s">
        <v>251</v>
      </c>
      <c r="H5">
        <v>41</v>
      </c>
      <c r="I5" t="s">
        <v>93</v>
      </c>
      <c r="J5">
        <v>3.5</v>
      </c>
      <c r="K5" t="s">
        <v>106</v>
      </c>
      <c r="L5" t="s">
        <v>95</v>
      </c>
      <c r="M5">
        <v>5</v>
      </c>
      <c r="N5" t="s">
        <v>247</v>
      </c>
      <c r="O5" t="s">
        <v>204</v>
      </c>
      <c r="P5">
        <v>0.255</v>
      </c>
      <c r="R5" t="s">
        <v>248</v>
      </c>
      <c r="S5" t="s">
        <v>4</v>
      </c>
      <c r="T5" t="s">
        <v>628</v>
      </c>
      <c r="U5" s="2">
        <v>451064211.7263571</v>
      </c>
      <c r="V5" s="20">
        <v>1232594899.0191116</v>
      </c>
      <c r="W5" s="2">
        <v>91319331.033088446</v>
      </c>
      <c r="X5" s="2">
        <f t="shared" si="0"/>
        <v>1774978441.7785571</v>
      </c>
      <c r="Y5" s="1">
        <v>410909113.7778393</v>
      </c>
    </row>
    <row r="6" spans="1:25" x14ac:dyDescent="0.25">
      <c r="A6">
        <v>77</v>
      </c>
      <c r="B6" t="s">
        <v>252</v>
      </c>
      <c r="C6">
        <v>5</v>
      </c>
      <c r="D6" t="s">
        <v>246</v>
      </c>
      <c r="E6">
        <v>0.54492465999999995</v>
      </c>
      <c r="F6">
        <v>3.7770452000000003E-2</v>
      </c>
      <c r="G6" t="s">
        <v>252</v>
      </c>
      <c r="H6">
        <v>41</v>
      </c>
      <c r="I6" t="s">
        <v>93</v>
      </c>
      <c r="J6">
        <v>3.5</v>
      </c>
      <c r="K6" t="s">
        <v>106</v>
      </c>
      <c r="L6" t="s">
        <v>100</v>
      </c>
      <c r="M6">
        <v>5</v>
      </c>
      <c r="N6" t="s">
        <v>247</v>
      </c>
      <c r="O6" t="s">
        <v>206</v>
      </c>
      <c r="P6">
        <v>0.25600000000000001</v>
      </c>
      <c r="R6" t="s">
        <v>248</v>
      </c>
      <c r="S6" t="s">
        <v>5</v>
      </c>
      <c r="T6" t="s">
        <v>629</v>
      </c>
      <c r="U6" s="2">
        <v>1445361446.3516636</v>
      </c>
      <c r="V6" s="20">
        <v>2266811426.6212273</v>
      </c>
      <c r="W6" s="2">
        <v>180121656.33826756</v>
      </c>
      <c r="X6" s="2">
        <f t="shared" si="0"/>
        <v>3892294529.3111582</v>
      </c>
      <c r="Y6" s="1">
        <v>1134210438.0536771</v>
      </c>
    </row>
    <row r="7" spans="1:25" x14ac:dyDescent="0.25">
      <c r="A7">
        <v>78</v>
      </c>
      <c r="B7" t="s">
        <v>253</v>
      </c>
      <c r="C7">
        <v>6</v>
      </c>
      <c r="D7" t="s">
        <v>246</v>
      </c>
      <c r="E7">
        <v>1.1343329660000001</v>
      </c>
      <c r="F7">
        <v>3.827405766</v>
      </c>
      <c r="G7" t="s">
        <v>253</v>
      </c>
      <c r="H7">
        <v>41</v>
      </c>
      <c r="I7" t="s">
        <v>93</v>
      </c>
      <c r="J7">
        <v>3.5</v>
      </c>
      <c r="K7" t="s">
        <v>106</v>
      </c>
      <c r="L7" t="s">
        <v>103</v>
      </c>
      <c r="M7">
        <v>5</v>
      </c>
      <c r="N7" t="s">
        <v>247</v>
      </c>
      <c r="O7" t="s">
        <v>208</v>
      </c>
      <c r="P7">
        <v>0.251</v>
      </c>
      <c r="R7" t="s">
        <v>248</v>
      </c>
      <c r="S7" t="s">
        <v>6</v>
      </c>
      <c r="T7" t="s">
        <v>630</v>
      </c>
      <c r="U7" s="2">
        <v>1747220363.9232454</v>
      </c>
      <c r="V7" s="20">
        <v>2464360031.7386241</v>
      </c>
      <c r="W7" s="2">
        <v>196757260.70953715</v>
      </c>
      <c r="X7" s="2">
        <f t="shared" si="0"/>
        <v>4408337656.3714066</v>
      </c>
      <c r="Y7" s="1">
        <v>1519383577.5788252</v>
      </c>
    </row>
    <row r="8" spans="1:25" x14ac:dyDescent="0.25">
      <c r="A8">
        <v>79</v>
      </c>
      <c r="B8" t="s">
        <v>254</v>
      </c>
      <c r="C8">
        <v>7</v>
      </c>
      <c r="D8" t="s">
        <v>246</v>
      </c>
      <c r="E8">
        <v>0.94527747200000001</v>
      </c>
      <c r="F8">
        <v>0.302163613</v>
      </c>
      <c r="G8" t="s">
        <v>254</v>
      </c>
      <c r="H8">
        <v>7</v>
      </c>
      <c r="I8" t="s">
        <v>93</v>
      </c>
      <c r="J8">
        <v>1</v>
      </c>
      <c r="K8" t="s">
        <v>94</v>
      </c>
      <c r="L8" t="s">
        <v>95</v>
      </c>
      <c r="M8">
        <v>5</v>
      </c>
      <c r="N8" t="s">
        <v>247</v>
      </c>
      <c r="O8" t="s">
        <v>218</v>
      </c>
      <c r="P8">
        <v>0.253</v>
      </c>
      <c r="R8" t="s">
        <v>248</v>
      </c>
      <c r="S8" t="s">
        <v>7</v>
      </c>
      <c r="T8" t="s">
        <v>631</v>
      </c>
      <c r="U8" s="2">
        <v>1393713669.8560491</v>
      </c>
      <c r="V8" s="20">
        <v>1423369842.9042182</v>
      </c>
      <c r="W8" s="2">
        <v>114492914.7130855</v>
      </c>
      <c r="X8" s="2">
        <f t="shared" si="0"/>
        <v>2931576427.4733529</v>
      </c>
      <c r="Y8" s="1">
        <v>1063271811.4384121</v>
      </c>
    </row>
    <row r="9" spans="1:25" x14ac:dyDescent="0.25">
      <c r="A9">
        <v>80</v>
      </c>
      <c r="B9" t="s">
        <v>255</v>
      </c>
      <c r="C9">
        <v>8</v>
      </c>
      <c r="D9" t="s">
        <v>246</v>
      </c>
      <c r="E9">
        <v>0.68949650900000004</v>
      </c>
      <c r="F9">
        <v>-6.9245827999999995E-2</v>
      </c>
      <c r="G9" t="s">
        <v>255</v>
      </c>
      <c r="H9">
        <v>7</v>
      </c>
      <c r="I9" t="s">
        <v>93</v>
      </c>
      <c r="J9">
        <v>1</v>
      </c>
      <c r="K9" t="s">
        <v>94</v>
      </c>
      <c r="L9" t="s">
        <v>100</v>
      </c>
      <c r="M9">
        <v>5</v>
      </c>
      <c r="N9" t="s">
        <v>247</v>
      </c>
      <c r="O9" t="s">
        <v>220</v>
      </c>
      <c r="P9">
        <v>0.25700000000000001</v>
      </c>
      <c r="R9" t="s">
        <v>248</v>
      </c>
      <c r="S9" t="s">
        <v>8</v>
      </c>
      <c r="T9" t="s">
        <v>632</v>
      </c>
      <c r="U9" s="2">
        <v>1580808587.2703497</v>
      </c>
      <c r="V9" s="20">
        <v>2005591486.0587106</v>
      </c>
      <c r="W9" s="2">
        <v>151907204.79123122</v>
      </c>
      <c r="X9" s="2">
        <f t="shared" si="0"/>
        <v>3738307278.1202917</v>
      </c>
      <c r="Y9" s="1">
        <v>1126603032.5134912</v>
      </c>
    </row>
    <row r="10" spans="1:25" x14ac:dyDescent="0.25">
      <c r="A10">
        <v>81</v>
      </c>
      <c r="B10" t="s">
        <v>256</v>
      </c>
      <c r="C10">
        <v>9</v>
      </c>
      <c r="D10" t="s">
        <v>246</v>
      </c>
      <c r="E10">
        <v>0.66725468600000004</v>
      </c>
      <c r="F10">
        <v>3.6763239589999999</v>
      </c>
      <c r="G10" t="s">
        <v>256</v>
      </c>
      <c r="H10">
        <v>7</v>
      </c>
      <c r="I10" t="s">
        <v>93</v>
      </c>
      <c r="J10">
        <v>1</v>
      </c>
      <c r="K10" t="s">
        <v>94</v>
      </c>
      <c r="L10" t="s">
        <v>103</v>
      </c>
      <c r="M10">
        <v>5</v>
      </c>
      <c r="N10" t="s">
        <v>257</v>
      </c>
      <c r="O10" t="s">
        <v>258</v>
      </c>
      <c r="P10">
        <v>0.25</v>
      </c>
      <c r="R10" t="s">
        <v>248</v>
      </c>
      <c r="S10" t="s">
        <v>9</v>
      </c>
      <c r="T10" t="s">
        <v>633</v>
      </c>
      <c r="U10" s="2">
        <v>2373328869.6799974</v>
      </c>
      <c r="V10" s="20">
        <v>3303187479.8809371</v>
      </c>
      <c r="W10" s="2">
        <v>252248146.04757786</v>
      </c>
      <c r="X10" s="2">
        <f t="shared" si="0"/>
        <v>5928764495.6085119</v>
      </c>
      <c r="Y10" s="1">
        <v>1712911626.5547514</v>
      </c>
    </row>
    <row r="11" spans="1:25" x14ac:dyDescent="0.25">
      <c r="A11">
        <v>82</v>
      </c>
      <c r="B11" t="s">
        <v>259</v>
      </c>
      <c r="C11">
        <v>10</v>
      </c>
      <c r="D11" t="s">
        <v>246</v>
      </c>
      <c r="E11">
        <v>0.58940830600000005</v>
      </c>
      <c r="F11">
        <v>0.56655677500000001</v>
      </c>
      <c r="G11" t="s">
        <v>259</v>
      </c>
      <c r="H11">
        <v>1</v>
      </c>
      <c r="I11" t="s">
        <v>93</v>
      </c>
      <c r="J11">
        <v>1</v>
      </c>
      <c r="K11" t="s">
        <v>106</v>
      </c>
      <c r="L11" t="s">
        <v>95</v>
      </c>
      <c r="M11">
        <v>5</v>
      </c>
      <c r="N11" t="s">
        <v>257</v>
      </c>
      <c r="O11" t="s">
        <v>260</v>
      </c>
      <c r="P11">
        <v>0.25</v>
      </c>
      <c r="R11" t="s">
        <v>248</v>
      </c>
      <c r="S11" t="s">
        <v>10</v>
      </c>
      <c r="T11" t="s">
        <v>634</v>
      </c>
      <c r="U11" s="2">
        <v>2120597201.8713484</v>
      </c>
      <c r="V11" s="20">
        <v>3815159018.7975388</v>
      </c>
      <c r="W11" s="2">
        <v>286299556.52363151</v>
      </c>
      <c r="X11" s="2">
        <f t="shared" si="0"/>
        <v>6222055777.1925182</v>
      </c>
      <c r="Y11" s="1">
        <v>1746486143.0161128</v>
      </c>
    </row>
    <row r="12" spans="1:25" x14ac:dyDescent="0.25">
      <c r="A12">
        <v>83</v>
      </c>
      <c r="B12" t="s">
        <v>261</v>
      </c>
      <c r="C12">
        <v>11</v>
      </c>
      <c r="D12" t="s">
        <v>246</v>
      </c>
      <c r="E12">
        <v>0.65613377399999995</v>
      </c>
      <c r="F12">
        <v>0.15108180700000001</v>
      </c>
      <c r="G12" t="s">
        <v>261</v>
      </c>
      <c r="H12">
        <v>1</v>
      </c>
      <c r="I12" t="s">
        <v>93</v>
      </c>
      <c r="J12">
        <v>1</v>
      </c>
      <c r="K12" t="s">
        <v>106</v>
      </c>
      <c r="L12" t="s">
        <v>100</v>
      </c>
      <c r="M12">
        <v>5</v>
      </c>
      <c r="N12" t="s">
        <v>257</v>
      </c>
      <c r="O12" t="s">
        <v>74</v>
      </c>
      <c r="P12">
        <v>0.25</v>
      </c>
      <c r="R12" t="s">
        <v>248</v>
      </c>
      <c r="S12" t="s">
        <v>11</v>
      </c>
      <c r="T12" t="s">
        <v>635</v>
      </c>
      <c r="U12" s="2">
        <v>1964562313.9894958</v>
      </c>
      <c r="V12" s="20">
        <v>3713544080.2171788</v>
      </c>
      <c r="W12" s="2">
        <v>276376698.16778517</v>
      </c>
      <c r="X12" s="2">
        <f t="shared" si="0"/>
        <v>5954483092.3744602</v>
      </c>
      <c r="Y12" s="1">
        <v>1624750826.8396168</v>
      </c>
    </row>
    <row r="13" spans="1:25" x14ac:dyDescent="0.25">
      <c r="A13">
        <v>84</v>
      </c>
      <c r="B13" t="s">
        <v>262</v>
      </c>
      <c r="C13">
        <v>12</v>
      </c>
      <c r="D13" t="s">
        <v>246</v>
      </c>
      <c r="E13">
        <v>0.93415656000000002</v>
      </c>
      <c r="F13">
        <v>3.7644550130000001</v>
      </c>
      <c r="G13" t="s">
        <v>262</v>
      </c>
      <c r="H13">
        <v>1</v>
      </c>
      <c r="I13" t="s">
        <v>93</v>
      </c>
      <c r="J13">
        <v>1</v>
      </c>
      <c r="K13" t="s">
        <v>106</v>
      </c>
      <c r="L13" t="s">
        <v>103</v>
      </c>
      <c r="M13">
        <v>5</v>
      </c>
      <c r="N13" t="s">
        <v>257</v>
      </c>
      <c r="O13" t="s">
        <v>62</v>
      </c>
      <c r="P13">
        <v>0.25</v>
      </c>
      <c r="R13" t="s">
        <v>248</v>
      </c>
      <c r="S13" t="s">
        <v>12</v>
      </c>
      <c r="T13" t="s">
        <v>636</v>
      </c>
      <c r="U13" s="2">
        <v>1824388475.4789314</v>
      </c>
      <c r="V13" s="20">
        <v>3299337412.4093008</v>
      </c>
      <c r="W13" s="2">
        <v>226661080.46233988</v>
      </c>
      <c r="X13" s="2">
        <f t="shared" si="0"/>
        <v>5350386968.3505726</v>
      </c>
      <c r="Y13" s="1">
        <v>1494623997.4445882</v>
      </c>
    </row>
    <row r="14" spans="1:25" x14ac:dyDescent="0.25">
      <c r="A14">
        <v>85</v>
      </c>
      <c r="B14" t="s">
        <v>263</v>
      </c>
      <c r="C14">
        <v>13</v>
      </c>
      <c r="D14" t="s">
        <v>246</v>
      </c>
      <c r="E14">
        <v>0.81182653400000004</v>
      </c>
      <c r="F14">
        <v>15.68732758</v>
      </c>
      <c r="G14" t="s">
        <v>263</v>
      </c>
      <c r="H14">
        <v>37</v>
      </c>
      <c r="I14" t="s">
        <v>93</v>
      </c>
      <c r="J14">
        <v>3.5</v>
      </c>
      <c r="K14" t="s">
        <v>125</v>
      </c>
      <c r="L14" t="s">
        <v>95</v>
      </c>
      <c r="M14">
        <v>5</v>
      </c>
      <c r="N14" t="s">
        <v>257</v>
      </c>
      <c r="O14" t="s">
        <v>50</v>
      </c>
      <c r="P14">
        <v>0.25</v>
      </c>
      <c r="R14" t="s">
        <v>248</v>
      </c>
      <c r="S14" t="s">
        <v>13</v>
      </c>
      <c r="T14" t="s">
        <v>637</v>
      </c>
      <c r="U14" s="2">
        <v>1111391536.6548858</v>
      </c>
      <c r="V14" s="20">
        <v>1045901312.3684143</v>
      </c>
      <c r="W14" s="2">
        <v>109933681.70816736</v>
      </c>
      <c r="X14" s="2">
        <f t="shared" si="0"/>
        <v>2267226530.7314677</v>
      </c>
      <c r="Y14" s="1">
        <v>968232690.1052587</v>
      </c>
    </row>
    <row r="15" spans="1:25" x14ac:dyDescent="0.25">
      <c r="A15">
        <v>86</v>
      </c>
      <c r="B15" t="s">
        <v>264</v>
      </c>
      <c r="C15">
        <v>14</v>
      </c>
      <c r="D15" t="s">
        <v>246</v>
      </c>
      <c r="E15">
        <v>0.81182653400000004</v>
      </c>
      <c r="F15">
        <v>13.704378869999999</v>
      </c>
      <c r="G15" t="s">
        <v>264</v>
      </c>
      <c r="H15">
        <v>37</v>
      </c>
      <c r="I15" t="s">
        <v>93</v>
      </c>
      <c r="J15">
        <v>3.5</v>
      </c>
      <c r="K15" t="s">
        <v>125</v>
      </c>
      <c r="L15" t="s">
        <v>100</v>
      </c>
      <c r="M15">
        <v>5</v>
      </c>
      <c r="N15" t="s">
        <v>257</v>
      </c>
      <c r="O15" t="s">
        <v>36</v>
      </c>
      <c r="P15">
        <v>0.25</v>
      </c>
      <c r="R15" t="s">
        <v>248</v>
      </c>
      <c r="S15" t="s">
        <v>14</v>
      </c>
      <c r="T15" t="s">
        <v>638</v>
      </c>
      <c r="U15" s="2">
        <v>1008760926.5702869</v>
      </c>
      <c r="V15" s="20">
        <v>895879678.22127175</v>
      </c>
      <c r="W15" s="2">
        <v>102603396.71769181</v>
      </c>
      <c r="X15" s="2">
        <f t="shared" si="0"/>
        <v>2007244001.5092506</v>
      </c>
      <c r="Y15" s="1">
        <v>951316936.74789274</v>
      </c>
    </row>
    <row r="16" spans="1:25" x14ac:dyDescent="0.25">
      <c r="A16">
        <v>87</v>
      </c>
      <c r="B16" t="s">
        <v>265</v>
      </c>
      <c r="C16">
        <v>15</v>
      </c>
      <c r="D16" t="s">
        <v>246</v>
      </c>
      <c r="E16">
        <v>1.078728409</v>
      </c>
      <c r="F16">
        <v>18.10463648</v>
      </c>
      <c r="G16" t="s">
        <v>265</v>
      </c>
      <c r="H16">
        <v>37</v>
      </c>
      <c r="I16" t="s">
        <v>93</v>
      </c>
      <c r="J16">
        <v>3.5</v>
      </c>
      <c r="K16" t="s">
        <v>125</v>
      </c>
      <c r="L16" t="s">
        <v>103</v>
      </c>
      <c r="M16">
        <v>5</v>
      </c>
      <c r="N16" t="s">
        <v>257</v>
      </c>
      <c r="O16" t="s">
        <v>24</v>
      </c>
      <c r="P16">
        <v>0.25</v>
      </c>
      <c r="R16" t="s">
        <v>248</v>
      </c>
      <c r="S16" t="s">
        <v>15</v>
      </c>
      <c r="T16" t="s">
        <v>639</v>
      </c>
      <c r="U16" s="2">
        <v>996618993.65203476</v>
      </c>
      <c r="V16" s="20">
        <v>831176433.40593338</v>
      </c>
      <c r="W16" s="2">
        <v>87140079.206424475</v>
      </c>
      <c r="X16" s="2">
        <f t="shared" si="0"/>
        <v>1914935506.2643926</v>
      </c>
      <c r="Y16" s="1">
        <v>801268695.27003598</v>
      </c>
    </row>
    <row r="17" spans="1:25" x14ac:dyDescent="0.25">
      <c r="A17">
        <v>88</v>
      </c>
      <c r="B17" t="s">
        <v>266</v>
      </c>
      <c r="C17">
        <v>16</v>
      </c>
      <c r="D17" t="s">
        <v>246</v>
      </c>
      <c r="E17">
        <v>0.55604557099999996</v>
      </c>
      <c r="F17">
        <v>6.4146817030000003</v>
      </c>
      <c r="G17" t="s">
        <v>266</v>
      </c>
      <c r="H17">
        <v>6</v>
      </c>
      <c r="I17" t="s">
        <v>93</v>
      </c>
      <c r="J17">
        <v>1</v>
      </c>
      <c r="K17" t="s">
        <v>125</v>
      </c>
      <c r="L17" t="s">
        <v>95</v>
      </c>
      <c r="M17">
        <v>5</v>
      </c>
      <c r="N17" t="s">
        <v>257</v>
      </c>
      <c r="O17" t="s">
        <v>12</v>
      </c>
      <c r="P17">
        <v>0.25</v>
      </c>
      <c r="R17" t="s">
        <v>248</v>
      </c>
      <c r="S17" t="s">
        <v>16</v>
      </c>
      <c r="T17" t="s">
        <v>640</v>
      </c>
      <c r="U17" s="2">
        <v>1741553599.8976493</v>
      </c>
      <c r="V17" s="20">
        <v>1940433877.489543</v>
      </c>
      <c r="W17" s="2">
        <v>162426852.67631331</v>
      </c>
      <c r="X17" s="2">
        <f t="shared" si="0"/>
        <v>3844414330.0635056</v>
      </c>
      <c r="Y17" s="1">
        <v>1240469195.0038962</v>
      </c>
    </row>
    <row r="18" spans="1:25" x14ac:dyDescent="0.25">
      <c r="A18">
        <v>89</v>
      </c>
      <c r="B18" t="s">
        <v>267</v>
      </c>
      <c r="C18">
        <v>17</v>
      </c>
      <c r="D18" t="s">
        <v>246</v>
      </c>
      <c r="E18">
        <v>0.222418229</v>
      </c>
      <c r="F18">
        <v>3.9344220449999998</v>
      </c>
      <c r="G18" t="s">
        <v>267</v>
      </c>
      <c r="H18">
        <v>6</v>
      </c>
      <c r="I18" t="s">
        <v>93</v>
      </c>
      <c r="J18">
        <v>1</v>
      </c>
      <c r="K18" t="s">
        <v>125</v>
      </c>
      <c r="L18" t="s">
        <v>100</v>
      </c>
      <c r="M18">
        <v>5</v>
      </c>
      <c r="N18" t="s">
        <v>257</v>
      </c>
      <c r="O18" t="s">
        <v>268</v>
      </c>
      <c r="P18">
        <v>0.25</v>
      </c>
      <c r="R18" t="s">
        <v>248</v>
      </c>
      <c r="S18" t="s">
        <v>17</v>
      </c>
      <c r="T18" t="s">
        <v>641</v>
      </c>
      <c r="U18" s="2">
        <v>1667618662.1541917</v>
      </c>
      <c r="V18" s="20">
        <v>2181498366.5833826</v>
      </c>
      <c r="W18" s="2">
        <v>195500716.422517</v>
      </c>
      <c r="X18" s="2">
        <f t="shared" si="0"/>
        <v>4044617745.1600914</v>
      </c>
      <c r="Y18" s="1">
        <v>1320147664.8918633</v>
      </c>
    </row>
    <row r="19" spans="1:25" x14ac:dyDescent="0.25">
      <c r="A19">
        <v>90</v>
      </c>
      <c r="B19" t="s">
        <v>269</v>
      </c>
      <c r="C19">
        <v>18</v>
      </c>
      <c r="D19" t="s">
        <v>246</v>
      </c>
      <c r="E19">
        <v>1.1676956999999999</v>
      </c>
      <c r="F19">
        <v>7.3967134449999996</v>
      </c>
      <c r="G19" t="s">
        <v>269</v>
      </c>
      <c r="H19">
        <v>6</v>
      </c>
      <c r="I19" t="s">
        <v>93</v>
      </c>
      <c r="J19">
        <v>1</v>
      </c>
      <c r="K19" t="s">
        <v>125</v>
      </c>
      <c r="L19" t="s">
        <v>103</v>
      </c>
      <c r="M19">
        <v>5</v>
      </c>
      <c r="N19" t="s">
        <v>247</v>
      </c>
      <c r="O19" t="s">
        <v>226</v>
      </c>
      <c r="P19">
        <v>0.25600000000000001</v>
      </c>
      <c r="R19" t="s">
        <v>248</v>
      </c>
      <c r="S19" t="s">
        <v>18</v>
      </c>
      <c r="T19" t="s">
        <v>642</v>
      </c>
      <c r="U19" s="2">
        <v>1021533603.1857507</v>
      </c>
      <c r="V19" s="20">
        <v>1004322619.4362707</v>
      </c>
      <c r="W19" s="2">
        <v>95619470.197740465</v>
      </c>
      <c r="X19" s="2">
        <f t="shared" si="0"/>
        <v>2121475692.819762</v>
      </c>
      <c r="Y19" s="1">
        <v>705554166.79799259</v>
      </c>
    </row>
    <row r="20" spans="1:25" x14ac:dyDescent="0.25">
      <c r="A20">
        <v>91</v>
      </c>
      <c r="B20" t="s">
        <v>270</v>
      </c>
      <c r="C20">
        <v>19</v>
      </c>
      <c r="D20" t="s">
        <v>246</v>
      </c>
      <c r="E20">
        <v>0.55604557099999996</v>
      </c>
      <c r="F20">
        <v>1.240129829</v>
      </c>
      <c r="G20" t="s">
        <v>270</v>
      </c>
      <c r="H20">
        <v>10</v>
      </c>
      <c r="I20" t="s">
        <v>93</v>
      </c>
      <c r="J20">
        <v>1</v>
      </c>
      <c r="K20" t="s">
        <v>106</v>
      </c>
      <c r="L20" t="s">
        <v>95</v>
      </c>
      <c r="M20">
        <v>5</v>
      </c>
      <c r="N20" t="s">
        <v>247</v>
      </c>
      <c r="O20" t="s">
        <v>228</v>
      </c>
      <c r="P20">
        <v>0.25600000000000001</v>
      </c>
      <c r="R20" t="s">
        <v>248</v>
      </c>
      <c r="S20" t="s">
        <v>19</v>
      </c>
      <c r="T20" t="s">
        <v>643</v>
      </c>
      <c r="U20" s="2">
        <v>1225076939.6192222</v>
      </c>
      <c r="V20" s="20">
        <v>1549207437.530148</v>
      </c>
      <c r="W20" s="2">
        <v>124697741.43918732</v>
      </c>
      <c r="X20" s="2">
        <f t="shared" si="0"/>
        <v>2898982118.5885577</v>
      </c>
      <c r="Y20" s="2">
        <v>950248220.28885853</v>
      </c>
    </row>
    <row r="21" spans="1:25" x14ac:dyDescent="0.25">
      <c r="A21">
        <v>92</v>
      </c>
      <c r="B21" t="s">
        <v>271</v>
      </c>
      <c r="C21">
        <v>20</v>
      </c>
      <c r="D21" t="s">
        <v>246</v>
      </c>
      <c r="E21">
        <v>0.54492465999999995</v>
      </c>
      <c r="F21">
        <v>0.20144240899999999</v>
      </c>
      <c r="G21" t="s">
        <v>271</v>
      </c>
      <c r="H21">
        <v>10</v>
      </c>
      <c r="I21" t="s">
        <v>93</v>
      </c>
      <c r="J21">
        <v>1</v>
      </c>
      <c r="K21" t="s">
        <v>106</v>
      </c>
      <c r="L21" t="s">
        <v>100</v>
      </c>
      <c r="M21">
        <v>5</v>
      </c>
      <c r="N21" t="s">
        <v>247</v>
      </c>
      <c r="O21" t="s">
        <v>232</v>
      </c>
      <c r="P21">
        <v>0.254</v>
      </c>
      <c r="R21" t="s">
        <v>248</v>
      </c>
      <c r="S21" t="s">
        <v>20</v>
      </c>
      <c r="T21" t="s">
        <v>644</v>
      </c>
      <c r="U21" s="2">
        <v>1284682711.4283733</v>
      </c>
      <c r="V21" s="20">
        <v>1533105184.6399713</v>
      </c>
      <c r="W21" s="2">
        <v>124656476.9445883</v>
      </c>
      <c r="X21" s="2">
        <f t="shared" si="0"/>
        <v>2942444373.0129328</v>
      </c>
      <c r="Y21" s="2">
        <v>948027798.95411849</v>
      </c>
    </row>
    <row r="22" spans="1:25" x14ac:dyDescent="0.25">
      <c r="A22">
        <v>93</v>
      </c>
      <c r="B22" t="s">
        <v>272</v>
      </c>
      <c r="C22">
        <v>21</v>
      </c>
      <c r="D22" t="s">
        <v>246</v>
      </c>
      <c r="E22">
        <v>0.73398015400000005</v>
      </c>
      <c r="F22">
        <v>4.507273895</v>
      </c>
      <c r="G22" t="s">
        <v>272</v>
      </c>
      <c r="H22">
        <v>10</v>
      </c>
      <c r="I22" t="s">
        <v>93</v>
      </c>
      <c r="J22">
        <v>1</v>
      </c>
      <c r="K22" t="s">
        <v>106</v>
      </c>
      <c r="L22" t="s">
        <v>103</v>
      </c>
      <c r="M22">
        <v>5</v>
      </c>
      <c r="N22" t="s">
        <v>247</v>
      </c>
      <c r="O22" t="s">
        <v>230</v>
      </c>
      <c r="P22">
        <v>0.25800000000000001</v>
      </c>
      <c r="R22" t="s">
        <v>248</v>
      </c>
      <c r="S22" t="s">
        <v>21</v>
      </c>
      <c r="T22" t="s">
        <v>645</v>
      </c>
      <c r="U22" s="2">
        <v>1330124354.3634601</v>
      </c>
      <c r="V22" s="20">
        <v>1486343425.6648278</v>
      </c>
      <c r="W22" s="2">
        <v>128737068.1322428</v>
      </c>
      <c r="X22" s="2">
        <f t="shared" si="0"/>
        <v>2945204848.1605306</v>
      </c>
      <c r="Y22" s="2">
        <v>975361935.19548368</v>
      </c>
    </row>
    <row r="23" spans="1:25" x14ac:dyDescent="0.25">
      <c r="A23">
        <v>94</v>
      </c>
      <c r="B23" t="s">
        <v>273</v>
      </c>
      <c r="C23">
        <v>22</v>
      </c>
      <c r="D23" t="s">
        <v>246</v>
      </c>
      <c r="E23">
        <v>0.51156192599999994</v>
      </c>
      <c r="F23">
        <v>0.96314651699999998</v>
      </c>
      <c r="G23" t="s">
        <v>273</v>
      </c>
      <c r="H23">
        <v>2</v>
      </c>
      <c r="I23" t="s">
        <v>93</v>
      </c>
      <c r="J23">
        <v>1</v>
      </c>
      <c r="K23" t="s">
        <v>125</v>
      </c>
      <c r="L23" t="s">
        <v>95</v>
      </c>
      <c r="M23">
        <v>5</v>
      </c>
      <c r="N23" t="s">
        <v>247</v>
      </c>
      <c r="O23" t="s">
        <v>210</v>
      </c>
      <c r="P23">
        <v>0.255</v>
      </c>
      <c r="R23" t="s">
        <v>248</v>
      </c>
      <c r="S23" t="s">
        <v>22</v>
      </c>
      <c r="T23" t="s">
        <v>646</v>
      </c>
      <c r="U23" s="2">
        <v>1446020447.2586501</v>
      </c>
      <c r="V23" s="20">
        <v>1786924668.9215751</v>
      </c>
      <c r="W23" s="2">
        <v>138181288.85952735</v>
      </c>
      <c r="X23" s="2">
        <f t="shared" si="0"/>
        <v>3371126405.039753</v>
      </c>
      <c r="Y23" s="2">
        <v>1012163579.8478429</v>
      </c>
    </row>
    <row r="24" spans="1:25" x14ac:dyDescent="0.25">
      <c r="A24">
        <v>95</v>
      </c>
      <c r="B24" t="s">
        <v>274</v>
      </c>
      <c r="C24">
        <v>23</v>
      </c>
      <c r="D24" t="s">
        <v>246</v>
      </c>
      <c r="E24">
        <v>0.51156192599999994</v>
      </c>
      <c r="F24">
        <v>0.157376882</v>
      </c>
      <c r="G24" t="s">
        <v>274</v>
      </c>
      <c r="H24">
        <v>2</v>
      </c>
      <c r="I24" t="s">
        <v>93</v>
      </c>
      <c r="J24">
        <v>1</v>
      </c>
      <c r="K24" t="s">
        <v>125</v>
      </c>
      <c r="L24" t="s">
        <v>100</v>
      </c>
      <c r="M24">
        <v>5</v>
      </c>
      <c r="N24" t="s">
        <v>247</v>
      </c>
      <c r="O24" t="s">
        <v>212</v>
      </c>
      <c r="P24">
        <v>0.252</v>
      </c>
      <c r="R24" t="s">
        <v>248</v>
      </c>
      <c r="S24" t="s">
        <v>23</v>
      </c>
      <c r="T24" t="s">
        <v>647</v>
      </c>
      <c r="U24" s="2">
        <v>51163093.967300951</v>
      </c>
      <c r="V24" s="20">
        <v>78620757.018036157</v>
      </c>
      <c r="W24" s="2">
        <v>7870719.0524991043</v>
      </c>
      <c r="X24" s="2">
        <f t="shared" si="0"/>
        <v>137654570.03783622</v>
      </c>
      <c r="Y24" s="2">
        <v>48536775.749074981</v>
      </c>
    </row>
    <row r="25" spans="1:25" x14ac:dyDescent="0.25">
      <c r="A25">
        <v>96</v>
      </c>
      <c r="B25" t="s">
        <v>275</v>
      </c>
      <c r="C25">
        <v>24</v>
      </c>
      <c r="D25" t="s">
        <v>246</v>
      </c>
      <c r="E25">
        <v>0.30026460900000002</v>
      </c>
      <c r="F25">
        <v>4.3876674649999998</v>
      </c>
      <c r="G25" t="s">
        <v>275</v>
      </c>
      <c r="H25">
        <v>2</v>
      </c>
      <c r="I25" t="s">
        <v>93</v>
      </c>
      <c r="J25">
        <v>1</v>
      </c>
      <c r="K25" t="s">
        <v>125</v>
      </c>
      <c r="L25" t="s">
        <v>103</v>
      </c>
      <c r="M25">
        <v>5</v>
      </c>
      <c r="N25" t="s">
        <v>247</v>
      </c>
      <c r="O25" t="s">
        <v>214</v>
      </c>
      <c r="P25">
        <v>0.253</v>
      </c>
      <c r="R25" t="s">
        <v>248</v>
      </c>
      <c r="S25" t="s">
        <v>24</v>
      </c>
      <c r="T25" t="s">
        <v>648</v>
      </c>
      <c r="U25" s="2">
        <v>1546366580.0992947</v>
      </c>
      <c r="V25" s="20">
        <v>1971453864.4254615</v>
      </c>
      <c r="W25" s="2">
        <v>141738845.90631768</v>
      </c>
      <c r="X25" s="2">
        <f t="shared" si="0"/>
        <v>3659559290.4310741</v>
      </c>
      <c r="Y25" s="2">
        <v>1145783446.9824438</v>
      </c>
    </row>
    <row r="26" spans="1:25" x14ac:dyDescent="0.25">
      <c r="A26">
        <v>97</v>
      </c>
      <c r="B26" t="s">
        <v>276</v>
      </c>
      <c r="C26">
        <v>25</v>
      </c>
      <c r="D26" t="s">
        <v>246</v>
      </c>
      <c r="E26">
        <v>0.11005504000000001</v>
      </c>
      <c r="F26">
        <v>0.65592372499999996</v>
      </c>
      <c r="G26" t="s">
        <v>276</v>
      </c>
      <c r="H26">
        <v>42</v>
      </c>
      <c r="I26" t="s">
        <v>93</v>
      </c>
      <c r="J26">
        <v>3.5</v>
      </c>
      <c r="K26" t="s">
        <v>125</v>
      </c>
      <c r="L26" t="s">
        <v>95</v>
      </c>
      <c r="M26">
        <v>5</v>
      </c>
      <c r="N26" t="s">
        <v>247</v>
      </c>
      <c r="O26" t="s">
        <v>216</v>
      </c>
      <c r="P26">
        <v>0.25600000000000001</v>
      </c>
      <c r="R26" t="s">
        <v>248</v>
      </c>
      <c r="S26" t="s">
        <v>25</v>
      </c>
      <c r="T26" t="s">
        <v>649</v>
      </c>
      <c r="U26" s="2">
        <v>1729463682.9771109</v>
      </c>
      <c r="V26" s="20">
        <v>1985360954.9702218</v>
      </c>
      <c r="W26" s="2">
        <v>153778226.51004815</v>
      </c>
      <c r="X26" s="2">
        <f t="shared" si="0"/>
        <v>3868602864.4573803</v>
      </c>
      <c r="Y26" s="2">
        <v>1454331291.7547212</v>
      </c>
    </row>
    <row r="27" spans="1:25" x14ac:dyDescent="0.25">
      <c r="A27">
        <v>98</v>
      </c>
      <c r="B27" t="s">
        <v>277</v>
      </c>
      <c r="C27">
        <v>26</v>
      </c>
      <c r="D27" t="s">
        <v>246</v>
      </c>
      <c r="E27">
        <v>0.13206604799999999</v>
      </c>
      <c r="F27">
        <v>-2.1505696000000001E-2</v>
      </c>
      <c r="G27" t="s">
        <v>277</v>
      </c>
      <c r="H27">
        <v>42</v>
      </c>
      <c r="I27" t="s">
        <v>93</v>
      </c>
      <c r="J27">
        <v>3.5</v>
      </c>
      <c r="K27" t="s">
        <v>125</v>
      </c>
      <c r="L27" t="s">
        <v>100</v>
      </c>
      <c r="M27">
        <v>5</v>
      </c>
      <c r="N27" t="s">
        <v>247</v>
      </c>
      <c r="O27" t="s">
        <v>234</v>
      </c>
      <c r="P27">
        <v>0.25600000000000001</v>
      </c>
      <c r="R27" t="s">
        <v>248</v>
      </c>
      <c r="S27" t="s">
        <v>26</v>
      </c>
      <c r="T27" t="s">
        <v>650</v>
      </c>
      <c r="U27" s="2">
        <v>1508577911.452837</v>
      </c>
      <c r="V27" s="20">
        <v>1933484365.7110305</v>
      </c>
      <c r="W27" s="2">
        <v>147998075.42920369</v>
      </c>
      <c r="X27" s="2">
        <f t="shared" si="0"/>
        <v>3590060352.593071</v>
      </c>
      <c r="Y27" s="2">
        <v>1280212003.9462657</v>
      </c>
    </row>
    <row r="28" spans="1:25" x14ac:dyDescent="0.25">
      <c r="A28">
        <v>99</v>
      </c>
      <c r="B28" t="s">
        <v>278</v>
      </c>
      <c r="C28">
        <v>27</v>
      </c>
      <c r="D28" t="s">
        <v>246</v>
      </c>
      <c r="E28">
        <v>0.124729045</v>
      </c>
      <c r="F28">
        <v>4.2312456660000004</v>
      </c>
      <c r="G28" t="s">
        <v>278</v>
      </c>
      <c r="H28">
        <v>42</v>
      </c>
      <c r="I28" t="s">
        <v>93</v>
      </c>
      <c r="J28">
        <v>3.5</v>
      </c>
      <c r="K28" t="s">
        <v>125</v>
      </c>
      <c r="L28" t="s">
        <v>103</v>
      </c>
      <c r="M28">
        <v>5</v>
      </c>
      <c r="N28" t="s">
        <v>247</v>
      </c>
      <c r="O28" t="s">
        <v>236</v>
      </c>
      <c r="P28">
        <v>0.255</v>
      </c>
      <c r="R28" t="s">
        <v>248</v>
      </c>
      <c r="S28" t="s">
        <v>27</v>
      </c>
      <c r="T28" t="s">
        <v>651</v>
      </c>
      <c r="U28" s="2">
        <v>1602706681.5409358</v>
      </c>
      <c r="V28" s="20">
        <v>1706319849.404058</v>
      </c>
      <c r="W28" s="2">
        <v>136248878.89441577</v>
      </c>
      <c r="X28" s="2">
        <f t="shared" si="0"/>
        <v>3445275409.8394098</v>
      </c>
      <c r="Y28" s="2">
        <v>1321590690.8125777</v>
      </c>
    </row>
    <row r="29" spans="1:25" x14ac:dyDescent="0.25">
      <c r="A29">
        <v>100</v>
      </c>
      <c r="B29" t="s">
        <v>279</v>
      </c>
      <c r="C29">
        <v>28</v>
      </c>
      <c r="D29" t="s">
        <v>246</v>
      </c>
      <c r="E29">
        <v>0.14674005300000001</v>
      </c>
      <c r="F29">
        <v>0.24731550299999999</v>
      </c>
      <c r="G29" t="s">
        <v>279</v>
      </c>
      <c r="H29">
        <v>4</v>
      </c>
      <c r="I29" t="s">
        <v>93</v>
      </c>
      <c r="J29">
        <v>1</v>
      </c>
      <c r="K29" t="s">
        <v>94</v>
      </c>
      <c r="L29" t="s">
        <v>95</v>
      </c>
      <c r="M29">
        <v>5</v>
      </c>
      <c r="N29" t="s">
        <v>247</v>
      </c>
      <c r="O29" t="s">
        <v>238</v>
      </c>
      <c r="P29">
        <v>0.25700000000000001</v>
      </c>
      <c r="R29" t="s">
        <v>248</v>
      </c>
      <c r="S29" t="s">
        <v>28</v>
      </c>
      <c r="T29" t="s">
        <v>652</v>
      </c>
      <c r="U29" s="2">
        <v>1890838335.8785322</v>
      </c>
      <c r="V29" s="20">
        <v>1857029162.5202608</v>
      </c>
      <c r="W29" s="2">
        <v>164761741.75831541</v>
      </c>
      <c r="X29" s="2">
        <f t="shared" si="0"/>
        <v>3912629240.1571088</v>
      </c>
      <c r="Y29" s="2">
        <v>1546578460.6298213</v>
      </c>
    </row>
    <row r="30" spans="1:25" x14ac:dyDescent="0.25">
      <c r="A30">
        <v>101</v>
      </c>
      <c r="B30" t="s">
        <v>280</v>
      </c>
      <c r="C30">
        <v>29</v>
      </c>
      <c r="D30" t="s">
        <v>246</v>
      </c>
      <c r="E30">
        <v>0.11005504000000001</v>
      </c>
      <c r="F30">
        <v>-0.107528479</v>
      </c>
      <c r="G30" t="s">
        <v>280</v>
      </c>
      <c r="H30">
        <v>4</v>
      </c>
      <c r="I30" t="s">
        <v>93</v>
      </c>
      <c r="J30">
        <v>1</v>
      </c>
      <c r="K30" t="s">
        <v>94</v>
      </c>
      <c r="L30" t="s">
        <v>100</v>
      </c>
      <c r="M30">
        <v>5</v>
      </c>
      <c r="N30" t="s">
        <v>247</v>
      </c>
      <c r="O30" t="s">
        <v>240</v>
      </c>
      <c r="P30">
        <v>0.25700000000000001</v>
      </c>
      <c r="R30" t="s">
        <v>248</v>
      </c>
      <c r="S30" t="s">
        <v>29</v>
      </c>
      <c r="T30" t="s">
        <v>653</v>
      </c>
      <c r="U30" s="2">
        <v>1786130662.0798171</v>
      </c>
      <c r="V30" s="20">
        <v>1829481107.9150319</v>
      </c>
      <c r="W30" s="2">
        <v>158720563.82065943</v>
      </c>
      <c r="X30" s="2">
        <f t="shared" si="0"/>
        <v>3774332333.8155088</v>
      </c>
      <c r="Y30" s="2">
        <v>1566531459.0464692</v>
      </c>
    </row>
    <row r="31" spans="1:25" x14ac:dyDescent="0.25">
      <c r="A31">
        <v>102</v>
      </c>
      <c r="B31" t="s">
        <v>281</v>
      </c>
      <c r="C31">
        <v>30</v>
      </c>
      <c r="D31" t="s">
        <v>246</v>
      </c>
      <c r="E31">
        <v>0.14674005300000001</v>
      </c>
      <c r="F31">
        <v>4.4409262009999999</v>
      </c>
      <c r="G31" t="s">
        <v>281</v>
      </c>
      <c r="H31">
        <v>4</v>
      </c>
      <c r="I31" t="s">
        <v>93</v>
      </c>
      <c r="J31">
        <v>1</v>
      </c>
      <c r="K31" t="s">
        <v>94</v>
      </c>
      <c r="L31" t="s">
        <v>103</v>
      </c>
      <c r="M31">
        <v>5</v>
      </c>
      <c r="N31" t="s">
        <v>247</v>
      </c>
      <c r="O31" t="s">
        <v>242</v>
      </c>
      <c r="P31">
        <v>0.251</v>
      </c>
      <c r="R31" t="s">
        <v>248</v>
      </c>
      <c r="S31" t="s">
        <v>30</v>
      </c>
      <c r="T31" t="s">
        <v>654</v>
      </c>
      <c r="U31" s="2">
        <v>1728110138.5155933</v>
      </c>
      <c r="V31" s="20">
        <v>1934234963.3923874</v>
      </c>
      <c r="W31" s="2">
        <v>149141402.62400258</v>
      </c>
      <c r="X31" s="2">
        <f t="shared" si="0"/>
        <v>3811486504.5319834</v>
      </c>
      <c r="Y31" s="2">
        <v>1583908424.5668674</v>
      </c>
    </row>
    <row r="32" spans="1:25" x14ac:dyDescent="0.25">
      <c r="A32">
        <v>103</v>
      </c>
      <c r="B32" t="s">
        <v>282</v>
      </c>
      <c r="C32">
        <v>31</v>
      </c>
      <c r="D32" t="s">
        <v>246</v>
      </c>
      <c r="E32">
        <v>8.0707029E-2</v>
      </c>
      <c r="F32">
        <v>4.3602798419999997</v>
      </c>
      <c r="G32" t="s">
        <v>282</v>
      </c>
      <c r="H32">
        <v>36</v>
      </c>
      <c r="I32" t="s">
        <v>93</v>
      </c>
      <c r="J32">
        <v>3.5</v>
      </c>
      <c r="K32" t="s">
        <v>106</v>
      </c>
      <c r="L32" t="s">
        <v>95</v>
      </c>
      <c r="M32">
        <v>5</v>
      </c>
      <c r="N32" t="s">
        <v>247</v>
      </c>
      <c r="O32" t="s">
        <v>244</v>
      </c>
      <c r="P32">
        <v>0.254</v>
      </c>
      <c r="R32" t="s">
        <v>248</v>
      </c>
      <c r="S32" t="s">
        <v>31</v>
      </c>
      <c r="T32" t="s">
        <v>655</v>
      </c>
      <c r="U32" s="2">
        <v>1414593827.4421754</v>
      </c>
      <c r="V32" s="20">
        <v>1331801381.7621717</v>
      </c>
      <c r="W32" s="2">
        <v>149441496.79345769</v>
      </c>
      <c r="X32" s="2">
        <f t="shared" si="0"/>
        <v>2895836705.9978046</v>
      </c>
      <c r="Y32" s="2">
        <v>1306980908.6601858</v>
      </c>
    </row>
    <row r="33" spans="1:25" x14ac:dyDescent="0.25">
      <c r="A33">
        <v>104</v>
      </c>
      <c r="B33" t="s">
        <v>283</v>
      </c>
      <c r="C33">
        <v>32</v>
      </c>
      <c r="D33" t="s">
        <v>246</v>
      </c>
      <c r="E33">
        <v>3.6685013000000002E-2</v>
      </c>
      <c r="F33">
        <v>3.1613372960000001</v>
      </c>
      <c r="G33" t="s">
        <v>283</v>
      </c>
      <c r="H33">
        <v>36</v>
      </c>
      <c r="I33" t="s">
        <v>93</v>
      </c>
      <c r="J33">
        <v>3.5</v>
      </c>
      <c r="K33" t="s">
        <v>106</v>
      </c>
      <c r="L33" t="s">
        <v>100</v>
      </c>
      <c r="M33">
        <v>5</v>
      </c>
      <c r="N33" t="s">
        <v>247</v>
      </c>
      <c r="O33" t="s">
        <v>222</v>
      </c>
      <c r="P33">
        <v>0.25800000000000001</v>
      </c>
      <c r="R33" t="s">
        <v>248</v>
      </c>
      <c r="S33" t="s">
        <v>32</v>
      </c>
      <c r="T33" t="s">
        <v>656</v>
      </c>
      <c r="U33" s="2">
        <v>1368210660.4998107</v>
      </c>
      <c r="V33" s="20">
        <v>1760418220.4481936</v>
      </c>
      <c r="W33" s="2">
        <v>185142801.1119836</v>
      </c>
      <c r="X33" s="2">
        <f t="shared" si="0"/>
        <v>3313771682.059988</v>
      </c>
      <c r="Y33" s="2">
        <v>1274775823.0515931</v>
      </c>
    </row>
    <row r="34" spans="1:25" x14ac:dyDescent="0.25">
      <c r="A34">
        <v>105</v>
      </c>
      <c r="B34" t="s">
        <v>284</v>
      </c>
      <c r="C34">
        <v>33</v>
      </c>
      <c r="D34" t="s">
        <v>246</v>
      </c>
      <c r="E34">
        <v>5.8696021000000001E-2</v>
      </c>
      <c r="F34">
        <v>9.1452971769999998</v>
      </c>
      <c r="G34" t="s">
        <v>284</v>
      </c>
      <c r="H34">
        <v>36</v>
      </c>
      <c r="I34" t="s">
        <v>93</v>
      </c>
      <c r="J34">
        <v>3.5</v>
      </c>
      <c r="K34" t="s">
        <v>106</v>
      </c>
      <c r="L34" t="s">
        <v>103</v>
      </c>
      <c r="M34">
        <v>5</v>
      </c>
      <c r="N34" t="s">
        <v>247</v>
      </c>
      <c r="O34" t="s">
        <v>224</v>
      </c>
      <c r="P34">
        <v>0.25900000000000001</v>
      </c>
      <c r="R34" t="s">
        <v>248</v>
      </c>
      <c r="S34" t="s">
        <v>33</v>
      </c>
      <c r="T34" t="s">
        <v>657</v>
      </c>
      <c r="U34" s="2">
        <v>1222917653.4105949</v>
      </c>
      <c r="V34" s="20">
        <v>1505091842.6085715</v>
      </c>
      <c r="W34" s="2">
        <v>128839157.95075043</v>
      </c>
      <c r="X34" s="2">
        <f t="shared" si="0"/>
        <v>2856848653.9699168</v>
      </c>
      <c r="Y34" s="2">
        <v>1181138410.0803676</v>
      </c>
    </row>
    <row r="35" spans="1:25" x14ac:dyDescent="0.25">
      <c r="A35">
        <v>106</v>
      </c>
      <c r="B35" t="s">
        <v>285</v>
      </c>
      <c r="C35">
        <v>34</v>
      </c>
      <c r="D35" t="s">
        <v>246</v>
      </c>
      <c r="E35">
        <v>0.14674005300000001</v>
      </c>
      <c r="F35">
        <v>0.50000742899999995</v>
      </c>
      <c r="G35" t="s">
        <v>285</v>
      </c>
      <c r="H35">
        <v>39</v>
      </c>
      <c r="I35" t="s">
        <v>93</v>
      </c>
      <c r="J35">
        <v>3.5</v>
      </c>
      <c r="K35" t="s">
        <v>94</v>
      </c>
      <c r="L35" t="s">
        <v>95</v>
      </c>
      <c r="M35">
        <v>5</v>
      </c>
      <c r="N35" t="s">
        <v>257</v>
      </c>
      <c r="O35" t="s">
        <v>286</v>
      </c>
      <c r="P35">
        <v>0.25</v>
      </c>
      <c r="R35" t="s">
        <v>248</v>
      </c>
      <c r="S35" t="s">
        <v>34</v>
      </c>
      <c r="T35" t="s">
        <v>658</v>
      </c>
      <c r="U35" s="2">
        <v>2343534397.5790176</v>
      </c>
      <c r="V35" s="20">
        <v>3393361465.9582005</v>
      </c>
      <c r="W35" s="2">
        <v>252719737.7531184</v>
      </c>
      <c r="X35" s="2">
        <f t="shared" si="0"/>
        <v>5989615601.2903366</v>
      </c>
      <c r="Y35" s="2">
        <v>2155956182.7529593</v>
      </c>
    </row>
    <row r="36" spans="1:25" x14ac:dyDescent="0.25">
      <c r="A36">
        <v>107</v>
      </c>
      <c r="B36" t="s">
        <v>287</v>
      </c>
      <c r="C36">
        <v>35</v>
      </c>
      <c r="D36" t="s">
        <v>246</v>
      </c>
      <c r="E36">
        <v>0.161414058</v>
      </c>
      <c r="F36">
        <v>4.3011392000000002E-2</v>
      </c>
      <c r="G36" t="s">
        <v>287</v>
      </c>
      <c r="H36">
        <v>39</v>
      </c>
      <c r="I36" t="s">
        <v>93</v>
      </c>
      <c r="J36">
        <v>3.5</v>
      </c>
      <c r="K36" t="s">
        <v>94</v>
      </c>
      <c r="L36" t="s">
        <v>100</v>
      </c>
      <c r="M36">
        <v>5</v>
      </c>
      <c r="N36" t="s">
        <v>257</v>
      </c>
      <c r="O36" t="s">
        <v>73</v>
      </c>
      <c r="P36">
        <v>0.25</v>
      </c>
      <c r="R36" t="s">
        <v>248</v>
      </c>
      <c r="S36" t="s">
        <v>35</v>
      </c>
      <c r="T36" t="s">
        <v>659</v>
      </c>
      <c r="U36" s="2">
        <v>2328776842.3654189</v>
      </c>
      <c r="V36" s="20">
        <v>3498168002.51158</v>
      </c>
      <c r="W36" s="2">
        <v>233852038.47883773</v>
      </c>
      <c r="X36" s="2">
        <f t="shared" si="0"/>
        <v>6060796883.3558369</v>
      </c>
      <c r="Y36" s="2">
        <v>2242251947.1955276</v>
      </c>
    </row>
    <row r="37" spans="1:25" x14ac:dyDescent="0.25">
      <c r="A37">
        <v>108</v>
      </c>
      <c r="B37" t="s">
        <v>288</v>
      </c>
      <c r="C37">
        <v>36</v>
      </c>
      <c r="D37" t="s">
        <v>246</v>
      </c>
      <c r="E37">
        <v>0.13940305</v>
      </c>
      <c r="F37">
        <v>4.7796409110000004</v>
      </c>
      <c r="G37" t="s">
        <v>288</v>
      </c>
      <c r="H37">
        <v>39</v>
      </c>
      <c r="I37" t="s">
        <v>93</v>
      </c>
      <c r="J37">
        <v>3.5</v>
      </c>
      <c r="K37" t="s">
        <v>94</v>
      </c>
      <c r="L37" t="s">
        <v>103</v>
      </c>
      <c r="M37">
        <v>5</v>
      </c>
      <c r="N37" t="s">
        <v>257</v>
      </c>
      <c r="O37" t="s">
        <v>61</v>
      </c>
      <c r="P37">
        <v>0.25</v>
      </c>
      <c r="R37" t="s">
        <v>248</v>
      </c>
      <c r="S37" t="s">
        <v>36</v>
      </c>
      <c r="T37" t="s">
        <v>660</v>
      </c>
      <c r="U37" s="2">
        <v>2728179831.6803493</v>
      </c>
      <c r="V37" s="20">
        <v>3394030612.8876262</v>
      </c>
      <c r="W37" s="2">
        <v>235351194.31335351</v>
      </c>
      <c r="X37" s="2">
        <f t="shared" si="0"/>
        <v>6357561638.8813295</v>
      </c>
      <c r="Y37" s="2">
        <v>2160618694.5063734</v>
      </c>
    </row>
    <row r="38" spans="1:25" x14ac:dyDescent="0.25">
      <c r="A38">
        <v>109</v>
      </c>
      <c r="B38" t="s">
        <v>289</v>
      </c>
      <c r="C38">
        <v>37</v>
      </c>
      <c r="D38" t="s">
        <v>246</v>
      </c>
      <c r="E38">
        <v>0.124729045</v>
      </c>
      <c r="F38">
        <v>6.623754334</v>
      </c>
      <c r="G38" t="s">
        <v>289</v>
      </c>
      <c r="H38">
        <v>2</v>
      </c>
      <c r="I38" t="s">
        <v>174</v>
      </c>
      <c r="J38">
        <v>1</v>
      </c>
      <c r="K38" t="s">
        <v>125</v>
      </c>
      <c r="L38" t="s">
        <v>95</v>
      </c>
      <c r="M38">
        <v>5</v>
      </c>
      <c r="N38" t="s">
        <v>257</v>
      </c>
      <c r="O38" t="s">
        <v>49</v>
      </c>
      <c r="P38">
        <v>0.25</v>
      </c>
      <c r="R38" t="s">
        <v>248</v>
      </c>
      <c r="S38" t="s">
        <v>39</v>
      </c>
      <c r="T38" t="s">
        <v>661</v>
      </c>
      <c r="U38" s="2">
        <v>3655054625.3086672</v>
      </c>
      <c r="V38" s="20">
        <v>5345113280.8223248</v>
      </c>
      <c r="W38" s="2">
        <v>289062298.51169604</v>
      </c>
      <c r="X38" s="2">
        <f t="shared" si="0"/>
        <v>9289230204.6426888</v>
      </c>
      <c r="Y38" s="2">
        <v>2530435288.9774628</v>
      </c>
    </row>
    <row r="39" spans="1:25" x14ac:dyDescent="0.25">
      <c r="A39">
        <v>110</v>
      </c>
      <c r="B39" t="s">
        <v>290</v>
      </c>
      <c r="C39">
        <v>38</v>
      </c>
      <c r="D39" t="s">
        <v>246</v>
      </c>
      <c r="E39">
        <v>0.102718037</v>
      </c>
      <c r="F39">
        <v>4.2957627540000001</v>
      </c>
      <c r="G39" t="s">
        <v>290</v>
      </c>
      <c r="H39">
        <v>2</v>
      </c>
      <c r="I39" t="s">
        <v>174</v>
      </c>
      <c r="J39">
        <v>1</v>
      </c>
      <c r="K39" t="s">
        <v>125</v>
      </c>
      <c r="L39" t="s">
        <v>100</v>
      </c>
      <c r="M39">
        <v>5</v>
      </c>
      <c r="N39" t="s">
        <v>257</v>
      </c>
      <c r="O39" t="s">
        <v>35</v>
      </c>
      <c r="P39">
        <v>0.25</v>
      </c>
      <c r="R39" t="s">
        <v>248</v>
      </c>
      <c r="S39" t="s">
        <v>40</v>
      </c>
      <c r="T39" t="s">
        <v>662</v>
      </c>
      <c r="U39" s="2">
        <v>3450697746.4704752</v>
      </c>
      <c r="V39" s="20">
        <v>5815705634.6895618</v>
      </c>
      <c r="W39" s="2">
        <v>320796485.44134009</v>
      </c>
      <c r="X39" s="2">
        <f t="shared" si="0"/>
        <v>9587199866.6013775</v>
      </c>
      <c r="Y39" s="2">
        <v>2758225166.1863585</v>
      </c>
    </row>
    <row r="40" spans="1:25" x14ac:dyDescent="0.25">
      <c r="A40">
        <v>111</v>
      </c>
      <c r="B40" t="s">
        <v>291</v>
      </c>
      <c r="C40">
        <v>39</v>
      </c>
      <c r="D40" t="s">
        <v>246</v>
      </c>
      <c r="E40">
        <v>0.15407705599999999</v>
      </c>
      <c r="F40">
        <v>7.268925211</v>
      </c>
      <c r="G40" t="s">
        <v>291</v>
      </c>
      <c r="H40">
        <v>2</v>
      </c>
      <c r="I40" t="s">
        <v>174</v>
      </c>
      <c r="J40">
        <v>1</v>
      </c>
      <c r="K40" t="s">
        <v>125</v>
      </c>
      <c r="L40" t="s">
        <v>103</v>
      </c>
      <c r="M40">
        <v>5</v>
      </c>
      <c r="N40" t="s">
        <v>257</v>
      </c>
      <c r="O40" t="s">
        <v>23</v>
      </c>
      <c r="P40">
        <v>0.25</v>
      </c>
      <c r="R40" t="s">
        <v>248</v>
      </c>
      <c r="S40" t="s">
        <v>41</v>
      </c>
      <c r="T40" t="s">
        <v>663</v>
      </c>
      <c r="U40" s="2">
        <v>2628552820.6271858</v>
      </c>
      <c r="V40" s="20">
        <v>5997413953.3731346</v>
      </c>
      <c r="W40" s="2">
        <v>325456497.02056235</v>
      </c>
      <c r="X40" s="2">
        <f t="shared" si="0"/>
        <v>8951423271.0208836</v>
      </c>
      <c r="Y40" s="2">
        <v>2801901117.473938</v>
      </c>
    </row>
    <row r="41" spans="1:25" x14ac:dyDescent="0.25">
      <c r="A41">
        <v>112</v>
      </c>
      <c r="B41" t="s">
        <v>292</v>
      </c>
      <c r="C41">
        <v>40</v>
      </c>
      <c r="D41" t="s">
        <v>246</v>
      </c>
      <c r="E41">
        <v>-0.48424217400000003</v>
      </c>
      <c r="F41">
        <v>-0.25269192699999998</v>
      </c>
      <c r="G41" t="s">
        <v>292</v>
      </c>
      <c r="H41">
        <v>41</v>
      </c>
      <c r="I41" t="s">
        <v>174</v>
      </c>
      <c r="J41">
        <v>3</v>
      </c>
      <c r="K41" t="s">
        <v>106</v>
      </c>
      <c r="L41" t="s">
        <v>95</v>
      </c>
      <c r="M41">
        <v>5</v>
      </c>
      <c r="N41" t="s">
        <v>257</v>
      </c>
      <c r="O41" t="s">
        <v>11</v>
      </c>
      <c r="P41">
        <v>0.25</v>
      </c>
      <c r="R41" t="s">
        <v>248</v>
      </c>
      <c r="S41" t="s">
        <v>42</v>
      </c>
      <c r="T41" t="s">
        <v>664</v>
      </c>
      <c r="U41" s="2">
        <v>1416167890.7399411</v>
      </c>
      <c r="V41" s="20">
        <v>4952809501.0251446</v>
      </c>
      <c r="W41" s="2">
        <v>244274277.03125691</v>
      </c>
      <c r="X41" s="2">
        <f t="shared" si="0"/>
        <v>6613251668.7963419</v>
      </c>
      <c r="Y41" s="2">
        <v>2295944072.1316204</v>
      </c>
    </row>
    <row r="42" spans="1:25" x14ac:dyDescent="0.25">
      <c r="A42">
        <v>113</v>
      </c>
      <c r="B42" t="s">
        <v>293</v>
      </c>
      <c r="C42">
        <v>41</v>
      </c>
      <c r="D42" t="s">
        <v>246</v>
      </c>
      <c r="E42">
        <v>6.6033023999999996E-2</v>
      </c>
      <c r="F42">
        <v>2.0215354140000001</v>
      </c>
      <c r="G42" t="s">
        <v>293</v>
      </c>
      <c r="H42">
        <v>41</v>
      </c>
      <c r="I42" t="s">
        <v>174</v>
      </c>
      <c r="J42">
        <v>3</v>
      </c>
      <c r="K42" t="s">
        <v>106</v>
      </c>
      <c r="L42" t="s">
        <v>100</v>
      </c>
      <c r="M42">
        <v>5</v>
      </c>
      <c r="N42" t="s">
        <v>257</v>
      </c>
      <c r="O42" t="s">
        <v>294</v>
      </c>
      <c r="P42">
        <v>0.25</v>
      </c>
      <c r="R42" t="s">
        <v>248</v>
      </c>
      <c r="S42" t="s">
        <v>43</v>
      </c>
      <c r="T42" t="s">
        <v>665</v>
      </c>
      <c r="U42" s="2">
        <v>1360431186.124927</v>
      </c>
      <c r="V42" s="20">
        <v>4629345346.3819065</v>
      </c>
      <c r="W42" s="2">
        <v>242945993.2009317</v>
      </c>
      <c r="X42" s="2">
        <f t="shared" si="0"/>
        <v>6232722525.7077656</v>
      </c>
      <c r="Y42" s="2">
        <v>1878747934.4637475</v>
      </c>
    </row>
    <row r="43" spans="1:25" x14ac:dyDescent="0.25">
      <c r="A43">
        <v>114</v>
      </c>
      <c r="B43" t="s">
        <v>295</v>
      </c>
      <c r="C43">
        <v>42</v>
      </c>
      <c r="D43" t="s">
        <v>246</v>
      </c>
      <c r="E43">
        <v>0.183425066</v>
      </c>
      <c r="F43">
        <v>6.790423477</v>
      </c>
      <c r="G43" t="s">
        <v>295</v>
      </c>
      <c r="H43">
        <v>41</v>
      </c>
      <c r="I43" t="s">
        <v>174</v>
      </c>
      <c r="J43">
        <v>3</v>
      </c>
      <c r="K43" t="s">
        <v>106</v>
      </c>
      <c r="L43" t="s">
        <v>103</v>
      </c>
      <c r="M43">
        <v>5</v>
      </c>
      <c r="N43" t="s">
        <v>257</v>
      </c>
      <c r="O43" t="s">
        <v>296</v>
      </c>
      <c r="P43">
        <v>0.25</v>
      </c>
      <c r="R43" t="s">
        <v>248</v>
      </c>
      <c r="S43" t="s">
        <v>44</v>
      </c>
      <c r="T43" t="s">
        <v>666</v>
      </c>
      <c r="U43" s="2">
        <v>2071544512.787818</v>
      </c>
      <c r="V43" s="20">
        <v>4205238759.4760084</v>
      </c>
      <c r="W43" s="2">
        <v>226236585.6768381</v>
      </c>
      <c r="X43" s="2">
        <f t="shared" si="0"/>
        <v>6503019857.9406643</v>
      </c>
      <c r="Y43" s="2">
        <v>2024377565.2741246</v>
      </c>
    </row>
    <row r="44" spans="1:25" x14ac:dyDescent="0.25">
      <c r="A44">
        <v>115</v>
      </c>
      <c r="B44" t="s">
        <v>297</v>
      </c>
      <c r="C44">
        <v>43</v>
      </c>
      <c r="D44" t="s">
        <v>246</v>
      </c>
      <c r="E44">
        <v>5.8696021000000001E-2</v>
      </c>
      <c r="F44">
        <v>6.7097771169999998</v>
      </c>
      <c r="G44" t="s">
        <v>297</v>
      </c>
      <c r="H44">
        <v>51</v>
      </c>
      <c r="I44" t="s">
        <v>174</v>
      </c>
      <c r="J44">
        <v>4</v>
      </c>
      <c r="K44" t="s">
        <v>125</v>
      </c>
      <c r="L44" t="s">
        <v>95</v>
      </c>
      <c r="M44">
        <v>5</v>
      </c>
      <c r="N44" t="s">
        <v>257</v>
      </c>
      <c r="O44" t="s">
        <v>72</v>
      </c>
      <c r="P44">
        <v>0.25</v>
      </c>
      <c r="R44" t="s">
        <v>248</v>
      </c>
      <c r="S44" t="s">
        <v>45</v>
      </c>
      <c r="T44" t="s">
        <v>667</v>
      </c>
      <c r="U44" s="2">
        <v>1338778550.9676037</v>
      </c>
      <c r="V44" s="20">
        <v>924342750.3924073</v>
      </c>
      <c r="W44" s="2">
        <v>56079596.574302465</v>
      </c>
      <c r="X44" s="2">
        <f t="shared" si="0"/>
        <v>2319200897.9343138</v>
      </c>
      <c r="Y44" s="2">
        <v>1022515165.6392078</v>
      </c>
    </row>
    <row r="45" spans="1:25" x14ac:dyDescent="0.25">
      <c r="A45">
        <v>116</v>
      </c>
      <c r="B45" t="s">
        <v>298</v>
      </c>
      <c r="C45">
        <v>44</v>
      </c>
      <c r="D45" t="s">
        <v>246</v>
      </c>
      <c r="E45">
        <v>0.29348010600000002</v>
      </c>
      <c r="F45">
        <v>-4.3011392000000002E-2</v>
      </c>
      <c r="G45" t="s">
        <v>298</v>
      </c>
      <c r="H45">
        <v>51</v>
      </c>
      <c r="I45" t="s">
        <v>174</v>
      </c>
      <c r="J45">
        <v>4</v>
      </c>
      <c r="K45" t="s">
        <v>125</v>
      </c>
      <c r="L45" t="s">
        <v>100</v>
      </c>
      <c r="M45">
        <v>5</v>
      </c>
      <c r="N45" t="s">
        <v>257</v>
      </c>
      <c r="O45" t="s">
        <v>60</v>
      </c>
      <c r="P45">
        <v>0.25</v>
      </c>
      <c r="R45" t="s">
        <v>248</v>
      </c>
      <c r="S45" t="s">
        <v>46</v>
      </c>
      <c r="T45" t="s">
        <v>668</v>
      </c>
      <c r="U45" s="2">
        <v>1032782951.2424752</v>
      </c>
      <c r="V45" s="20">
        <v>905078564.31722307</v>
      </c>
      <c r="W45" s="2">
        <v>53716166.926762372</v>
      </c>
      <c r="X45" s="2">
        <f t="shared" si="0"/>
        <v>1991577682.4864604</v>
      </c>
      <c r="Y45" s="2">
        <v>1080661424.5174019</v>
      </c>
    </row>
    <row r="46" spans="1:25" x14ac:dyDescent="0.25">
      <c r="A46">
        <v>117</v>
      </c>
      <c r="B46" t="s">
        <v>299</v>
      </c>
      <c r="C46">
        <v>45</v>
      </c>
      <c r="D46" t="s">
        <v>246</v>
      </c>
      <c r="E46">
        <v>1.0345173729999999</v>
      </c>
      <c r="F46">
        <v>10.2259584</v>
      </c>
      <c r="G46" t="s">
        <v>299</v>
      </c>
      <c r="H46">
        <v>51</v>
      </c>
      <c r="I46" t="s">
        <v>174</v>
      </c>
      <c r="J46">
        <v>4</v>
      </c>
      <c r="K46" t="s">
        <v>125</v>
      </c>
      <c r="L46" t="s">
        <v>103</v>
      </c>
      <c r="M46">
        <v>5</v>
      </c>
      <c r="N46" t="s">
        <v>257</v>
      </c>
      <c r="O46" t="s">
        <v>48</v>
      </c>
      <c r="P46">
        <v>0.25</v>
      </c>
      <c r="R46" t="s">
        <v>248</v>
      </c>
      <c r="S46" t="s">
        <v>47</v>
      </c>
      <c r="T46" t="s">
        <v>669</v>
      </c>
      <c r="U46" s="2">
        <v>659181278.18268967</v>
      </c>
      <c r="V46" s="20">
        <v>681917581.8121345</v>
      </c>
      <c r="W46" s="2">
        <v>45486651.192909896</v>
      </c>
      <c r="X46" s="2">
        <f t="shared" si="0"/>
        <v>1386585511.1877341</v>
      </c>
      <c r="Y46" s="2">
        <v>965392047.5381422</v>
      </c>
    </row>
    <row r="47" spans="1:25" x14ac:dyDescent="0.25">
      <c r="A47">
        <v>118</v>
      </c>
      <c r="B47" t="s">
        <v>300</v>
      </c>
      <c r="C47">
        <v>46</v>
      </c>
      <c r="D47" t="s">
        <v>246</v>
      </c>
      <c r="E47">
        <v>-5.1359018999999999E-2</v>
      </c>
      <c r="F47">
        <v>6.1452526000000001</v>
      </c>
      <c r="G47" t="s">
        <v>300</v>
      </c>
      <c r="H47">
        <v>52</v>
      </c>
      <c r="I47" t="s">
        <v>174</v>
      </c>
      <c r="J47">
        <v>4</v>
      </c>
      <c r="K47" t="s">
        <v>106</v>
      </c>
      <c r="L47" t="s">
        <v>95</v>
      </c>
      <c r="M47">
        <v>5</v>
      </c>
      <c r="N47" t="s">
        <v>257</v>
      </c>
      <c r="O47" t="s">
        <v>34</v>
      </c>
      <c r="P47">
        <v>0.25</v>
      </c>
      <c r="R47" t="s">
        <v>248</v>
      </c>
      <c r="S47" t="s">
        <v>48</v>
      </c>
      <c r="T47" t="s">
        <v>670</v>
      </c>
      <c r="U47" s="2">
        <v>1069865568.7326602</v>
      </c>
      <c r="V47" s="20">
        <v>2005975201.2616737</v>
      </c>
      <c r="W47" s="2">
        <v>106901989.83280927</v>
      </c>
      <c r="X47" s="2">
        <f t="shared" si="0"/>
        <v>3182742759.8271432</v>
      </c>
      <c r="Y47" s="2">
        <v>1447525026.1393332</v>
      </c>
    </row>
    <row r="48" spans="1:25" x14ac:dyDescent="0.25">
      <c r="A48">
        <v>119</v>
      </c>
      <c r="B48" t="s">
        <v>301</v>
      </c>
      <c r="C48">
        <v>47</v>
      </c>
      <c r="D48" t="s">
        <v>246</v>
      </c>
      <c r="E48">
        <v>-2.2011007999999999E-2</v>
      </c>
      <c r="F48">
        <v>3.4140292219999999</v>
      </c>
      <c r="G48" t="s">
        <v>301</v>
      </c>
      <c r="H48">
        <v>52</v>
      </c>
      <c r="I48" t="s">
        <v>174</v>
      </c>
      <c r="J48">
        <v>4</v>
      </c>
      <c r="K48" t="s">
        <v>106</v>
      </c>
      <c r="L48" t="s">
        <v>100</v>
      </c>
      <c r="M48">
        <v>5</v>
      </c>
      <c r="N48" t="s">
        <v>257</v>
      </c>
      <c r="O48" t="s">
        <v>22</v>
      </c>
      <c r="P48">
        <v>0.25</v>
      </c>
      <c r="R48" t="s">
        <v>248</v>
      </c>
      <c r="S48" t="s">
        <v>49</v>
      </c>
      <c r="T48" t="s">
        <v>671</v>
      </c>
      <c r="U48" s="2">
        <v>1187473232.9617832</v>
      </c>
      <c r="V48" s="20">
        <v>2427611866.1223717</v>
      </c>
      <c r="W48" s="2">
        <v>153119477.66086707</v>
      </c>
      <c r="X48" s="2">
        <f t="shared" si="0"/>
        <v>3768204576.7450223</v>
      </c>
      <c r="Y48" s="2">
        <v>1671989906.6843019</v>
      </c>
    </row>
    <row r="49" spans="1:25" x14ac:dyDescent="0.25">
      <c r="A49">
        <v>120</v>
      </c>
      <c r="B49" t="s">
        <v>302</v>
      </c>
      <c r="C49">
        <v>48</v>
      </c>
      <c r="D49" t="s">
        <v>246</v>
      </c>
      <c r="E49">
        <v>5.8696021000000001E-2</v>
      </c>
      <c r="F49">
        <v>10.629190189999999</v>
      </c>
      <c r="G49" t="s">
        <v>302</v>
      </c>
      <c r="H49">
        <v>52</v>
      </c>
      <c r="I49" t="s">
        <v>174</v>
      </c>
      <c r="J49">
        <v>4</v>
      </c>
      <c r="K49" t="s">
        <v>106</v>
      </c>
      <c r="L49" t="s">
        <v>103</v>
      </c>
      <c r="M49">
        <v>5</v>
      </c>
      <c r="N49" t="s">
        <v>257</v>
      </c>
      <c r="O49" t="s">
        <v>10</v>
      </c>
      <c r="P49">
        <v>0.25</v>
      </c>
      <c r="R49" t="s">
        <v>248</v>
      </c>
      <c r="S49" t="s">
        <v>50</v>
      </c>
      <c r="T49" t="s">
        <v>672</v>
      </c>
      <c r="U49" s="2">
        <v>841698222.91488457</v>
      </c>
      <c r="V49" s="20">
        <v>2434536168.6311932</v>
      </c>
      <c r="W49" s="2">
        <v>111061137.26701054</v>
      </c>
      <c r="X49" s="2">
        <f t="shared" si="0"/>
        <v>3387295528.8130884</v>
      </c>
      <c r="Y49" s="2">
        <v>1596271420.2086167</v>
      </c>
    </row>
    <row r="50" spans="1:25" x14ac:dyDescent="0.25">
      <c r="A50">
        <v>121</v>
      </c>
      <c r="B50" t="s">
        <v>303</v>
      </c>
      <c r="C50">
        <v>49</v>
      </c>
      <c r="D50" t="s">
        <v>246</v>
      </c>
      <c r="E50">
        <v>8.6596596999999997E-2</v>
      </c>
      <c r="F50">
        <v>0.35922008799999999</v>
      </c>
      <c r="G50" t="s">
        <v>303</v>
      </c>
      <c r="H50">
        <v>28</v>
      </c>
      <c r="I50" t="s">
        <v>174</v>
      </c>
      <c r="J50">
        <v>2</v>
      </c>
      <c r="K50" t="s">
        <v>94</v>
      </c>
      <c r="L50" t="s">
        <v>95</v>
      </c>
      <c r="M50">
        <v>5</v>
      </c>
      <c r="N50" t="s">
        <v>96</v>
      </c>
      <c r="O50" t="s">
        <v>12</v>
      </c>
      <c r="P50">
        <v>0.25900000000000001</v>
      </c>
      <c r="R50" t="s">
        <v>248</v>
      </c>
      <c r="S50" t="s">
        <v>51</v>
      </c>
      <c r="T50" t="s">
        <v>673</v>
      </c>
      <c r="U50" s="2">
        <v>734040754.62888992</v>
      </c>
      <c r="V50" s="20">
        <v>1114023193.5197856</v>
      </c>
      <c r="W50" s="2">
        <v>58125197.181576833</v>
      </c>
      <c r="X50" s="2">
        <f t="shared" si="0"/>
        <v>1906189145.3302522</v>
      </c>
      <c r="Y50" s="2">
        <v>980963560.60100245</v>
      </c>
    </row>
    <row r="51" spans="1:25" x14ac:dyDescent="0.25">
      <c r="A51">
        <v>122</v>
      </c>
      <c r="B51" t="s">
        <v>304</v>
      </c>
      <c r="C51">
        <v>50</v>
      </c>
      <c r="D51" t="s">
        <v>246</v>
      </c>
      <c r="E51">
        <v>7.8724179000000005E-2</v>
      </c>
      <c r="F51">
        <v>7.2814882999999997E-2</v>
      </c>
      <c r="G51" t="s">
        <v>304</v>
      </c>
      <c r="H51">
        <v>28</v>
      </c>
      <c r="I51" t="s">
        <v>174</v>
      </c>
      <c r="J51">
        <v>2</v>
      </c>
      <c r="K51" t="s">
        <v>94</v>
      </c>
      <c r="L51" t="s">
        <v>100</v>
      </c>
      <c r="M51">
        <v>5</v>
      </c>
      <c r="N51" t="s">
        <v>96</v>
      </c>
      <c r="O51" t="s">
        <v>24</v>
      </c>
      <c r="P51">
        <v>0.254</v>
      </c>
      <c r="R51" t="s">
        <v>248</v>
      </c>
      <c r="S51" t="s">
        <v>52</v>
      </c>
      <c r="T51" t="s">
        <v>674</v>
      </c>
      <c r="U51" s="2">
        <v>1021688011.4620396</v>
      </c>
      <c r="V51" s="20">
        <v>1125793996.4321475</v>
      </c>
      <c r="W51" s="2">
        <v>55673060.278019652</v>
      </c>
      <c r="X51" s="2">
        <f t="shared" si="0"/>
        <v>2203155068.1722064</v>
      </c>
      <c r="Y51" s="2">
        <v>851938595.57679009</v>
      </c>
    </row>
    <row r="52" spans="1:25" x14ac:dyDescent="0.25">
      <c r="A52">
        <v>123</v>
      </c>
      <c r="B52" t="s">
        <v>305</v>
      </c>
      <c r="C52">
        <v>51</v>
      </c>
      <c r="D52" t="s">
        <v>246</v>
      </c>
      <c r="E52">
        <v>0.14957593999999999</v>
      </c>
      <c r="F52">
        <v>4.849471189</v>
      </c>
      <c r="G52" t="s">
        <v>305</v>
      </c>
      <c r="H52">
        <v>28</v>
      </c>
      <c r="I52" t="s">
        <v>174</v>
      </c>
      <c r="J52">
        <v>2</v>
      </c>
      <c r="K52" t="s">
        <v>94</v>
      </c>
      <c r="L52" t="s">
        <v>103</v>
      </c>
      <c r="M52">
        <v>5</v>
      </c>
      <c r="N52" t="s">
        <v>96</v>
      </c>
      <c r="O52" t="s">
        <v>36</v>
      </c>
      <c r="P52">
        <v>0.25800000000000001</v>
      </c>
      <c r="R52" t="s">
        <v>248</v>
      </c>
      <c r="S52" t="s">
        <v>53</v>
      </c>
      <c r="T52" t="s">
        <v>675</v>
      </c>
      <c r="U52" s="2">
        <v>770578005.27854514</v>
      </c>
      <c r="V52" s="20">
        <v>857887097.01028192</v>
      </c>
      <c r="W52" s="2">
        <v>48939559.601577528</v>
      </c>
      <c r="X52" s="2">
        <f t="shared" si="0"/>
        <v>1677404661.8904045</v>
      </c>
      <c r="Y52" s="2">
        <v>761277730.06895399</v>
      </c>
    </row>
    <row r="53" spans="1:25" x14ac:dyDescent="0.25">
      <c r="A53">
        <v>124</v>
      </c>
      <c r="B53" t="s">
        <v>306</v>
      </c>
      <c r="C53">
        <v>52</v>
      </c>
      <c r="D53" t="s">
        <v>246</v>
      </c>
      <c r="E53">
        <v>4.7234508000000001E-2</v>
      </c>
      <c r="F53">
        <v>0.15048409099999999</v>
      </c>
      <c r="G53" t="s">
        <v>306</v>
      </c>
      <c r="H53">
        <v>55</v>
      </c>
      <c r="I53" t="s">
        <v>174</v>
      </c>
      <c r="J53">
        <v>4</v>
      </c>
      <c r="K53" t="s">
        <v>94</v>
      </c>
      <c r="L53" t="s">
        <v>95</v>
      </c>
      <c r="M53">
        <v>5</v>
      </c>
      <c r="N53" t="s">
        <v>96</v>
      </c>
      <c r="O53" t="s">
        <v>50</v>
      </c>
      <c r="P53">
        <v>0.253</v>
      </c>
      <c r="R53" t="s">
        <v>248</v>
      </c>
      <c r="S53" t="s">
        <v>54</v>
      </c>
      <c r="T53" t="s">
        <v>676</v>
      </c>
      <c r="U53" s="2">
        <v>1227804082.249908</v>
      </c>
      <c r="V53" s="20">
        <v>660169332.53742218</v>
      </c>
      <c r="W53" s="2">
        <v>38961158.552875705</v>
      </c>
      <c r="X53" s="2">
        <f t="shared" si="0"/>
        <v>1926934573.3402059</v>
      </c>
      <c r="Y53" s="2">
        <v>519717839.04244214</v>
      </c>
    </row>
    <row r="54" spans="1:25" x14ac:dyDescent="0.25">
      <c r="A54">
        <v>125</v>
      </c>
      <c r="B54" t="s">
        <v>307</v>
      </c>
      <c r="C54">
        <v>53</v>
      </c>
      <c r="D54" t="s">
        <v>246</v>
      </c>
      <c r="E54">
        <v>0.102341433</v>
      </c>
      <c r="F54">
        <v>-4.854326E-3</v>
      </c>
      <c r="G54" t="s">
        <v>307</v>
      </c>
      <c r="H54">
        <v>55</v>
      </c>
      <c r="I54" t="s">
        <v>174</v>
      </c>
      <c r="J54">
        <v>4</v>
      </c>
      <c r="K54" t="s">
        <v>94</v>
      </c>
      <c r="L54" t="s">
        <v>100</v>
      </c>
      <c r="M54">
        <v>5</v>
      </c>
      <c r="N54" t="s">
        <v>96</v>
      </c>
      <c r="O54" t="s">
        <v>62</v>
      </c>
      <c r="P54">
        <v>0.253</v>
      </c>
      <c r="R54" t="s">
        <v>248</v>
      </c>
      <c r="S54" t="s">
        <v>55</v>
      </c>
      <c r="T54" t="s">
        <v>677</v>
      </c>
      <c r="U54" s="2">
        <v>1355177941.2602901</v>
      </c>
      <c r="V54" s="20">
        <v>736259668.11546516</v>
      </c>
      <c r="W54" s="2">
        <v>45795426.404280007</v>
      </c>
      <c r="X54" s="2">
        <f t="shared" si="0"/>
        <v>2137233035.7800353</v>
      </c>
      <c r="Y54" s="2">
        <v>551903511.41859603</v>
      </c>
    </row>
    <row r="55" spans="1:25" x14ac:dyDescent="0.25">
      <c r="A55">
        <v>126</v>
      </c>
      <c r="B55" t="s">
        <v>308</v>
      </c>
      <c r="C55">
        <v>54</v>
      </c>
      <c r="D55" t="s">
        <v>246</v>
      </c>
      <c r="E55">
        <v>7.8724180000000008E-3</v>
      </c>
      <c r="F55">
        <v>3.7621022740000001</v>
      </c>
      <c r="G55" t="s">
        <v>308</v>
      </c>
      <c r="H55">
        <v>55</v>
      </c>
      <c r="I55" t="s">
        <v>174</v>
      </c>
      <c r="J55">
        <v>4</v>
      </c>
      <c r="K55" t="s">
        <v>94</v>
      </c>
      <c r="L55" t="s">
        <v>103</v>
      </c>
      <c r="M55">
        <v>5</v>
      </c>
      <c r="N55" t="s">
        <v>96</v>
      </c>
      <c r="O55" t="s">
        <v>74</v>
      </c>
      <c r="P55">
        <v>0.254</v>
      </c>
      <c r="R55" t="s">
        <v>248</v>
      </c>
      <c r="S55" t="s">
        <v>56</v>
      </c>
      <c r="T55" t="s">
        <v>678</v>
      </c>
      <c r="U55" s="2">
        <v>1196699937.1807308</v>
      </c>
      <c r="V55" s="20">
        <v>683446192.64876461</v>
      </c>
      <c r="W55" s="2">
        <v>42020260.344834007</v>
      </c>
      <c r="X55" s="2">
        <f t="shared" si="0"/>
        <v>1922166390.1743295</v>
      </c>
      <c r="Y55" s="2">
        <v>485662197.23825634</v>
      </c>
    </row>
    <row r="56" spans="1:25" x14ac:dyDescent="0.25">
      <c r="A56">
        <v>127</v>
      </c>
      <c r="B56" t="s">
        <v>309</v>
      </c>
      <c r="C56">
        <v>55</v>
      </c>
      <c r="D56" t="s">
        <v>246</v>
      </c>
      <c r="E56">
        <v>0.26766220899999998</v>
      </c>
      <c r="F56">
        <v>6.985374416</v>
      </c>
      <c r="G56" t="s">
        <v>309</v>
      </c>
      <c r="H56">
        <v>42</v>
      </c>
      <c r="I56" t="s">
        <v>174</v>
      </c>
      <c r="J56">
        <v>3</v>
      </c>
      <c r="K56" t="s">
        <v>125</v>
      </c>
      <c r="L56" t="s">
        <v>95</v>
      </c>
      <c r="M56">
        <v>5</v>
      </c>
      <c r="N56" t="s">
        <v>96</v>
      </c>
      <c r="O56" t="s">
        <v>260</v>
      </c>
      <c r="P56">
        <v>0.253</v>
      </c>
      <c r="R56" t="s">
        <v>248</v>
      </c>
      <c r="S56" t="s">
        <v>57</v>
      </c>
      <c r="T56" t="s">
        <v>679</v>
      </c>
      <c r="U56" s="2">
        <v>3538453103.9943266</v>
      </c>
      <c r="V56" s="20">
        <v>865979810.16063046</v>
      </c>
      <c r="W56" s="2">
        <v>48092494.006091356</v>
      </c>
      <c r="X56" s="2">
        <f t="shared" si="0"/>
        <v>4452525408.1610479</v>
      </c>
      <c r="Y56" s="2">
        <v>565952877.33130157</v>
      </c>
    </row>
    <row r="57" spans="1:25" x14ac:dyDescent="0.25">
      <c r="A57">
        <v>128</v>
      </c>
      <c r="B57" t="s">
        <v>310</v>
      </c>
      <c r="C57">
        <v>56</v>
      </c>
      <c r="D57" t="s">
        <v>246</v>
      </c>
      <c r="E57">
        <v>0.31489671699999999</v>
      </c>
      <c r="F57">
        <v>3.9125863650000001</v>
      </c>
      <c r="G57" t="s">
        <v>310</v>
      </c>
      <c r="H57">
        <v>42</v>
      </c>
      <c r="I57" t="s">
        <v>174</v>
      </c>
      <c r="J57">
        <v>3</v>
      </c>
      <c r="K57" t="s">
        <v>125</v>
      </c>
      <c r="L57" t="s">
        <v>100</v>
      </c>
      <c r="M57">
        <v>5</v>
      </c>
      <c r="N57" t="s">
        <v>96</v>
      </c>
      <c r="O57" t="s">
        <v>258</v>
      </c>
      <c r="P57">
        <v>0.25900000000000001</v>
      </c>
      <c r="R57" t="s">
        <v>248</v>
      </c>
      <c r="S57" t="s">
        <v>58</v>
      </c>
      <c r="T57" t="s">
        <v>680</v>
      </c>
      <c r="U57" s="2">
        <v>3608729052.6651745</v>
      </c>
      <c r="V57" s="20">
        <v>1046320141.0136356</v>
      </c>
      <c r="W57" s="2">
        <v>54511453.145439178</v>
      </c>
      <c r="X57" s="2">
        <f t="shared" si="0"/>
        <v>4709560646.8242493</v>
      </c>
      <c r="Y57" s="2">
        <v>886389097.62377763</v>
      </c>
    </row>
    <row r="58" spans="1:25" x14ac:dyDescent="0.25">
      <c r="A58">
        <v>129</v>
      </c>
      <c r="B58" t="s">
        <v>311</v>
      </c>
      <c r="C58">
        <v>57</v>
      </c>
      <c r="D58" t="s">
        <v>246</v>
      </c>
      <c r="E58">
        <v>8.6596596999999997E-2</v>
      </c>
      <c r="F58">
        <v>9.3300136400000007</v>
      </c>
      <c r="G58" t="s">
        <v>311</v>
      </c>
      <c r="H58">
        <v>42</v>
      </c>
      <c r="I58" t="s">
        <v>174</v>
      </c>
      <c r="J58">
        <v>3</v>
      </c>
      <c r="K58" t="s">
        <v>125</v>
      </c>
      <c r="L58" t="s">
        <v>103</v>
      </c>
      <c r="M58">
        <v>5</v>
      </c>
      <c r="N58" t="s">
        <v>96</v>
      </c>
      <c r="O58" t="s">
        <v>11</v>
      </c>
      <c r="P58">
        <v>0.254</v>
      </c>
      <c r="R58" t="s">
        <v>248</v>
      </c>
      <c r="S58" t="s">
        <v>59</v>
      </c>
      <c r="T58" t="s">
        <v>681</v>
      </c>
      <c r="U58" s="2">
        <v>2648876981.0175347</v>
      </c>
      <c r="V58" s="20">
        <v>1013594453.5752457</v>
      </c>
      <c r="W58" s="2">
        <v>52274836.313931465</v>
      </c>
      <c r="X58" s="2">
        <f t="shared" si="0"/>
        <v>3714746270.9067121</v>
      </c>
      <c r="Y58" s="2">
        <v>890773160.61845005</v>
      </c>
    </row>
    <row r="59" spans="1:25" x14ac:dyDescent="0.25">
      <c r="A59">
        <v>130</v>
      </c>
      <c r="B59" t="s">
        <v>312</v>
      </c>
      <c r="C59">
        <v>58</v>
      </c>
      <c r="D59" t="s">
        <v>246</v>
      </c>
      <c r="E59">
        <v>3.1489672000000003E-2</v>
      </c>
      <c r="F59">
        <v>3.6455984620000002</v>
      </c>
      <c r="G59" t="s">
        <v>312</v>
      </c>
      <c r="H59">
        <v>26</v>
      </c>
      <c r="I59" t="s">
        <v>174</v>
      </c>
      <c r="J59">
        <v>2</v>
      </c>
      <c r="K59" t="s">
        <v>106</v>
      </c>
      <c r="L59" t="s">
        <v>95</v>
      </c>
      <c r="M59">
        <v>5</v>
      </c>
      <c r="N59" t="s">
        <v>96</v>
      </c>
      <c r="O59" t="s">
        <v>23</v>
      </c>
      <c r="P59">
        <v>0.25800000000000001</v>
      </c>
      <c r="R59" t="s">
        <v>248</v>
      </c>
      <c r="S59" t="s">
        <v>60</v>
      </c>
      <c r="T59" t="s">
        <v>682</v>
      </c>
      <c r="U59" s="2">
        <v>1479945783.0927162</v>
      </c>
      <c r="V59" s="20">
        <v>714032593.92986894</v>
      </c>
      <c r="W59" s="2">
        <v>40539570.053017519</v>
      </c>
      <c r="X59" s="2">
        <f t="shared" si="0"/>
        <v>2234517947.0756025</v>
      </c>
      <c r="Y59" s="2">
        <v>732481976.88737774</v>
      </c>
    </row>
    <row r="60" spans="1:25" x14ac:dyDescent="0.25">
      <c r="A60">
        <v>131</v>
      </c>
      <c r="B60" t="s">
        <v>313</v>
      </c>
      <c r="C60">
        <v>59</v>
      </c>
      <c r="D60" t="s">
        <v>246</v>
      </c>
      <c r="E60">
        <v>3.1489672000000003E-2</v>
      </c>
      <c r="F60">
        <v>1.762120162</v>
      </c>
      <c r="G60" t="s">
        <v>313</v>
      </c>
      <c r="H60">
        <v>26</v>
      </c>
      <c r="I60" t="s">
        <v>174</v>
      </c>
      <c r="J60">
        <v>2</v>
      </c>
      <c r="K60" t="s">
        <v>106</v>
      </c>
      <c r="L60" t="s">
        <v>100</v>
      </c>
      <c r="M60">
        <v>5</v>
      </c>
      <c r="N60" t="s">
        <v>96</v>
      </c>
      <c r="O60" t="s">
        <v>49</v>
      </c>
      <c r="P60">
        <v>0.25900000000000001</v>
      </c>
      <c r="R60" t="s">
        <v>248</v>
      </c>
      <c r="S60" t="s">
        <v>61</v>
      </c>
      <c r="T60" t="s">
        <v>683</v>
      </c>
      <c r="U60" s="2">
        <v>1500985112.8678234</v>
      </c>
      <c r="V60" s="20">
        <v>795787238.65268576</v>
      </c>
      <c r="W60" s="2">
        <v>42901546.585148528</v>
      </c>
      <c r="X60" s="2">
        <f t="shared" si="0"/>
        <v>2339673898.1056576</v>
      </c>
      <c r="Y60" s="2">
        <v>627528802.44347119</v>
      </c>
    </row>
    <row r="61" spans="1:25" x14ac:dyDescent="0.25">
      <c r="A61">
        <v>132</v>
      </c>
      <c r="B61" t="s">
        <v>314</v>
      </c>
      <c r="C61">
        <v>60</v>
      </c>
      <c r="D61" t="s">
        <v>246</v>
      </c>
      <c r="E61">
        <v>7.0851760999999999E-2</v>
      </c>
      <c r="F61">
        <v>7.7329405449999999</v>
      </c>
      <c r="G61" t="s">
        <v>314</v>
      </c>
      <c r="H61">
        <v>26</v>
      </c>
      <c r="I61" t="s">
        <v>174</v>
      </c>
      <c r="J61">
        <v>2</v>
      </c>
      <c r="K61" t="s">
        <v>106</v>
      </c>
      <c r="L61" t="s">
        <v>103</v>
      </c>
      <c r="M61">
        <v>5</v>
      </c>
      <c r="N61" t="s">
        <v>96</v>
      </c>
      <c r="O61" t="s">
        <v>35</v>
      </c>
      <c r="P61">
        <v>0.25800000000000001</v>
      </c>
      <c r="R61" t="s">
        <v>248</v>
      </c>
      <c r="S61" t="s">
        <v>62</v>
      </c>
      <c r="T61" t="s">
        <v>684</v>
      </c>
      <c r="U61" s="2">
        <v>2029144672.9244871</v>
      </c>
      <c r="V61" s="20">
        <v>745848252.87579489</v>
      </c>
      <c r="W61" s="2">
        <v>28796519.964982163</v>
      </c>
      <c r="X61" s="2">
        <f t="shared" si="0"/>
        <v>2803789445.765264</v>
      </c>
      <c r="Y61" s="2">
        <v>585066089.28430223</v>
      </c>
    </row>
    <row r="62" spans="1:25" x14ac:dyDescent="0.25">
      <c r="A62">
        <v>133</v>
      </c>
      <c r="B62" t="s">
        <v>315</v>
      </c>
      <c r="C62">
        <v>61</v>
      </c>
      <c r="D62" t="s">
        <v>246</v>
      </c>
      <c r="E62">
        <v>0.25978979099999999</v>
      </c>
      <c r="F62">
        <v>0.49028687700000001</v>
      </c>
      <c r="G62" t="s">
        <v>315</v>
      </c>
      <c r="H62">
        <v>44</v>
      </c>
      <c r="I62" t="s">
        <v>174</v>
      </c>
      <c r="J62">
        <v>3</v>
      </c>
      <c r="K62" t="s">
        <v>94</v>
      </c>
      <c r="L62" t="s">
        <v>95</v>
      </c>
      <c r="M62">
        <v>5</v>
      </c>
      <c r="N62" t="s">
        <v>96</v>
      </c>
      <c r="O62" t="s">
        <v>61</v>
      </c>
      <c r="P62">
        <v>0.25900000000000001</v>
      </c>
      <c r="R62" t="s">
        <v>248</v>
      </c>
      <c r="S62" t="s">
        <v>63</v>
      </c>
      <c r="T62" t="s">
        <v>685</v>
      </c>
      <c r="U62" s="2">
        <v>1319625419.8737268</v>
      </c>
      <c r="V62" s="20">
        <v>632356577.50347233</v>
      </c>
      <c r="W62" s="2">
        <v>36780015.515603855</v>
      </c>
      <c r="X62" s="2">
        <f t="shared" si="0"/>
        <v>1988762012.892803</v>
      </c>
      <c r="Y62" s="2">
        <v>474878154.64517105</v>
      </c>
    </row>
    <row r="63" spans="1:25" x14ac:dyDescent="0.25">
      <c r="A63">
        <v>134</v>
      </c>
      <c r="B63" t="s">
        <v>316</v>
      </c>
      <c r="C63">
        <v>62</v>
      </c>
      <c r="D63" t="s">
        <v>246</v>
      </c>
      <c r="E63">
        <v>0.15744835800000001</v>
      </c>
      <c r="F63">
        <v>7.7669208000000003E-2</v>
      </c>
      <c r="G63" t="s">
        <v>316</v>
      </c>
      <c r="H63">
        <v>44</v>
      </c>
      <c r="I63" t="s">
        <v>174</v>
      </c>
      <c r="J63">
        <v>3</v>
      </c>
      <c r="K63" t="s">
        <v>94</v>
      </c>
      <c r="L63" t="s">
        <v>100</v>
      </c>
      <c r="M63">
        <v>5</v>
      </c>
      <c r="N63" t="s">
        <v>96</v>
      </c>
      <c r="O63" t="s">
        <v>73</v>
      </c>
      <c r="P63">
        <v>0.25900000000000001</v>
      </c>
      <c r="R63" t="s">
        <v>248</v>
      </c>
      <c r="S63" t="s">
        <v>64</v>
      </c>
      <c r="T63" t="s">
        <v>686</v>
      </c>
      <c r="U63" s="2">
        <v>1011871986.5815365</v>
      </c>
      <c r="V63" s="20">
        <v>718386377.82569909</v>
      </c>
      <c r="W63" s="2">
        <v>43529395.112795234</v>
      </c>
      <c r="X63" s="2">
        <f t="shared" si="0"/>
        <v>1773787759.520031</v>
      </c>
      <c r="Y63" s="2">
        <v>471755375.11311066</v>
      </c>
    </row>
    <row r="64" spans="1:25" x14ac:dyDescent="0.25">
      <c r="A64">
        <v>135</v>
      </c>
      <c r="B64" t="s">
        <v>317</v>
      </c>
      <c r="C64">
        <v>63</v>
      </c>
      <c r="D64" t="s">
        <v>246</v>
      </c>
      <c r="E64">
        <v>0.36213122399999997</v>
      </c>
      <c r="F64">
        <v>4.1310310130000003</v>
      </c>
      <c r="G64" t="s">
        <v>317</v>
      </c>
      <c r="H64">
        <v>44</v>
      </c>
      <c r="I64" t="s">
        <v>174</v>
      </c>
      <c r="J64">
        <v>3</v>
      </c>
      <c r="K64" t="s">
        <v>94</v>
      </c>
      <c r="L64" t="s">
        <v>103</v>
      </c>
      <c r="M64">
        <v>5</v>
      </c>
      <c r="N64" t="s">
        <v>96</v>
      </c>
      <c r="O64" t="s">
        <v>286</v>
      </c>
      <c r="P64">
        <v>0.251</v>
      </c>
      <c r="R64" t="s">
        <v>248</v>
      </c>
      <c r="S64" t="s">
        <v>65</v>
      </c>
      <c r="T64" t="s">
        <v>687</v>
      </c>
      <c r="U64" s="2">
        <v>661955318.19755197</v>
      </c>
      <c r="V64" s="20">
        <v>752205104.67127585</v>
      </c>
      <c r="W64" s="2">
        <v>43804880.16950082</v>
      </c>
      <c r="X64" s="2">
        <f t="shared" si="0"/>
        <v>1457965303.0383286</v>
      </c>
      <c r="Y64" s="2">
        <v>702459145.41804338</v>
      </c>
    </row>
    <row r="65" spans="1:25" x14ac:dyDescent="0.25">
      <c r="A65">
        <v>136</v>
      </c>
      <c r="B65" t="s">
        <v>318</v>
      </c>
      <c r="C65">
        <v>64</v>
      </c>
      <c r="D65" t="s">
        <v>246</v>
      </c>
      <c r="E65">
        <v>7.0851760999999999E-2</v>
      </c>
      <c r="F65">
        <v>5.2281085789999997</v>
      </c>
      <c r="G65" t="s">
        <v>318</v>
      </c>
      <c r="H65">
        <v>29</v>
      </c>
      <c r="I65" t="s">
        <v>174</v>
      </c>
      <c r="J65">
        <v>2</v>
      </c>
      <c r="K65" t="s">
        <v>125</v>
      </c>
      <c r="L65" t="s">
        <v>95</v>
      </c>
      <c r="M65">
        <v>5</v>
      </c>
      <c r="N65" t="s">
        <v>96</v>
      </c>
      <c r="O65" t="s">
        <v>268</v>
      </c>
      <c r="P65">
        <v>0.252</v>
      </c>
      <c r="R65" t="s">
        <v>248</v>
      </c>
      <c r="S65" t="s">
        <v>66</v>
      </c>
      <c r="T65" t="s">
        <v>688</v>
      </c>
      <c r="U65" s="2">
        <v>1202354498.0140023</v>
      </c>
      <c r="V65" s="20">
        <v>546526149.99407244</v>
      </c>
      <c r="W65" s="2">
        <v>36015338.235885106</v>
      </c>
      <c r="X65" s="2">
        <f t="shared" si="0"/>
        <v>1784895986.2439599</v>
      </c>
      <c r="Y65" s="2">
        <v>650175985.04668117</v>
      </c>
    </row>
    <row r="66" spans="1:25" x14ac:dyDescent="0.25">
      <c r="A66">
        <v>137</v>
      </c>
      <c r="B66" t="s">
        <v>319</v>
      </c>
      <c r="C66">
        <v>65</v>
      </c>
      <c r="D66" t="s">
        <v>246</v>
      </c>
      <c r="E66">
        <v>-7.8724180000000008E-3</v>
      </c>
      <c r="F66">
        <v>2.5291035929999999</v>
      </c>
      <c r="G66" t="s">
        <v>319</v>
      </c>
      <c r="H66">
        <v>29</v>
      </c>
      <c r="I66" t="s">
        <v>174</v>
      </c>
      <c r="J66">
        <v>2</v>
      </c>
      <c r="K66" t="s">
        <v>125</v>
      </c>
      <c r="L66" t="s">
        <v>100</v>
      </c>
      <c r="M66">
        <v>5</v>
      </c>
      <c r="N66" t="s">
        <v>96</v>
      </c>
      <c r="O66" t="s">
        <v>22</v>
      </c>
      <c r="P66">
        <v>0.25700000000000001</v>
      </c>
      <c r="R66" t="s">
        <v>248</v>
      </c>
      <c r="S66" t="s">
        <v>67</v>
      </c>
      <c r="T66" t="s">
        <v>689</v>
      </c>
      <c r="U66" s="2">
        <v>1143605637.2524981</v>
      </c>
      <c r="V66" s="20">
        <v>568391996.38270688</v>
      </c>
      <c r="W66" s="2">
        <v>37785949.738245264</v>
      </c>
      <c r="X66" s="2">
        <f t="shared" si="0"/>
        <v>1749783583.3734503</v>
      </c>
      <c r="Y66" s="2">
        <v>577932331.17112684</v>
      </c>
    </row>
    <row r="67" spans="1:25" x14ac:dyDescent="0.25">
      <c r="A67">
        <v>138</v>
      </c>
      <c r="B67" t="s">
        <v>320</v>
      </c>
      <c r="C67">
        <v>66</v>
      </c>
      <c r="D67" t="s">
        <v>246</v>
      </c>
      <c r="E67">
        <v>0.11808626899999999</v>
      </c>
      <c r="F67">
        <v>11.470771190000001</v>
      </c>
      <c r="G67" t="s">
        <v>320</v>
      </c>
      <c r="H67">
        <v>29</v>
      </c>
      <c r="I67" t="s">
        <v>174</v>
      </c>
      <c r="J67">
        <v>2</v>
      </c>
      <c r="K67" t="s">
        <v>125</v>
      </c>
      <c r="L67" t="s">
        <v>103</v>
      </c>
      <c r="M67">
        <v>5</v>
      </c>
      <c r="N67" t="s">
        <v>96</v>
      </c>
      <c r="O67" t="s">
        <v>10</v>
      </c>
      <c r="P67">
        <v>0.25800000000000001</v>
      </c>
      <c r="R67" t="s">
        <v>248</v>
      </c>
      <c r="S67" t="s">
        <v>68</v>
      </c>
      <c r="T67" t="s">
        <v>690</v>
      </c>
      <c r="U67" s="2">
        <v>963508585.63702095</v>
      </c>
      <c r="V67" s="20">
        <v>451273691.50061953</v>
      </c>
      <c r="W67" s="2">
        <v>27634203.104489073</v>
      </c>
      <c r="X67" s="2">
        <f t="shared" ref="X67:X130" si="1">SUM(U67:W67)</f>
        <v>1442416480.2421296</v>
      </c>
      <c r="Y67" s="2">
        <v>525719500.13512874</v>
      </c>
    </row>
    <row r="68" spans="1:25" x14ac:dyDescent="0.25">
      <c r="A68">
        <v>139</v>
      </c>
      <c r="B68" t="s">
        <v>321</v>
      </c>
      <c r="C68">
        <v>67</v>
      </c>
      <c r="D68" t="s">
        <v>246</v>
      </c>
      <c r="E68">
        <v>0.15744835800000001</v>
      </c>
      <c r="F68">
        <v>7.2814882999999997E-2</v>
      </c>
      <c r="G68" t="s">
        <v>321</v>
      </c>
      <c r="H68">
        <v>4</v>
      </c>
      <c r="I68" t="s">
        <v>174</v>
      </c>
      <c r="J68">
        <v>1</v>
      </c>
      <c r="K68" t="s">
        <v>94</v>
      </c>
      <c r="L68" t="s">
        <v>95</v>
      </c>
      <c r="M68">
        <v>5</v>
      </c>
      <c r="N68" t="s">
        <v>96</v>
      </c>
      <c r="O68" t="s">
        <v>60</v>
      </c>
      <c r="P68">
        <v>0.253</v>
      </c>
      <c r="R68" t="s">
        <v>248</v>
      </c>
      <c r="S68" t="s">
        <v>69</v>
      </c>
      <c r="T68" t="s">
        <v>691</v>
      </c>
      <c r="U68" s="2">
        <v>634232023.38505852</v>
      </c>
      <c r="V68" s="20">
        <v>812709645.54790282</v>
      </c>
      <c r="W68" s="2">
        <v>46763219.471970886</v>
      </c>
      <c r="X68" s="2">
        <f t="shared" si="1"/>
        <v>1493704888.4049323</v>
      </c>
      <c r="Y68" s="2">
        <v>812823396.87289774</v>
      </c>
    </row>
    <row r="69" spans="1:25" x14ac:dyDescent="0.25">
      <c r="A69">
        <v>140</v>
      </c>
      <c r="B69" t="s">
        <v>322</v>
      </c>
      <c r="C69">
        <v>68</v>
      </c>
      <c r="D69" t="s">
        <v>246</v>
      </c>
      <c r="E69">
        <v>0.40936573199999998</v>
      </c>
      <c r="F69">
        <v>3.8834604000000002E-2</v>
      </c>
      <c r="G69" t="s">
        <v>322</v>
      </c>
      <c r="H69">
        <v>4</v>
      </c>
      <c r="I69" t="s">
        <v>174</v>
      </c>
      <c r="J69">
        <v>1</v>
      </c>
      <c r="K69" t="s">
        <v>94</v>
      </c>
      <c r="L69" t="s">
        <v>100</v>
      </c>
      <c r="M69">
        <v>5</v>
      </c>
      <c r="N69" t="s">
        <v>96</v>
      </c>
      <c r="O69" t="s">
        <v>72</v>
      </c>
      <c r="P69">
        <v>0.251</v>
      </c>
      <c r="R69" t="s">
        <v>248</v>
      </c>
      <c r="S69" t="s">
        <v>70</v>
      </c>
      <c r="T69" t="s">
        <v>692</v>
      </c>
      <c r="U69" s="2">
        <v>835694141.5131712</v>
      </c>
      <c r="V69" s="20">
        <v>855429471.36716318</v>
      </c>
      <c r="W69" s="2">
        <v>48729678.95661588</v>
      </c>
      <c r="X69" s="2">
        <f t="shared" si="1"/>
        <v>1739853291.8369503</v>
      </c>
      <c r="Y69" s="2">
        <v>753413756.93981874</v>
      </c>
    </row>
    <row r="70" spans="1:25" x14ac:dyDescent="0.25">
      <c r="A70">
        <v>141</v>
      </c>
      <c r="B70" t="s">
        <v>323</v>
      </c>
      <c r="C70">
        <v>69</v>
      </c>
      <c r="D70" t="s">
        <v>246</v>
      </c>
      <c r="E70">
        <v>0.25978979099999999</v>
      </c>
      <c r="F70">
        <v>2.4077454550000001</v>
      </c>
      <c r="G70" t="s">
        <v>323</v>
      </c>
      <c r="H70">
        <v>4</v>
      </c>
      <c r="I70" t="s">
        <v>174</v>
      </c>
      <c r="J70">
        <v>1</v>
      </c>
      <c r="K70" t="s">
        <v>94</v>
      </c>
      <c r="L70" t="s">
        <v>103</v>
      </c>
      <c r="M70">
        <v>5</v>
      </c>
      <c r="N70" t="s">
        <v>96</v>
      </c>
      <c r="O70" t="s">
        <v>294</v>
      </c>
      <c r="P70">
        <v>0.254</v>
      </c>
      <c r="R70" t="s">
        <v>248</v>
      </c>
      <c r="S70" t="s">
        <v>71</v>
      </c>
      <c r="T70" t="s">
        <v>693</v>
      </c>
      <c r="U70" s="2">
        <v>702233863.67466557</v>
      </c>
      <c r="V70" s="20">
        <v>837112642.4018867</v>
      </c>
      <c r="W70" s="2">
        <v>51372400.085074484</v>
      </c>
      <c r="X70" s="2">
        <f t="shared" si="1"/>
        <v>1590718906.1616268</v>
      </c>
      <c r="Y70" s="2">
        <v>764969744.17481554</v>
      </c>
    </row>
    <row r="71" spans="1:25" x14ac:dyDescent="0.25">
      <c r="A71">
        <v>142</v>
      </c>
      <c r="B71" t="s">
        <v>324</v>
      </c>
      <c r="C71">
        <v>70</v>
      </c>
      <c r="D71" t="s">
        <v>246</v>
      </c>
      <c r="E71">
        <v>0.15744835800000001</v>
      </c>
      <c r="F71">
        <v>4.165011292</v>
      </c>
      <c r="G71" t="s">
        <v>324</v>
      </c>
      <c r="H71">
        <v>1</v>
      </c>
      <c r="I71" t="s">
        <v>174</v>
      </c>
      <c r="J71">
        <v>1</v>
      </c>
      <c r="K71" t="s">
        <v>106</v>
      </c>
      <c r="L71" t="s">
        <v>95</v>
      </c>
      <c r="M71">
        <v>5</v>
      </c>
      <c r="N71" t="s">
        <v>96</v>
      </c>
      <c r="O71" t="s">
        <v>296</v>
      </c>
      <c r="P71">
        <v>0.25700000000000001</v>
      </c>
      <c r="R71" t="s">
        <v>248</v>
      </c>
      <c r="S71" t="s">
        <v>72</v>
      </c>
      <c r="T71" t="s">
        <v>694</v>
      </c>
      <c r="U71" s="2">
        <v>1121040134.6237941</v>
      </c>
      <c r="V71" s="20">
        <v>980350020.44276142</v>
      </c>
      <c r="W71" s="2">
        <v>53688094.296546727</v>
      </c>
      <c r="X71" s="2">
        <f t="shared" si="1"/>
        <v>2155078249.3631024</v>
      </c>
      <c r="Y71" s="2">
        <v>966022511.3017292</v>
      </c>
    </row>
    <row r="72" spans="1:25" x14ac:dyDescent="0.25">
      <c r="A72">
        <v>143</v>
      </c>
      <c r="B72" t="s">
        <v>325</v>
      </c>
      <c r="C72">
        <v>71</v>
      </c>
      <c r="D72" t="s">
        <v>246</v>
      </c>
      <c r="E72">
        <v>0.37787606000000001</v>
      </c>
      <c r="F72">
        <v>1.9271672289999999</v>
      </c>
      <c r="G72" t="s">
        <v>325</v>
      </c>
      <c r="H72">
        <v>1</v>
      </c>
      <c r="I72" t="s">
        <v>174</v>
      </c>
      <c r="J72">
        <v>1</v>
      </c>
      <c r="K72" t="s">
        <v>106</v>
      </c>
      <c r="L72" t="s">
        <v>100</v>
      </c>
      <c r="M72">
        <v>5</v>
      </c>
      <c r="N72" t="s">
        <v>96</v>
      </c>
      <c r="O72" t="s">
        <v>48</v>
      </c>
      <c r="P72">
        <v>0.25900000000000001</v>
      </c>
      <c r="R72" t="s">
        <v>248</v>
      </c>
      <c r="S72" t="s">
        <v>73</v>
      </c>
      <c r="T72" t="s">
        <v>695</v>
      </c>
      <c r="U72" s="2">
        <v>1226035153.5152998</v>
      </c>
      <c r="V72" s="20">
        <v>912539495.82903814</v>
      </c>
      <c r="W72" s="2">
        <v>48458476.248440132</v>
      </c>
      <c r="X72" s="2">
        <f t="shared" si="1"/>
        <v>2187033125.5927782</v>
      </c>
      <c r="Y72" s="2">
        <v>786106687.42906392</v>
      </c>
    </row>
    <row r="73" spans="1:25" x14ac:dyDescent="0.25">
      <c r="A73">
        <v>144</v>
      </c>
      <c r="B73" t="s">
        <v>326</v>
      </c>
      <c r="C73">
        <v>72</v>
      </c>
      <c r="D73" t="s">
        <v>246</v>
      </c>
      <c r="E73">
        <v>0.22830012</v>
      </c>
      <c r="F73">
        <v>6.5193591660000001</v>
      </c>
      <c r="G73" t="s">
        <v>326</v>
      </c>
      <c r="H73">
        <v>1</v>
      </c>
      <c r="I73" t="s">
        <v>174</v>
      </c>
      <c r="J73">
        <v>1</v>
      </c>
      <c r="K73" t="s">
        <v>106</v>
      </c>
      <c r="L73" t="s">
        <v>103</v>
      </c>
      <c r="M73">
        <v>5</v>
      </c>
      <c r="N73" t="s">
        <v>96</v>
      </c>
      <c r="O73" t="s">
        <v>34</v>
      </c>
      <c r="P73">
        <v>0.252</v>
      </c>
      <c r="R73" t="s">
        <v>248</v>
      </c>
      <c r="S73" t="s">
        <v>74</v>
      </c>
      <c r="T73" t="s">
        <v>696</v>
      </c>
      <c r="U73" s="2">
        <v>1106156609.6675005</v>
      </c>
      <c r="V73" s="20">
        <v>857812252.31044531</v>
      </c>
      <c r="W73" s="2">
        <v>46658636.879242867</v>
      </c>
      <c r="X73" s="2">
        <f t="shared" si="1"/>
        <v>2010627498.8571887</v>
      </c>
      <c r="Y73" s="2">
        <v>794802142.94078016</v>
      </c>
    </row>
    <row r="74" spans="1:25" x14ac:dyDescent="0.25">
      <c r="A74">
        <v>217</v>
      </c>
      <c r="B74" t="s">
        <v>402</v>
      </c>
      <c r="C74">
        <v>1</v>
      </c>
      <c r="D74" t="s">
        <v>403</v>
      </c>
      <c r="E74">
        <v>0.20106868999999999</v>
      </c>
      <c r="F74">
        <v>2.3846818070000002</v>
      </c>
      <c r="G74" t="s">
        <v>402</v>
      </c>
      <c r="H74">
        <v>44</v>
      </c>
      <c r="I74" t="s">
        <v>93</v>
      </c>
      <c r="J74">
        <v>3.5</v>
      </c>
      <c r="K74" t="s">
        <v>94</v>
      </c>
      <c r="L74" t="s">
        <v>95</v>
      </c>
      <c r="M74">
        <v>32</v>
      </c>
      <c r="N74" t="s">
        <v>257</v>
      </c>
      <c r="O74" t="s">
        <v>146</v>
      </c>
      <c r="P74">
        <v>0.25</v>
      </c>
      <c r="R74" t="s">
        <v>404</v>
      </c>
      <c r="S74" t="s">
        <v>1</v>
      </c>
      <c r="T74" t="s">
        <v>697</v>
      </c>
      <c r="U74" s="2">
        <v>1629434372.3636653</v>
      </c>
      <c r="V74" s="2">
        <v>7120408238.9486694</v>
      </c>
      <c r="W74" s="2">
        <v>321892991.57533026</v>
      </c>
      <c r="X74" s="2">
        <f t="shared" si="1"/>
        <v>9071735602.8876648</v>
      </c>
      <c r="Y74" s="2">
        <v>1289481008.7459846</v>
      </c>
    </row>
    <row r="75" spans="1:25" x14ac:dyDescent="0.25">
      <c r="A75">
        <v>218</v>
      </c>
      <c r="B75" t="s">
        <v>405</v>
      </c>
      <c r="C75">
        <v>2</v>
      </c>
      <c r="D75" t="s">
        <v>403</v>
      </c>
      <c r="E75">
        <v>0.12566793100000001</v>
      </c>
      <c r="F75">
        <v>2.6352299889999999</v>
      </c>
      <c r="G75" t="s">
        <v>405</v>
      </c>
      <c r="H75">
        <v>44</v>
      </c>
      <c r="I75" t="s">
        <v>93</v>
      </c>
      <c r="J75">
        <v>3.5</v>
      </c>
      <c r="K75" t="s">
        <v>94</v>
      </c>
      <c r="L75" t="s">
        <v>100</v>
      </c>
      <c r="M75">
        <v>32</v>
      </c>
      <c r="N75" t="s">
        <v>257</v>
      </c>
      <c r="O75" t="s">
        <v>144</v>
      </c>
      <c r="P75">
        <v>0.25</v>
      </c>
      <c r="R75" t="s">
        <v>404</v>
      </c>
      <c r="S75" t="s">
        <v>2</v>
      </c>
      <c r="T75" t="s">
        <v>698</v>
      </c>
      <c r="U75" s="2">
        <v>1627220348.0469599</v>
      </c>
      <c r="V75" s="2">
        <v>8871742361.8646393</v>
      </c>
      <c r="W75" s="2">
        <v>403969783.77244395</v>
      </c>
      <c r="X75" s="2">
        <f t="shared" si="1"/>
        <v>10902932493.684042</v>
      </c>
      <c r="Y75" s="2">
        <v>1567721788.4101906</v>
      </c>
    </row>
    <row r="76" spans="1:25" x14ac:dyDescent="0.25">
      <c r="A76">
        <v>219</v>
      </c>
      <c r="B76" t="s">
        <v>406</v>
      </c>
      <c r="C76">
        <v>3</v>
      </c>
      <c r="D76" t="s">
        <v>403</v>
      </c>
      <c r="E76">
        <v>0.17593510300000001</v>
      </c>
      <c r="F76">
        <v>7.3911713790000002</v>
      </c>
      <c r="G76" t="s">
        <v>406</v>
      </c>
      <c r="H76">
        <v>44</v>
      </c>
      <c r="I76" t="s">
        <v>93</v>
      </c>
      <c r="J76">
        <v>3.5</v>
      </c>
      <c r="K76" t="s">
        <v>94</v>
      </c>
      <c r="L76" t="s">
        <v>103</v>
      </c>
      <c r="M76">
        <v>32</v>
      </c>
      <c r="N76" t="s">
        <v>257</v>
      </c>
      <c r="O76" t="s">
        <v>142</v>
      </c>
      <c r="P76">
        <v>0.25</v>
      </c>
      <c r="R76" t="s">
        <v>404</v>
      </c>
      <c r="S76" t="s">
        <v>3</v>
      </c>
      <c r="T76" t="s">
        <v>699</v>
      </c>
      <c r="U76" s="2">
        <v>1624792713.4103537</v>
      </c>
      <c r="V76" s="2">
        <v>7723684726.3603077</v>
      </c>
      <c r="W76" s="2">
        <v>374108986.10513556</v>
      </c>
      <c r="X76" s="2">
        <f t="shared" si="1"/>
        <v>9722586425.8757954</v>
      </c>
      <c r="Y76" s="2">
        <v>1432075219.5978775</v>
      </c>
    </row>
    <row r="77" spans="1:25" x14ac:dyDescent="0.25">
      <c r="A77">
        <v>220</v>
      </c>
      <c r="B77" t="s">
        <v>407</v>
      </c>
      <c r="C77">
        <v>4</v>
      </c>
      <c r="D77" t="s">
        <v>403</v>
      </c>
      <c r="E77">
        <v>0.34349234499999998</v>
      </c>
      <c r="F77">
        <v>1.4719705709999999</v>
      </c>
      <c r="G77" t="s">
        <v>407</v>
      </c>
      <c r="H77">
        <v>41</v>
      </c>
      <c r="I77" t="s">
        <v>93</v>
      </c>
      <c r="J77">
        <v>3.5</v>
      </c>
      <c r="K77" t="s">
        <v>106</v>
      </c>
      <c r="L77" t="s">
        <v>95</v>
      </c>
      <c r="M77">
        <v>32</v>
      </c>
      <c r="N77" t="s">
        <v>257</v>
      </c>
      <c r="O77" t="s">
        <v>140</v>
      </c>
      <c r="P77">
        <v>0.25</v>
      </c>
      <c r="R77" t="s">
        <v>404</v>
      </c>
      <c r="S77" t="s">
        <v>4</v>
      </c>
      <c r="T77" t="s">
        <v>700</v>
      </c>
      <c r="U77" s="2">
        <v>1607448554.32513</v>
      </c>
      <c r="V77" s="2">
        <v>7149008571.1519632</v>
      </c>
      <c r="W77" s="2">
        <v>355835279.77539122</v>
      </c>
      <c r="X77" s="2">
        <f t="shared" si="1"/>
        <v>9112292405.2524834</v>
      </c>
      <c r="Y77" s="2">
        <v>1378838721.851557</v>
      </c>
    </row>
    <row r="78" spans="1:25" x14ac:dyDescent="0.25">
      <c r="A78">
        <v>221</v>
      </c>
      <c r="B78" t="s">
        <v>408</v>
      </c>
      <c r="C78">
        <v>5</v>
      </c>
      <c r="D78" t="s">
        <v>403</v>
      </c>
      <c r="E78">
        <v>0.184312965</v>
      </c>
      <c r="F78">
        <v>0.78296306999999998</v>
      </c>
      <c r="G78" t="s">
        <v>408</v>
      </c>
      <c r="H78">
        <v>41</v>
      </c>
      <c r="I78" t="s">
        <v>93</v>
      </c>
      <c r="J78">
        <v>3.5</v>
      </c>
      <c r="K78" t="s">
        <v>106</v>
      </c>
      <c r="L78" t="s">
        <v>100</v>
      </c>
      <c r="M78">
        <v>32</v>
      </c>
      <c r="N78" t="s">
        <v>257</v>
      </c>
      <c r="O78" t="s">
        <v>138</v>
      </c>
      <c r="P78">
        <v>0.25</v>
      </c>
      <c r="R78" t="s">
        <v>404</v>
      </c>
      <c r="S78" t="s">
        <v>5</v>
      </c>
      <c r="T78" t="s">
        <v>701</v>
      </c>
      <c r="U78" s="2">
        <v>1427670570.708199</v>
      </c>
      <c r="V78" s="2">
        <v>7345533026.9331856</v>
      </c>
      <c r="W78" s="2">
        <v>332237436.85473102</v>
      </c>
      <c r="X78" s="2">
        <f t="shared" si="1"/>
        <v>9105441034.4961147</v>
      </c>
      <c r="Y78" s="2">
        <v>1304568091.9569721</v>
      </c>
    </row>
    <row r="79" spans="1:25" x14ac:dyDescent="0.25">
      <c r="A79">
        <v>222</v>
      </c>
      <c r="B79" t="s">
        <v>409</v>
      </c>
      <c r="C79">
        <v>6</v>
      </c>
      <c r="D79" t="s">
        <v>403</v>
      </c>
      <c r="E79">
        <v>0.167557241</v>
      </c>
      <c r="F79">
        <v>3.8477042290000001</v>
      </c>
      <c r="G79" t="s">
        <v>409</v>
      </c>
      <c r="H79">
        <v>41</v>
      </c>
      <c r="I79" t="s">
        <v>93</v>
      </c>
      <c r="J79">
        <v>3.5</v>
      </c>
      <c r="K79" t="s">
        <v>106</v>
      </c>
      <c r="L79" t="s">
        <v>103</v>
      </c>
      <c r="M79">
        <v>32</v>
      </c>
      <c r="N79" t="s">
        <v>257</v>
      </c>
      <c r="O79" t="s">
        <v>148</v>
      </c>
      <c r="P79">
        <v>0.25</v>
      </c>
      <c r="R79" t="s">
        <v>404</v>
      </c>
      <c r="S79" t="s">
        <v>6</v>
      </c>
      <c r="T79" t="s">
        <v>702</v>
      </c>
      <c r="U79" s="2">
        <v>1467329569.836112</v>
      </c>
      <c r="V79" s="2">
        <v>6793564165.6232815</v>
      </c>
      <c r="W79" s="2">
        <v>310878453.78053844</v>
      </c>
      <c r="X79" s="2">
        <f t="shared" si="1"/>
        <v>8571772189.2399321</v>
      </c>
      <c r="Y79" s="2">
        <v>1194451289.7914047</v>
      </c>
    </row>
    <row r="80" spans="1:25" x14ac:dyDescent="0.25">
      <c r="A80">
        <v>223</v>
      </c>
      <c r="B80" t="s">
        <v>410</v>
      </c>
      <c r="C80">
        <v>7</v>
      </c>
      <c r="D80" t="s">
        <v>403</v>
      </c>
      <c r="E80">
        <v>0.150801517</v>
      </c>
      <c r="F80">
        <v>3.0021041130000001</v>
      </c>
      <c r="G80" t="s">
        <v>410</v>
      </c>
      <c r="H80">
        <v>7</v>
      </c>
      <c r="I80" t="s">
        <v>93</v>
      </c>
      <c r="J80">
        <v>1</v>
      </c>
      <c r="K80" t="s">
        <v>94</v>
      </c>
      <c r="L80" t="s">
        <v>95</v>
      </c>
      <c r="M80">
        <v>32</v>
      </c>
      <c r="N80" t="s">
        <v>257</v>
      </c>
      <c r="O80" t="s">
        <v>126</v>
      </c>
      <c r="P80">
        <v>0.25</v>
      </c>
      <c r="R80" t="s">
        <v>404</v>
      </c>
      <c r="S80" t="s">
        <v>7</v>
      </c>
      <c r="T80" t="s">
        <v>703</v>
      </c>
      <c r="U80" s="2">
        <v>1831458894.8570213</v>
      </c>
      <c r="V80" s="2">
        <v>5603004999.100687</v>
      </c>
      <c r="W80" s="2">
        <v>278384688.15143359</v>
      </c>
      <c r="X80" s="2">
        <f t="shared" si="1"/>
        <v>7712848582.1091423</v>
      </c>
      <c r="Y80" s="2">
        <v>1255499247.0106831</v>
      </c>
    </row>
    <row r="81" spans="1:25" x14ac:dyDescent="0.25">
      <c r="A81">
        <v>224</v>
      </c>
      <c r="B81" t="s">
        <v>411</v>
      </c>
      <c r="C81">
        <v>8</v>
      </c>
      <c r="D81" t="s">
        <v>403</v>
      </c>
      <c r="E81">
        <v>0.17593510300000001</v>
      </c>
      <c r="F81">
        <v>1.9059558160000001</v>
      </c>
      <c r="G81" t="s">
        <v>411</v>
      </c>
      <c r="H81">
        <v>7</v>
      </c>
      <c r="I81" t="s">
        <v>93</v>
      </c>
      <c r="J81">
        <v>1</v>
      </c>
      <c r="K81" t="s">
        <v>94</v>
      </c>
      <c r="L81" t="s">
        <v>100</v>
      </c>
      <c r="M81">
        <v>32</v>
      </c>
      <c r="N81" t="s">
        <v>257</v>
      </c>
      <c r="O81" t="s">
        <v>128</v>
      </c>
      <c r="P81">
        <v>0.25</v>
      </c>
      <c r="R81" t="s">
        <v>404</v>
      </c>
      <c r="S81" t="s">
        <v>8</v>
      </c>
      <c r="T81" t="s">
        <v>704</v>
      </c>
      <c r="U81" s="2">
        <v>1529057953.2189255</v>
      </c>
      <c r="V81" s="2">
        <v>5025361867.4993362</v>
      </c>
      <c r="W81" s="2">
        <v>265492497.56938541</v>
      </c>
      <c r="X81" s="2">
        <f t="shared" si="1"/>
        <v>6819912318.2876472</v>
      </c>
      <c r="Y81" s="2">
        <v>1103504605.3339558</v>
      </c>
    </row>
    <row r="82" spans="1:25" x14ac:dyDescent="0.25">
      <c r="A82">
        <v>225</v>
      </c>
      <c r="B82" t="s">
        <v>412</v>
      </c>
      <c r="C82">
        <v>9</v>
      </c>
      <c r="D82" t="s">
        <v>403</v>
      </c>
      <c r="E82">
        <v>9.2156482999999997E-2</v>
      </c>
      <c r="F82">
        <v>6.7021638780000004</v>
      </c>
      <c r="G82" t="s">
        <v>412</v>
      </c>
      <c r="H82">
        <v>7</v>
      </c>
      <c r="I82" t="s">
        <v>93</v>
      </c>
      <c r="J82">
        <v>1</v>
      </c>
      <c r="K82" t="s">
        <v>94</v>
      </c>
      <c r="L82" t="s">
        <v>103</v>
      </c>
      <c r="M82">
        <v>32</v>
      </c>
      <c r="N82" t="s">
        <v>257</v>
      </c>
      <c r="O82" t="s">
        <v>113</v>
      </c>
      <c r="P82">
        <v>0.25</v>
      </c>
      <c r="R82" t="s">
        <v>404</v>
      </c>
      <c r="S82" t="s">
        <v>9</v>
      </c>
      <c r="T82" t="s">
        <v>705</v>
      </c>
      <c r="U82" s="2">
        <v>2262572649.1439052</v>
      </c>
      <c r="V82" s="2">
        <v>7477798205.4586039</v>
      </c>
      <c r="W82" s="2">
        <v>381553522.84271806</v>
      </c>
      <c r="X82" s="2">
        <f t="shared" si="1"/>
        <v>10121924377.445227</v>
      </c>
      <c r="Y82" s="2">
        <v>1654754267.1059752</v>
      </c>
    </row>
    <row r="83" spans="1:25" x14ac:dyDescent="0.25">
      <c r="A83">
        <v>226</v>
      </c>
      <c r="B83" t="s">
        <v>413</v>
      </c>
      <c r="C83">
        <v>10</v>
      </c>
      <c r="D83" t="s">
        <v>403</v>
      </c>
      <c r="E83">
        <v>0.17593510300000001</v>
      </c>
      <c r="F83">
        <v>1.820948397</v>
      </c>
      <c r="G83" t="s">
        <v>413</v>
      </c>
      <c r="H83">
        <v>1</v>
      </c>
      <c r="I83" t="s">
        <v>93</v>
      </c>
      <c r="J83">
        <v>1</v>
      </c>
      <c r="K83" t="s">
        <v>106</v>
      </c>
      <c r="L83" t="s">
        <v>95</v>
      </c>
      <c r="M83">
        <v>32</v>
      </c>
      <c r="N83" t="s">
        <v>257</v>
      </c>
      <c r="O83" t="s">
        <v>136</v>
      </c>
      <c r="P83">
        <v>0.25</v>
      </c>
      <c r="R83" t="s">
        <v>404</v>
      </c>
      <c r="S83" t="s">
        <v>10</v>
      </c>
      <c r="T83" t="s">
        <v>706</v>
      </c>
      <c r="U83" s="2">
        <v>1676180333.444221</v>
      </c>
      <c r="V83" s="2">
        <v>7427062480.5557175</v>
      </c>
      <c r="W83" s="2">
        <v>351439991.78054261</v>
      </c>
      <c r="X83" s="2">
        <f t="shared" si="1"/>
        <v>9454682805.7804813</v>
      </c>
      <c r="Y83" s="2">
        <v>1412968240.4238038</v>
      </c>
    </row>
    <row r="84" spans="1:25" x14ac:dyDescent="0.25">
      <c r="A84">
        <v>227</v>
      </c>
      <c r="B84" t="s">
        <v>414</v>
      </c>
      <c r="C84">
        <v>11</v>
      </c>
      <c r="D84" t="s">
        <v>403</v>
      </c>
      <c r="E84">
        <v>0.22620227600000001</v>
      </c>
      <c r="F84">
        <v>1.1945779409999999</v>
      </c>
      <c r="G84" t="s">
        <v>414</v>
      </c>
      <c r="H84">
        <v>1</v>
      </c>
      <c r="I84" t="s">
        <v>93</v>
      </c>
      <c r="J84">
        <v>1</v>
      </c>
      <c r="K84" t="s">
        <v>106</v>
      </c>
      <c r="L84" t="s">
        <v>100</v>
      </c>
      <c r="M84">
        <v>32</v>
      </c>
      <c r="N84" t="s">
        <v>257</v>
      </c>
      <c r="O84" t="s">
        <v>134</v>
      </c>
      <c r="P84">
        <v>0.25</v>
      </c>
      <c r="R84" t="s">
        <v>404</v>
      </c>
      <c r="S84" t="s">
        <v>11</v>
      </c>
      <c r="T84" t="s">
        <v>707</v>
      </c>
      <c r="U84" s="2">
        <v>1642799719.191622</v>
      </c>
      <c r="V84" s="2">
        <v>7868870379.0523624</v>
      </c>
      <c r="W84" s="2">
        <v>368920636.2747066</v>
      </c>
      <c r="X84" s="2">
        <f t="shared" si="1"/>
        <v>9880590734.5186901</v>
      </c>
      <c r="Y84" s="2">
        <v>1381272831.4092317</v>
      </c>
    </row>
    <row r="85" spans="1:25" x14ac:dyDescent="0.25">
      <c r="A85">
        <v>228</v>
      </c>
      <c r="B85" t="s">
        <v>415</v>
      </c>
      <c r="C85">
        <v>12</v>
      </c>
      <c r="D85" t="s">
        <v>403</v>
      </c>
      <c r="E85">
        <v>0.20106868999999999</v>
      </c>
      <c r="F85">
        <v>7.6551417859999997</v>
      </c>
      <c r="G85" t="s">
        <v>415</v>
      </c>
      <c r="H85">
        <v>1</v>
      </c>
      <c r="I85" t="s">
        <v>93</v>
      </c>
      <c r="J85">
        <v>1</v>
      </c>
      <c r="K85" t="s">
        <v>106</v>
      </c>
      <c r="L85" t="s">
        <v>103</v>
      </c>
      <c r="M85">
        <v>32</v>
      </c>
      <c r="N85" t="s">
        <v>257</v>
      </c>
      <c r="O85" t="s">
        <v>132</v>
      </c>
      <c r="P85">
        <v>0.25</v>
      </c>
      <c r="R85" t="s">
        <v>404</v>
      </c>
      <c r="S85" t="s">
        <v>12</v>
      </c>
      <c r="T85" t="s">
        <v>708</v>
      </c>
      <c r="U85" s="2">
        <v>1316574585.4801455</v>
      </c>
      <c r="V85" s="2">
        <v>5928090498.410778</v>
      </c>
      <c r="W85" s="2">
        <v>294418190.33156759</v>
      </c>
      <c r="X85" s="2">
        <f t="shared" si="1"/>
        <v>7539083274.2224913</v>
      </c>
      <c r="Y85" s="2">
        <v>1223524736.8050292</v>
      </c>
    </row>
    <row r="86" spans="1:25" x14ac:dyDescent="0.25">
      <c r="A86">
        <v>229</v>
      </c>
      <c r="B86" t="s">
        <v>416</v>
      </c>
      <c r="C86">
        <v>13</v>
      </c>
      <c r="D86" t="s">
        <v>403</v>
      </c>
      <c r="E86">
        <v>0.134045793</v>
      </c>
      <c r="F86">
        <v>17.56074314</v>
      </c>
      <c r="G86" t="s">
        <v>416</v>
      </c>
      <c r="H86">
        <v>37</v>
      </c>
      <c r="I86" t="s">
        <v>93</v>
      </c>
      <c r="J86">
        <v>3.5</v>
      </c>
      <c r="K86" t="s">
        <v>125</v>
      </c>
      <c r="L86" t="s">
        <v>95</v>
      </c>
      <c r="M86">
        <v>32</v>
      </c>
      <c r="N86" t="s">
        <v>257</v>
      </c>
      <c r="O86" t="s">
        <v>130</v>
      </c>
      <c r="P86">
        <v>0.25</v>
      </c>
      <c r="R86" t="s">
        <v>404</v>
      </c>
      <c r="S86" t="s">
        <v>13</v>
      </c>
      <c r="T86" t="s">
        <v>709</v>
      </c>
      <c r="U86" s="2">
        <v>699302274.34053171</v>
      </c>
      <c r="V86" s="2">
        <v>1311461089.197511</v>
      </c>
      <c r="W86" s="2">
        <v>96364895.847635359</v>
      </c>
      <c r="X86" s="2">
        <f t="shared" si="1"/>
        <v>2107128259.3856778</v>
      </c>
      <c r="Y86" s="2">
        <v>599417677.79004073</v>
      </c>
    </row>
    <row r="87" spans="1:25" x14ac:dyDescent="0.25">
      <c r="A87">
        <v>230</v>
      </c>
      <c r="B87" t="s">
        <v>417</v>
      </c>
      <c r="C87">
        <v>14</v>
      </c>
      <c r="D87" t="s">
        <v>403</v>
      </c>
      <c r="E87">
        <v>8.3778620999999998E-2</v>
      </c>
      <c r="F87">
        <v>16.182728130000001</v>
      </c>
      <c r="G87" t="s">
        <v>417</v>
      </c>
      <c r="H87">
        <v>37</v>
      </c>
      <c r="I87" t="s">
        <v>93</v>
      </c>
      <c r="J87">
        <v>3.5</v>
      </c>
      <c r="K87" t="s">
        <v>125</v>
      </c>
      <c r="L87" t="s">
        <v>100</v>
      </c>
      <c r="M87">
        <v>32</v>
      </c>
      <c r="N87" t="s">
        <v>257</v>
      </c>
      <c r="O87" t="s">
        <v>115</v>
      </c>
      <c r="P87">
        <v>0.25</v>
      </c>
      <c r="R87" t="s">
        <v>404</v>
      </c>
      <c r="S87" t="s">
        <v>14</v>
      </c>
      <c r="T87" t="s">
        <v>710</v>
      </c>
      <c r="U87" s="2">
        <v>574477161.42179477</v>
      </c>
      <c r="V87" s="2">
        <v>1137603482.2704384</v>
      </c>
      <c r="W87" s="2">
        <v>84723598.595437735</v>
      </c>
      <c r="X87" s="2">
        <f t="shared" si="1"/>
        <v>1796804242.2876709</v>
      </c>
      <c r="Y87" s="2">
        <v>525527032.19596088</v>
      </c>
    </row>
    <row r="88" spans="1:25" x14ac:dyDescent="0.25">
      <c r="A88">
        <v>231</v>
      </c>
      <c r="B88" t="s">
        <v>418</v>
      </c>
      <c r="C88">
        <v>15</v>
      </c>
      <c r="D88" t="s">
        <v>403</v>
      </c>
      <c r="E88">
        <v>0.12566793100000001</v>
      </c>
      <c r="F88">
        <v>17.457839419999999</v>
      </c>
      <c r="G88" t="s">
        <v>418</v>
      </c>
      <c r="H88">
        <v>37</v>
      </c>
      <c r="I88" t="s">
        <v>93</v>
      </c>
      <c r="J88">
        <v>3.5</v>
      </c>
      <c r="K88" t="s">
        <v>125</v>
      </c>
      <c r="L88" t="s">
        <v>103</v>
      </c>
      <c r="M88">
        <v>32</v>
      </c>
      <c r="N88" t="s">
        <v>257</v>
      </c>
      <c r="O88" t="s">
        <v>117</v>
      </c>
      <c r="P88">
        <v>0.25</v>
      </c>
      <c r="R88" t="s">
        <v>404</v>
      </c>
      <c r="S88" t="s">
        <v>15</v>
      </c>
      <c r="T88" t="s">
        <v>711</v>
      </c>
      <c r="U88" s="2">
        <v>655563326.57020807</v>
      </c>
      <c r="V88" s="2">
        <v>1271130139.4865832</v>
      </c>
      <c r="W88" s="2">
        <v>84027207.815080673</v>
      </c>
      <c r="X88" s="2">
        <f t="shared" si="1"/>
        <v>2010720673.8718719</v>
      </c>
      <c r="Y88" s="2">
        <v>492133734.98564553</v>
      </c>
    </row>
    <row r="89" spans="1:25" x14ac:dyDescent="0.25">
      <c r="A89">
        <v>232</v>
      </c>
      <c r="B89" t="s">
        <v>419</v>
      </c>
      <c r="C89">
        <v>16</v>
      </c>
      <c r="D89" t="s">
        <v>403</v>
      </c>
      <c r="E89">
        <v>0.12566793100000001</v>
      </c>
      <c r="F89">
        <v>7.4761787980000003</v>
      </c>
      <c r="G89" t="s">
        <v>419</v>
      </c>
      <c r="H89">
        <v>6</v>
      </c>
      <c r="I89" t="s">
        <v>93</v>
      </c>
      <c r="J89">
        <v>1</v>
      </c>
      <c r="K89" t="s">
        <v>125</v>
      </c>
      <c r="L89" t="s">
        <v>95</v>
      </c>
      <c r="M89">
        <v>32</v>
      </c>
      <c r="N89" t="s">
        <v>257</v>
      </c>
      <c r="O89" t="s">
        <v>119</v>
      </c>
      <c r="P89">
        <v>0.25</v>
      </c>
      <c r="R89" t="s">
        <v>404</v>
      </c>
      <c r="S89" t="s">
        <v>16</v>
      </c>
      <c r="T89" t="s">
        <v>712</v>
      </c>
      <c r="U89" s="2">
        <v>1054056643.6356235</v>
      </c>
      <c r="V89" s="2">
        <v>2865252651.2846966</v>
      </c>
      <c r="W89" s="2">
        <v>163391618.97140998</v>
      </c>
      <c r="X89" s="2">
        <f t="shared" si="1"/>
        <v>4082700913.8917298</v>
      </c>
      <c r="Y89" s="2">
        <v>763289000.62477684</v>
      </c>
    </row>
    <row r="90" spans="1:25" x14ac:dyDescent="0.25">
      <c r="A90">
        <v>233</v>
      </c>
      <c r="B90" t="s">
        <v>420</v>
      </c>
      <c r="C90">
        <v>17</v>
      </c>
      <c r="D90" t="s">
        <v>403</v>
      </c>
      <c r="E90">
        <v>8.3778619999999998E-3</v>
      </c>
      <c r="F90">
        <v>6.514252741</v>
      </c>
      <c r="G90" t="s">
        <v>420</v>
      </c>
      <c r="H90">
        <v>6</v>
      </c>
      <c r="I90" t="s">
        <v>93</v>
      </c>
      <c r="J90">
        <v>1</v>
      </c>
      <c r="K90" t="s">
        <v>125</v>
      </c>
      <c r="L90" t="s">
        <v>100</v>
      </c>
      <c r="M90">
        <v>32</v>
      </c>
      <c r="N90" t="s">
        <v>257</v>
      </c>
      <c r="O90" t="s">
        <v>104</v>
      </c>
      <c r="P90">
        <v>0.25</v>
      </c>
      <c r="R90" t="s">
        <v>404</v>
      </c>
      <c r="S90" t="s">
        <v>17</v>
      </c>
      <c r="T90" t="s">
        <v>713</v>
      </c>
      <c r="U90" s="2">
        <v>1540853824.3804555</v>
      </c>
      <c r="V90" s="2">
        <v>4970464678.0638905</v>
      </c>
      <c r="W90" s="2">
        <v>283219952.36001927</v>
      </c>
      <c r="X90" s="2">
        <f t="shared" si="1"/>
        <v>6794538454.8043652</v>
      </c>
      <c r="Y90" s="2">
        <v>1224787710.7682395</v>
      </c>
    </row>
    <row r="91" spans="1:25" x14ac:dyDescent="0.25">
      <c r="A91">
        <v>234</v>
      </c>
      <c r="B91" t="s">
        <v>421</v>
      </c>
      <c r="C91">
        <v>18</v>
      </c>
      <c r="D91" t="s">
        <v>403</v>
      </c>
      <c r="E91">
        <v>0.117290069</v>
      </c>
      <c r="F91">
        <v>12.18290537</v>
      </c>
      <c r="G91" t="s">
        <v>421</v>
      </c>
      <c r="H91">
        <v>6</v>
      </c>
      <c r="I91" t="s">
        <v>93</v>
      </c>
      <c r="J91">
        <v>1</v>
      </c>
      <c r="K91" t="s">
        <v>125</v>
      </c>
      <c r="L91" t="s">
        <v>103</v>
      </c>
      <c r="M91">
        <v>32</v>
      </c>
      <c r="N91" t="s">
        <v>257</v>
      </c>
      <c r="O91" t="s">
        <v>101</v>
      </c>
      <c r="P91">
        <v>0.25</v>
      </c>
      <c r="R91" t="s">
        <v>404</v>
      </c>
      <c r="S91" t="s">
        <v>18</v>
      </c>
      <c r="T91" t="s">
        <v>714</v>
      </c>
      <c r="U91" s="2">
        <v>1260087930.3770311</v>
      </c>
      <c r="V91" s="2">
        <v>3898816159.511528</v>
      </c>
      <c r="W91" s="2">
        <v>216344289.15894359</v>
      </c>
      <c r="X91" s="2">
        <f t="shared" si="1"/>
        <v>5375248379.0475025</v>
      </c>
      <c r="Y91" s="2">
        <v>968878555.10657334</v>
      </c>
    </row>
    <row r="92" spans="1:25" x14ac:dyDescent="0.25">
      <c r="A92">
        <v>235</v>
      </c>
      <c r="B92" t="s">
        <v>422</v>
      </c>
      <c r="C92">
        <v>19</v>
      </c>
      <c r="D92" t="s">
        <v>403</v>
      </c>
      <c r="E92">
        <v>-4.1889309999999999E-2</v>
      </c>
      <c r="F92">
        <v>2.6486522130000001</v>
      </c>
      <c r="G92" t="s">
        <v>422</v>
      </c>
      <c r="H92">
        <v>10</v>
      </c>
      <c r="I92" t="s">
        <v>93</v>
      </c>
      <c r="J92">
        <v>1</v>
      </c>
      <c r="K92" t="s">
        <v>106</v>
      </c>
      <c r="L92" t="s">
        <v>95</v>
      </c>
      <c r="M92">
        <v>32</v>
      </c>
      <c r="N92" t="s">
        <v>257</v>
      </c>
      <c r="O92" t="s">
        <v>97</v>
      </c>
      <c r="P92">
        <v>0.25</v>
      </c>
      <c r="R92" t="s">
        <v>404</v>
      </c>
      <c r="S92" t="s">
        <v>19</v>
      </c>
      <c r="T92" t="s">
        <v>715</v>
      </c>
      <c r="U92" s="2">
        <v>1432360604.8794684</v>
      </c>
      <c r="V92" s="2">
        <v>5060989079.2490082</v>
      </c>
      <c r="W92" s="2">
        <v>268174847.99286667</v>
      </c>
      <c r="X92" s="2">
        <f t="shared" si="1"/>
        <v>6761524532.1213436</v>
      </c>
      <c r="Y92" s="2">
        <v>1122010522.8847132</v>
      </c>
    </row>
    <row r="93" spans="1:25" x14ac:dyDescent="0.25">
      <c r="A93">
        <v>236</v>
      </c>
      <c r="B93" t="s">
        <v>423</v>
      </c>
      <c r="C93">
        <v>20</v>
      </c>
      <c r="D93" t="s">
        <v>403</v>
      </c>
      <c r="E93">
        <v>8.3778620999999998E-2</v>
      </c>
      <c r="F93">
        <v>0.43398524399999999</v>
      </c>
      <c r="G93" t="s">
        <v>423</v>
      </c>
      <c r="H93">
        <v>10</v>
      </c>
      <c r="I93" t="s">
        <v>93</v>
      </c>
      <c r="J93">
        <v>1</v>
      </c>
      <c r="K93" t="s">
        <v>106</v>
      </c>
      <c r="L93" t="s">
        <v>100</v>
      </c>
      <c r="M93">
        <v>32</v>
      </c>
      <c r="N93" t="s">
        <v>257</v>
      </c>
      <c r="O93" t="s">
        <v>123</v>
      </c>
      <c r="P93">
        <v>0.25</v>
      </c>
      <c r="R93" t="s">
        <v>404</v>
      </c>
      <c r="S93" t="s">
        <v>20</v>
      </c>
      <c r="T93" t="s">
        <v>716</v>
      </c>
      <c r="U93" s="2">
        <v>1468985727.422492</v>
      </c>
      <c r="V93" s="2">
        <v>6181103188.7285566</v>
      </c>
      <c r="W93" s="2">
        <v>316257545.07969266</v>
      </c>
      <c r="X93" s="2">
        <f t="shared" si="1"/>
        <v>7966346461.2307415</v>
      </c>
      <c r="Y93" s="2">
        <v>1158084880.0218806</v>
      </c>
    </row>
    <row r="94" spans="1:25" x14ac:dyDescent="0.25">
      <c r="A94">
        <v>237</v>
      </c>
      <c r="B94" t="s">
        <v>424</v>
      </c>
      <c r="C94">
        <v>21</v>
      </c>
      <c r="D94" t="s">
        <v>403</v>
      </c>
      <c r="E94">
        <v>-2.5133585999999999E-2</v>
      </c>
      <c r="F94">
        <v>8.5275863489999999</v>
      </c>
      <c r="G94" t="s">
        <v>424</v>
      </c>
      <c r="H94">
        <v>10</v>
      </c>
      <c r="I94" t="s">
        <v>93</v>
      </c>
      <c r="J94">
        <v>1</v>
      </c>
      <c r="K94" t="s">
        <v>106</v>
      </c>
      <c r="L94" t="s">
        <v>103</v>
      </c>
      <c r="M94">
        <v>32</v>
      </c>
      <c r="N94" t="s">
        <v>257</v>
      </c>
      <c r="O94" t="s">
        <v>121</v>
      </c>
      <c r="P94">
        <v>0.25</v>
      </c>
      <c r="R94" t="s">
        <v>404</v>
      </c>
      <c r="S94" t="s">
        <v>21</v>
      </c>
      <c r="T94" t="s">
        <v>717</v>
      </c>
      <c r="U94" s="2">
        <v>1398070280.7060106</v>
      </c>
      <c r="V94" s="2">
        <v>5557792562.6803932</v>
      </c>
      <c r="W94" s="2">
        <v>284339829.57201064</v>
      </c>
      <c r="X94" s="2">
        <f t="shared" si="1"/>
        <v>7240202672.958415</v>
      </c>
      <c r="Y94" s="2">
        <v>1131674651.4145641</v>
      </c>
    </row>
    <row r="95" spans="1:25" x14ac:dyDescent="0.25">
      <c r="A95">
        <v>238</v>
      </c>
      <c r="B95" t="s">
        <v>425</v>
      </c>
      <c r="C95">
        <v>22</v>
      </c>
      <c r="D95" t="s">
        <v>403</v>
      </c>
      <c r="E95">
        <v>9.2156482999999997E-2</v>
      </c>
      <c r="F95">
        <v>3.2258078480000001</v>
      </c>
      <c r="G95" t="s">
        <v>425</v>
      </c>
      <c r="H95">
        <v>2</v>
      </c>
      <c r="I95" t="s">
        <v>93</v>
      </c>
      <c r="J95">
        <v>1</v>
      </c>
      <c r="K95" t="s">
        <v>125</v>
      </c>
      <c r="L95" t="s">
        <v>95</v>
      </c>
      <c r="M95">
        <v>32</v>
      </c>
      <c r="N95" t="s">
        <v>257</v>
      </c>
      <c r="O95" t="s">
        <v>107</v>
      </c>
      <c r="P95">
        <v>0.25</v>
      </c>
      <c r="R95" t="s">
        <v>404</v>
      </c>
      <c r="S95" t="s">
        <v>22</v>
      </c>
      <c r="T95" t="s">
        <v>718</v>
      </c>
      <c r="U95" s="2">
        <v>1340250439.0609531</v>
      </c>
      <c r="V95" s="2">
        <v>5505062269.3506489</v>
      </c>
      <c r="W95" s="2">
        <v>290166995.29606491</v>
      </c>
      <c r="X95" s="2">
        <f t="shared" si="1"/>
        <v>7135479703.7076674</v>
      </c>
      <c r="Y95" s="2">
        <v>1183888859.8020997</v>
      </c>
    </row>
    <row r="96" spans="1:25" x14ac:dyDescent="0.25">
      <c r="A96">
        <v>239</v>
      </c>
      <c r="B96" t="s">
        <v>426</v>
      </c>
      <c r="C96">
        <v>23</v>
      </c>
      <c r="D96" t="s">
        <v>403</v>
      </c>
      <c r="E96">
        <v>0.12566793100000001</v>
      </c>
      <c r="F96">
        <v>1.440652048</v>
      </c>
      <c r="G96" t="s">
        <v>426</v>
      </c>
      <c r="H96">
        <v>2</v>
      </c>
      <c r="I96" t="s">
        <v>93</v>
      </c>
      <c r="J96">
        <v>1</v>
      </c>
      <c r="K96" t="s">
        <v>125</v>
      </c>
      <c r="L96" t="s">
        <v>100</v>
      </c>
      <c r="M96">
        <v>32</v>
      </c>
      <c r="N96" t="s">
        <v>257</v>
      </c>
      <c r="O96" t="s">
        <v>109</v>
      </c>
      <c r="P96">
        <v>0.25</v>
      </c>
      <c r="R96" t="s">
        <v>404</v>
      </c>
      <c r="S96" t="s">
        <v>23</v>
      </c>
      <c r="T96" t="s">
        <v>719</v>
      </c>
      <c r="U96" s="2">
        <v>1493939129.7127874</v>
      </c>
      <c r="V96" s="2">
        <v>6283120316.1171989</v>
      </c>
      <c r="W96" s="2">
        <v>331562266.76125741</v>
      </c>
      <c r="X96" s="2">
        <f t="shared" si="1"/>
        <v>8108621712.5912437</v>
      </c>
      <c r="Y96" s="2">
        <v>1216027440.067565</v>
      </c>
    </row>
    <row r="97" spans="1:25" x14ac:dyDescent="0.25">
      <c r="A97">
        <v>240</v>
      </c>
      <c r="B97" t="s">
        <v>427</v>
      </c>
      <c r="C97">
        <v>24</v>
      </c>
      <c r="D97" t="s">
        <v>403</v>
      </c>
      <c r="E97">
        <v>0.31835875899999999</v>
      </c>
      <c r="F97">
        <v>7.8027862499999996</v>
      </c>
      <c r="G97" t="s">
        <v>427</v>
      </c>
      <c r="H97">
        <v>2</v>
      </c>
      <c r="I97" t="s">
        <v>93</v>
      </c>
      <c r="J97">
        <v>1</v>
      </c>
      <c r="K97" t="s">
        <v>125</v>
      </c>
      <c r="L97" t="s">
        <v>103</v>
      </c>
      <c r="M97">
        <v>32</v>
      </c>
      <c r="N97" t="s">
        <v>257</v>
      </c>
      <c r="O97" t="s">
        <v>111</v>
      </c>
      <c r="P97">
        <v>0.25</v>
      </c>
      <c r="R97" t="s">
        <v>404</v>
      </c>
      <c r="S97" t="s">
        <v>24</v>
      </c>
      <c r="T97" t="s">
        <v>720</v>
      </c>
      <c r="U97" s="2">
        <v>1140561410.1652393</v>
      </c>
      <c r="V97" s="2">
        <v>5069364551.3345776</v>
      </c>
      <c r="W97" s="2">
        <v>259721411.84161645</v>
      </c>
      <c r="X97" s="2">
        <f t="shared" si="1"/>
        <v>6469647373.3414335</v>
      </c>
      <c r="Y97" s="2">
        <v>937726784.68780494</v>
      </c>
    </row>
    <row r="98" spans="1:25" x14ac:dyDescent="0.25">
      <c r="A98">
        <v>241</v>
      </c>
      <c r="B98" t="s">
        <v>428</v>
      </c>
      <c r="C98">
        <v>25</v>
      </c>
      <c r="D98" t="s">
        <v>403</v>
      </c>
      <c r="E98">
        <v>1.0959695389999999</v>
      </c>
      <c r="F98">
        <v>2.5002509420000001</v>
      </c>
      <c r="G98" t="s">
        <v>428</v>
      </c>
      <c r="H98">
        <v>42</v>
      </c>
      <c r="I98" t="s">
        <v>93</v>
      </c>
      <c r="J98">
        <v>3.5</v>
      </c>
      <c r="K98" t="s">
        <v>125</v>
      </c>
      <c r="L98" t="s">
        <v>95</v>
      </c>
      <c r="M98">
        <v>32</v>
      </c>
      <c r="N98" t="s">
        <v>257</v>
      </c>
      <c r="O98" t="s">
        <v>150</v>
      </c>
      <c r="P98">
        <v>0.25</v>
      </c>
      <c r="R98" t="s">
        <v>404</v>
      </c>
      <c r="S98" t="s">
        <v>25</v>
      </c>
      <c r="T98" t="s">
        <v>721</v>
      </c>
      <c r="U98" s="2">
        <v>1365597287.7242441</v>
      </c>
      <c r="V98" s="2">
        <v>5942329043.4742336</v>
      </c>
      <c r="W98" s="2">
        <v>285506452.77274203</v>
      </c>
      <c r="X98" s="2">
        <f t="shared" si="1"/>
        <v>7593432783.97122</v>
      </c>
      <c r="Y98" s="2">
        <v>1100160411.9853935</v>
      </c>
    </row>
    <row r="99" spans="1:25" x14ac:dyDescent="0.25">
      <c r="A99">
        <v>242</v>
      </c>
      <c r="B99" t="s">
        <v>429</v>
      </c>
      <c r="C99">
        <v>26</v>
      </c>
      <c r="D99" t="s">
        <v>403</v>
      </c>
      <c r="E99">
        <v>0</v>
      </c>
      <c r="F99">
        <v>0.96321142800000004</v>
      </c>
      <c r="G99" t="s">
        <v>429</v>
      </c>
      <c r="H99">
        <v>42</v>
      </c>
      <c r="I99" t="s">
        <v>93</v>
      </c>
      <c r="J99">
        <v>3.5</v>
      </c>
      <c r="K99" t="s">
        <v>125</v>
      </c>
      <c r="L99" t="s">
        <v>100</v>
      </c>
      <c r="M99">
        <v>32</v>
      </c>
      <c r="N99" t="s">
        <v>257</v>
      </c>
      <c r="O99" t="s">
        <v>152</v>
      </c>
      <c r="P99">
        <v>0.25</v>
      </c>
      <c r="R99" t="s">
        <v>404</v>
      </c>
      <c r="S99" t="s">
        <v>26</v>
      </c>
      <c r="T99" t="s">
        <v>722</v>
      </c>
      <c r="U99" s="2">
        <v>1251371293.1604137</v>
      </c>
      <c r="V99" s="2">
        <v>6260945642.9759655</v>
      </c>
      <c r="W99" s="2">
        <v>282009963.87587106</v>
      </c>
      <c r="X99" s="2">
        <f t="shared" si="1"/>
        <v>7794326900.0122499</v>
      </c>
      <c r="Y99" s="2">
        <v>1114392746.1991348</v>
      </c>
    </row>
    <row r="100" spans="1:25" x14ac:dyDescent="0.25">
      <c r="A100">
        <v>243</v>
      </c>
      <c r="B100" t="s">
        <v>430</v>
      </c>
      <c r="C100">
        <v>27</v>
      </c>
      <c r="D100" t="s">
        <v>403</v>
      </c>
      <c r="E100">
        <v>-5.6203566000000003E-2</v>
      </c>
      <c r="F100">
        <v>5.4411198780000003</v>
      </c>
      <c r="G100" t="s">
        <v>430</v>
      </c>
      <c r="H100">
        <v>42</v>
      </c>
      <c r="I100" t="s">
        <v>93</v>
      </c>
      <c r="J100">
        <v>3.5</v>
      </c>
      <c r="K100" t="s">
        <v>125</v>
      </c>
      <c r="L100" t="s">
        <v>103</v>
      </c>
      <c r="M100">
        <v>32</v>
      </c>
      <c r="N100" t="s">
        <v>257</v>
      </c>
      <c r="O100" t="s">
        <v>154</v>
      </c>
      <c r="P100">
        <v>0.25</v>
      </c>
      <c r="R100" t="s">
        <v>404</v>
      </c>
      <c r="S100" t="s">
        <v>27</v>
      </c>
      <c r="T100" t="s">
        <v>723</v>
      </c>
      <c r="U100" s="2">
        <v>1165038845.0588875</v>
      </c>
      <c r="V100" s="2">
        <v>5524312466.1243544</v>
      </c>
      <c r="W100" s="2">
        <v>270381843.19844651</v>
      </c>
      <c r="X100" s="2">
        <f t="shared" si="1"/>
        <v>6959733154.3816881</v>
      </c>
      <c r="Y100" s="2">
        <v>954730266.05326343</v>
      </c>
    </row>
    <row r="101" spans="1:25" x14ac:dyDescent="0.25">
      <c r="A101">
        <v>244</v>
      </c>
      <c r="B101" t="s">
        <v>431</v>
      </c>
      <c r="C101">
        <v>28</v>
      </c>
      <c r="D101" t="s">
        <v>403</v>
      </c>
      <c r="E101">
        <v>-3.7469044E-2</v>
      </c>
      <c r="F101">
        <v>1.8956820670000001</v>
      </c>
      <c r="G101" t="s">
        <v>431</v>
      </c>
      <c r="H101">
        <v>4</v>
      </c>
      <c r="I101" t="s">
        <v>93</v>
      </c>
      <c r="J101">
        <v>1</v>
      </c>
      <c r="K101" t="s">
        <v>94</v>
      </c>
      <c r="L101" t="s">
        <v>95</v>
      </c>
      <c r="M101">
        <v>32</v>
      </c>
      <c r="N101" t="s">
        <v>257</v>
      </c>
      <c r="O101" t="s">
        <v>156</v>
      </c>
      <c r="P101">
        <v>0.25</v>
      </c>
      <c r="R101" t="s">
        <v>404</v>
      </c>
      <c r="S101" t="s">
        <v>28</v>
      </c>
      <c r="T101" t="s">
        <v>724</v>
      </c>
      <c r="U101" s="2">
        <v>1072604450.8032792</v>
      </c>
      <c r="V101" s="2">
        <v>4183460905.5280733</v>
      </c>
      <c r="W101" s="2">
        <v>220908716.4467122</v>
      </c>
      <c r="X101" s="2">
        <f t="shared" si="1"/>
        <v>5476974072.7780647</v>
      </c>
      <c r="Y101" s="2">
        <v>818753333.93017161</v>
      </c>
    </row>
    <row r="102" spans="1:25" x14ac:dyDescent="0.25">
      <c r="A102">
        <v>245</v>
      </c>
      <c r="B102" t="s">
        <v>432</v>
      </c>
      <c r="C102">
        <v>29</v>
      </c>
      <c r="D102" t="s">
        <v>403</v>
      </c>
      <c r="E102">
        <v>1.8734522E-2</v>
      </c>
      <c r="F102">
        <v>1.1579031</v>
      </c>
      <c r="G102" t="s">
        <v>432</v>
      </c>
      <c r="H102">
        <v>4</v>
      </c>
      <c r="I102" t="s">
        <v>93</v>
      </c>
      <c r="J102">
        <v>1</v>
      </c>
      <c r="K102" t="s">
        <v>94</v>
      </c>
      <c r="L102" t="s">
        <v>100</v>
      </c>
      <c r="M102">
        <v>32</v>
      </c>
      <c r="N102" t="s">
        <v>257</v>
      </c>
      <c r="O102" t="s">
        <v>158</v>
      </c>
      <c r="P102">
        <v>0.25</v>
      </c>
      <c r="R102" t="s">
        <v>404</v>
      </c>
      <c r="S102" t="s">
        <v>29</v>
      </c>
      <c r="T102" t="s">
        <v>725</v>
      </c>
      <c r="U102" s="2">
        <v>1573934316.1731036</v>
      </c>
      <c r="V102" s="2">
        <v>5487050798.5426836</v>
      </c>
      <c r="W102" s="2">
        <v>276565893.65787947</v>
      </c>
      <c r="X102" s="2">
        <f t="shared" si="1"/>
        <v>7337551008.3736668</v>
      </c>
      <c r="Y102" s="2">
        <v>1168365097.4648528</v>
      </c>
    </row>
    <row r="103" spans="1:25" x14ac:dyDescent="0.25">
      <c r="A103">
        <v>246</v>
      </c>
      <c r="B103" t="s">
        <v>433</v>
      </c>
      <c r="C103">
        <v>30</v>
      </c>
      <c r="D103" t="s">
        <v>403</v>
      </c>
      <c r="E103">
        <v>9.3672610000000003E-2</v>
      </c>
      <c r="F103">
        <v>6.6861218840000003</v>
      </c>
      <c r="G103" t="s">
        <v>433</v>
      </c>
      <c r="H103">
        <v>4</v>
      </c>
      <c r="I103" t="s">
        <v>93</v>
      </c>
      <c r="J103">
        <v>1</v>
      </c>
      <c r="K103" t="s">
        <v>94</v>
      </c>
      <c r="L103" t="s">
        <v>103</v>
      </c>
      <c r="M103">
        <v>32</v>
      </c>
      <c r="N103" t="s">
        <v>257</v>
      </c>
      <c r="O103" t="s">
        <v>160</v>
      </c>
      <c r="P103">
        <v>0.25</v>
      </c>
      <c r="R103" t="s">
        <v>404</v>
      </c>
      <c r="S103" t="s">
        <v>30</v>
      </c>
      <c r="T103" t="s">
        <v>726</v>
      </c>
      <c r="U103" s="2">
        <v>1285105703.8155277</v>
      </c>
      <c r="V103" s="2">
        <v>4518138366.1933765</v>
      </c>
      <c r="W103" s="2">
        <v>240074396.18733352</v>
      </c>
      <c r="X103" s="2">
        <f t="shared" si="1"/>
        <v>6043318466.1962376</v>
      </c>
      <c r="Y103" s="2">
        <v>978130951.58637786</v>
      </c>
    </row>
    <row r="104" spans="1:25" x14ac:dyDescent="0.25">
      <c r="A104">
        <v>247</v>
      </c>
      <c r="B104" t="s">
        <v>434</v>
      </c>
      <c r="C104">
        <v>31</v>
      </c>
      <c r="D104" t="s">
        <v>403</v>
      </c>
      <c r="E104">
        <v>1.8734522E-2</v>
      </c>
      <c r="F104">
        <v>7.4443947110000002</v>
      </c>
      <c r="G104" t="s">
        <v>434</v>
      </c>
      <c r="H104">
        <v>36</v>
      </c>
      <c r="I104" t="s">
        <v>93</v>
      </c>
      <c r="J104">
        <v>3.5</v>
      </c>
      <c r="K104" t="s">
        <v>106</v>
      </c>
      <c r="L104" t="s">
        <v>95</v>
      </c>
      <c r="M104">
        <v>32</v>
      </c>
      <c r="N104" t="s">
        <v>257</v>
      </c>
      <c r="O104" t="s">
        <v>162</v>
      </c>
      <c r="P104">
        <v>0.25</v>
      </c>
      <c r="R104" t="s">
        <v>404</v>
      </c>
      <c r="S104" t="s">
        <v>31</v>
      </c>
      <c r="T104" t="s">
        <v>727</v>
      </c>
      <c r="U104" s="2">
        <v>1126765186.3974252</v>
      </c>
      <c r="V104" s="2">
        <v>4302881512.6210499</v>
      </c>
      <c r="W104" s="2">
        <v>210685442.93504429</v>
      </c>
      <c r="X104" s="2">
        <f t="shared" si="1"/>
        <v>5640332141.9535189</v>
      </c>
      <c r="Y104" s="2">
        <v>1007855860.3831949</v>
      </c>
    </row>
    <row r="105" spans="1:25" x14ac:dyDescent="0.25">
      <c r="A105">
        <v>248</v>
      </c>
      <c r="B105" t="s">
        <v>435</v>
      </c>
      <c r="C105">
        <v>32</v>
      </c>
      <c r="D105" t="s">
        <v>403</v>
      </c>
      <c r="E105">
        <v>-6.5570826999999998E-2</v>
      </c>
      <c r="F105">
        <v>5.5333422490000004</v>
      </c>
      <c r="G105" t="s">
        <v>435</v>
      </c>
      <c r="H105">
        <v>36</v>
      </c>
      <c r="I105" t="s">
        <v>93</v>
      </c>
      <c r="J105">
        <v>3.5</v>
      </c>
      <c r="K105" t="s">
        <v>106</v>
      </c>
      <c r="L105" t="s">
        <v>100</v>
      </c>
      <c r="M105">
        <v>32</v>
      </c>
      <c r="N105" t="s">
        <v>257</v>
      </c>
      <c r="O105" t="s">
        <v>164</v>
      </c>
      <c r="P105">
        <v>0.25</v>
      </c>
      <c r="R105" t="s">
        <v>404</v>
      </c>
      <c r="S105" t="s">
        <v>32</v>
      </c>
      <c r="T105" t="s">
        <v>728</v>
      </c>
      <c r="U105" s="2">
        <v>1256911250.0646811</v>
      </c>
      <c r="V105" s="2">
        <v>4773306917.9729958</v>
      </c>
      <c r="W105" s="2">
        <v>244564275.89896005</v>
      </c>
      <c r="X105" s="2">
        <f t="shared" si="1"/>
        <v>6274782443.9366369</v>
      </c>
      <c r="Y105" s="2">
        <v>1121159541.1151924</v>
      </c>
    </row>
    <row r="106" spans="1:25" x14ac:dyDescent="0.25">
      <c r="A106">
        <v>249</v>
      </c>
      <c r="B106" t="s">
        <v>436</v>
      </c>
      <c r="C106">
        <v>33</v>
      </c>
      <c r="D106" t="s">
        <v>403</v>
      </c>
      <c r="E106">
        <v>-7.4938088E-2</v>
      </c>
      <c r="F106">
        <v>10.134213859999999</v>
      </c>
      <c r="G106" t="s">
        <v>436</v>
      </c>
      <c r="H106">
        <v>36</v>
      </c>
      <c r="I106" t="s">
        <v>93</v>
      </c>
      <c r="J106">
        <v>3.5</v>
      </c>
      <c r="K106" t="s">
        <v>106</v>
      </c>
      <c r="L106" t="s">
        <v>103</v>
      </c>
      <c r="M106">
        <v>32</v>
      </c>
      <c r="N106" t="s">
        <v>257</v>
      </c>
      <c r="O106" t="s">
        <v>166</v>
      </c>
      <c r="P106">
        <v>0.25</v>
      </c>
      <c r="R106" t="s">
        <v>404</v>
      </c>
      <c r="S106" t="s">
        <v>33</v>
      </c>
      <c r="T106" t="s">
        <v>729</v>
      </c>
      <c r="U106" s="2">
        <v>1359592885.1067972</v>
      </c>
      <c r="V106" s="2">
        <v>4311051686.4390717</v>
      </c>
      <c r="W106" s="2">
        <v>232045968.54514003</v>
      </c>
      <c r="X106" s="2">
        <f t="shared" si="1"/>
        <v>5902690540.0910091</v>
      </c>
      <c r="Y106" s="2">
        <v>1047903743.2980374</v>
      </c>
    </row>
    <row r="107" spans="1:25" x14ac:dyDescent="0.25">
      <c r="A107">
        <v>250</v>
      </c>
      <c r="B107" t="s">
        <v>437</v>
      </c>
      <c r="C107">
        <v>34</v>
      </c>
      <c r="D107" t="s">
        <v>403</v>
      </c>
      <c r="E107">
        <v>0</v>
      </c>
      <c r="F107">
        <v>2.6027202429999998</v>
      </c>
      <c r="G107" t="s">
        <v>437</v>
      </c>
      <c r="H107">
        <v>39</v>
      </c>
      <c r="I107" t="s">
        <v>93</v>
      </c>
      <c r="J107">
        <v>3.5</v>
      </c>
      <c r="K107" t="s">
        <v>94</v>
      </c>
      <c r="L107" t="s">
        <v>95</v>
      </c>
      <c r="M107">
        <v>32</v>
      </c>
      <c r="N107" t="s">
        <v>257</v>
      </c>
      <c r="O107" t="s">
        <v>168</v>
      </c>
      <c r="P107">
        <v>0.25</v>
      </c>
      <c r="R107" t="s">
        <v>404</v>
      </c>
      <c r="S107" t="s">
        <v>34</v>
      </c>
      <c r="T107" t="s">
        <v>730</v>
      </c>
      <c r="U107" s="2">
        <v>1512233294.8175919</v>
      </c>
      <c r="V107" s="2">
        <v>5120417917.8346825</v>
      </c>
      <c r="W107" s="2">
        <v>253301649.26240125</v>
      </c>
      <c r="X107" s="2">
        <f t="shared" si="1"/>
        <v>6885952861.9146757</v>
      </c>
      <c r="Y107" s="2">
        <v>1124743363.6996403</v>
      </c>
    </row>
    <row r="108" spans="1:25" x14ac:dyDescent="0.25">
      <c r="A108">
        <v>251</v>
      </c>
      <c r="B108" t="s">
        <v>438</v>
      </c>
      <c r="C108">
        <v>35</v>
      </c>
      <c r="D108" t="s">
        <v>403</v>
      </c>
      <c r="E108">
        <v>-1.8734522E-2</v>
      </c>
      <c r="F108">
        <v>2.1416083889999999</v>
      </c>
      <c r="G108" t="s">
        <v>438</v>
      </c>
      <c r="H108">
        <v>39</v>
      </c>
      <c r="I108" t="s">
        <v>93</v>
      </c>
      <c r="J108">
        <v>3.5</v>
      </c>
      <c r="K108" t="s">
        <v>94</v>
      </c>
      <c r="L108" t="s">
        <v>100</v>
      </c>
      <c r="M108">
        <v>32</v>
      </c>
      <c r="N108" t="s">
        <v>257</v>
      </c>
      <c r="O108" t="s">
        <v>170</v>
      </c>
      <c r="P108">
        <v>0.25</v>
      </c>
      <c r="R108" t="s">
        <v>404</v>
      </c>
      <c r="S108" t="s">
        <v>35</v>
      </c>
      <c r="T108" t="s">
        <v>731</v>
      </c>
      <c r="U108" s="2">
        <v>1718404189.760181</v>
      </c>
      <c r="V108" s="2">
        <v>6234640941.8478451</v>
      </c>
      <c r="W108" s="2">
        <v>319006538.92329055</v>
      </c>
      <c r="X108" s="2">
        <f t="shared" si="1"/>
        <v>8272051670.5313168</v>
      </c>
      <c r="Y108" s="2">
        <v>1361796876.9258294</v>
      </c>
    </row>
    <row r="109" spans="1:25" x14ac:dyDescent="0.25">
      <c r="A109">
        <v>252</v>
      </c>
      <c r="B109" t="s">
        <v>439</v>
      </c>
      <c r="C109">
        <v>36</v>
      </c>
      <c r="D109" t="s">
        <v>403</v>
      </c>
      <c r="E109">
        <v>5.6203566000000003E-2</v>
      </c>
      <c r="F109">
        <v>6.5682821880000004</v>
      </c>
      <c r="G109" t="s">
        <v>439</v>
      </c>
      <c r="H109">
        <v>39</v>
      </c>
      <c r="I109" t="s">
        <v>93</v>
      </c>
      <c r="J109">
        <v>3.5</v>
      </c>
      <c r="K109" t="s">
        <v>94</v>
      </c>
      <c r="L109" t="s">
        <v>103</v>
      </c>
      <c r="M109">
        <v>32</v>
      </c>
      <c r="N109" t="s">
        <v>257</v>
      </c>
      <c r="O109" t="s">
        <v>172</v>
      </c>
      <c r="P109">
        <v>0.25</v>
      </c>
      <c r="R109" t="s">
        <v>404</v>
      </c>
      <c r="S109" t="s">
        <v>36</v>
      </c>
      <c r="T109" t="s">
        <v>732</v>
      </c>
      <c r="U109" s="2">
        <v>1647582501.9822125</v>
      </c>
      <c r="V109" s="2">
        <v>6072257547.6663055</v>
      </c>
      <c r="W109" s="2">
        <v>293329994.06062835</v>
      </c>
      <c r="X109" s="2">
        <f t="shared" si="1"/>
        <v>8013170043.7091455</v>
      </c>
      <c r="Y109" s="2">
        <v>1263752032.3737724</v>
      </c>
    </row>
    <row r="110" spans="1:25" x14ac:dyDescent="0.25">
      <c r="A110">
        <v>253</v>
      </c>
      <c r="B110" t="s">
        <v>440</v>
      </c>
      <c r="C110">
        <v>37</v>
      </c>
      <c r="D110" t="s">
        <v>403</v>
      </c>
      <c r="E110">
        <v>-1.8734522E-2</v>
      </c>
      <c r="F110">
        <v>8.2897664429999995</v>
      </c>
      <c r="G110" t="s">
        <v>440</v>
      </c>
      <c r="H110">
        <v>2</v>
      </c>
      <c r="I110" t="s">
        <v>174</v>
      </c>
      <c r="J110">
        <v>1</v>
      </c>
      <c r="K110" t="s">
        <v>125</v>
      </c>
      <c r="L110" t="s">
        <v>95</v>
      </c>
      <c r="M110">
        <v>32</v>
      </c>
      <c r="N110" t="s">
        <v>257</v>
      </c>
      <c r="O110" t="s">
        <v>196</v>
      </c>
      <c r="P110">
        <v>0.25</v>
      </c>
      <c r="R110" t="s">
        <v>404</v>
      </c>
      <c r="S110" t="s">
        <v>39</v>
      </c>
      <c r="T110" t="s">
        <v>733</v>
      </c>
      <c r="U110" s="2">
        <v>1776226957.2860782</v>
      </c>
      <c r="V110" s="20">
        <v>6395780227.0486126</v>
      </c>
      <c r="W110" s="2">
        <v>334171082.20364624</v>
      </c>
      <c r="X110" s="2">
        <f t="shared" si="1"/>
        <v>8506178266.5383377</v>
      </c>
      <c r="Y110" s="20">
        <v>1356989191.7802505</v>
      </c>
    </row>
    <row r="111" spans="1:25" x14ac:dyDescent="0.25">
      <c r="A111">
        <v>254</v>
      </c>
      <c r="B111" t="s">
        <v>441</v>
      </c>
      <c r="C111">
        <v>38</v>
      </c>
      <c r="D111" t="s">
        <v>403</v>
      </c>
      <c r="E111">
        <v>9.367261E-3</v>
      </c>
      <c r="F111">
        <v>7.0550113669999996</v>
      </c>
      <c r="G111" t="s">
        <v>441</v>
      </c>
      <c r="H111">
        <v>2</v>
      </c>
      <c r="I111" t="s">
        <v>174</v>
      </c>
      <c r="J111">
        <v>1</v>
      </c>
      <c r="K111" t="s">
        <v>125</v>
      </c>
      <c r="L111" t="s">
        <v>100</v>
      </c>
      <c r="M111">
        <v>32</v>
      </c>
      <c r="N111" t="s">
        <v>257</v>
      </c>
      <c r="O111" t="s">
        <v>175</v>
      </c>
      <c r="P111">
        <v>0.25</v>
      </c>
      <c r="R111" t="s">
        <v>404</v>
      </c>
      <c r="S111" t="s">
        <v>40</v>
      </c>
      <c r="T111" t="s">
        <v>734</v>
      </c>
      <c r="U111" s="2">
        <v>967802866.01108956</v>
      </c>
      <c r="V111" s="20">
        <v>4785779699.5571117</v>
      </c>
      <c r="W111" s="2">
        <v>247671513.57532448</v>
      </c>
      <c r="X111" s="2">
        <f t="shared" si="1"/>
        <v>6001254079.1435251</v>
      </c>
      <c r="Y111" s="20">
        <v>812135899.4386369</v>
      </c>
    </row>
    <row r="112" spans="1:25" x14ac:dyDescent="0.25">
      <c r="A112">
        <v>255</v>
      </c>
      <c r="B112" t="s">
        <v>442</v>
      </c>
      <c r="C112">
        <v>39</v>
      </c>
      <c r="D112" t="s">
        <v>403</v>
      </c>
      <c r="E112">
        <v>6.5570826999999998E-2</v>
      </c>
      <c r="F112">
        <v>12.10162444</v>
      </c>
      <c r="G112" t="s">
        <v>442</v>
      </c>
      <c r="H112">
        <v>2</v>
      </c>
      <c r="I112" t="s">
        <v>174</v>
      </c>
      <c r="J112">
        <v>1</v>
      </c>
      <c r="K112" t="s">
        <v>125</v>
      </c>
      <c r="L112" t="s">
        <v>103</v>
      </c>
      <c r="M112">
        <v>32</v>
      </c>
      <c r="N112" t="s">
        <v>257</v>
      </c>
      <c r="O112" t="s">
        <v>177</v>
      </c>
      <c r="P112">
        <v>0.25</v>
      </c>
      <c r="R112" t="s">
        <v>404</v>
      </c>
      <c r="S112" t="s">
        <v>41</v>
      </c>
      <c r="T112" t="s">
        <v>735</v>
      </c>
      <c r="U112" s="2">
        <v>1591217470.48177</v>
      </c>
      <c r="V112" s="20">
        <v>5420402935.4593353</v>
      </c>
      <c r="W112" s="2">
        <v>318754211.59929037</v>
      </c>
      <c r="X112" s="2">
        <f t="shared" si="1"/>
        <v>7330374617.5403957</v>
      </c>
      <c r="Y112" s="20">
        <v>1226144092.8446214</v>
      </c>
    </row>
    <row r="113" spans="1:25" x14ac:dyDescent="0.25">
      <c r="A113">
        <v>256</v>
      </c>
      <c r="B113" t="s">
        <v>443</v>
      </c>
      <c r="C113">
        <v>40</v>
      </c>
      <c r="D113" t="s">
        <v>403</v>
      </c>
      <c r="E113">
        <v>0</v>
      </c>
      <c r="F113">
        <v>7.43414778</v>
      </c>
      <c r="G113" t="s">
        <v>443</v>
      </c>
      <c r="H113">
        <v>41</v>
      </c>
      <c r="I113" t="s">
        <v>174</v>
      </c>
      <c r="J113">
        <v>3</v>
      </c>
      <c r="K113" t="s">
        <v>106</v>
      </c>
      <c r="L113" t="s">
        <v>95</v>
      </c>
      <c r="M113">
        <v>32</v>
      </c>
      <c r="N113" t="s">
        <v>257</v>
      </c>
      <c r="O113" t="s">
        <v>179</v>
      </c>
      <c r="P113">
        <v>0.25</v>
      </c>
      <c r="R113" t="s">
        <v>404</v>
      </c>
      <c r="S113" t="s">
        <v>42</v>
      </c>
      <c r="T113" t="s">
        <v>736</v>
      </c>
      <c r="U113" s="2">
        <v>1563736310.455246</v>
      </c>
      <c r="V113" s="20">
        <v>5279485765.2239151</v>
      </c>
      <c r="W113" s="2">
        <v>307609734.48656911</v>
      </c>
      <c r="X113" s="2">
        <f t="shared" si="1"/>
        <v>7150831810.1657305</v>
      </c>
      <c r="Y113" s="20">
        <v>1153658858.2719517</v>
      </c>
    </row>
    <row r="114" spans="1:25" x14ac:dyDescent="0.25">
      <c r="A114">
        <v>257</v>
      </c>
      <c r="B114" t="s">
        <v>444</v>
      </c>
      <c r="C114">
        <v>41</v>
      </c>
      <c r="D114" t="s">
        <v>403</v>
      </c>
      <c r="E114">
        <v>-9.367261E-3</v>
      </c>
      <c r="F114">
        <v>5.5999472939999997</v>
      </c>
      <c r="G114" t="s">
        <v>444</v>
      </c>
      <c r="H114">
        <v>41</v>
      </c>
      <c r="I114" t="s">
        <v>174</v>
      </c>
      <c r="J114">
        <v>3</v>
      </c>
      <c r="K114" t="s">
        <v>106</v>
      </c>
      <c r="L114" t="s">
        <v>100</v>
      </c>
      <c r="M114">
        <v>32</v>
      </c>
      <c r="N114" t="s">
        <v>257</v>
      </c>
      <c r="O114" t="s">
        <v>181</v>
      </c>
      <c r="P114">
        <v>0.25</v>
      </c>
      <c r="R114" t="s">
        <v>404</v>
      </c>
      <c r="S114" t="s">
        <v>43</v>
      </c>
      <c r="T114" t="s">
        <v>737</v>
      </c>
      <c r="U114" s="2">
        <v>2161906975.4391904</v>
      </c>
      <c r="V114" s="20">
        <v>7843205560.2419043</v>
      </c>
      <c r="W114" s="2">
        <v>452269194.48152494</v>
      </c>
      <c r="X114" s="2">
        <f t="shared" si="1"/>
        <v>10457381730.162621</v>
      </c>
      <c r="Y114" s="20">
        <v>1794872868.1022644</v>
      </c>
    </row>
    <row r="115" spans="1:25" x14ac:dyDescent="0.25">
      <c r="A115">
        <v>258</v>
      </c>
      <c r="B115" t="s">
        <v>445</v>
      </c>
      <c r="C115">
        <v>42</v>
      </c>
      <c r="D115" t="s">
        <v>403</v>
      </c>
      <c r="E115">
        <v>-2.8101783000000002E-2</v>
      </c>
      <c r="F115">
        <v>10.80026432</v>
      </c>
      <c r="G115" t="s">
        <v>445</v>
      </c>
      <c r="H115">
        <v>41</v>
      </c>
      <c r="I115" t="s">
        <v>174</v>
      </c>
      <c r="J115">
        <v>3</v>
      </c>
      <c r="K115" t="s">
        <v>106</v>
      </c>
      <c r="L115" t="s">
        <v>103</v>
      </c>
      <c r="M115">
        <v>32</v>
      </c>
      <c r="N115" t="s">
        <v>257</v>
      </c>
      <c r="O115" t="s">
        <v>183</v>
      </c>
      <c r="P115">
        <v>0.25</v>
      </c>
      <c r="R115" t="s">
        <v>404</v>
      </c>
      <c r="S115" t="s">
        <v>44</v>
      </c>
      <c r="T115" t="s">
        <v>738</v>
      </c>
      <c r="U115" s="2">
        <v>1946234978.524678</v>
      </c>
      <c r="V115" s="20">
        <v>7115944354.4118996</v>
      </c>
      <c r="W115" s="2">
        <v>425435700.15331531</v>
      </c>
      <c r="X115" s="2">
        <f t="shared" si="1"/>
        <v>9487615033.0898914</v>
      </c>
      <c r="Y115" s="20">
        <v>1517750132.3790979</v>
      </c>
    </row>
    <row r="116" spans="1:25" x14ac:dyDescent="0.25">
      <c r="A116">
        <v>259</v>
      </c>
      <c r="B116" t="s">
        <v>446</v>
      </c>
      <c r="C116">
        <v>43</v>
      </c>
      <c r="D116" t="s">
        <v>403</v>
      </c>
      <c r="E116">
        <v>1.8734522E-2</v>
      </c>
      <c r="F116">
        <v>6.7629738599999998</v>
      </c>
      <c r="G116" t="s">
        <v>446</v>
      </c>
      <c r="H116">
        <v>51</v>
      </c>
      <c r="I116" t="s">
        <v>174</v>
      </c>
      <c r="J116">
        <v>4</v>
      </c>
      <c r="K116" t="s">
        <v>125</v>
      </c>
      <c r="L116" t="s">
        <v>95</v>
      </c>
      <c r="M116">
        <v>32</v>
      </c>
      <c r="N116" t="s">
        <v>257</v>
      </c>
      <c r="O116" t="s">
        <v>186</v>
      </c>
      <c r="P116">
        <v>0.25</v>
      </c>
      <c r="R116" t="s">
        <v>404</v>
      </c>
      <c r="S116" t="s">
        <v>45</v>
      </c>
      <c r="T116" t="s">
        <v>739</v>
      </c>
      <c r="U116" s="2">
        <v>1043975524.3086882</v>
      </c>
      <c r="V116" s="20">
        <v>1436064021.6684649</v>
      </c>
      <c r="W116" s="2">
        <v>113993956.82775065</v>
      </c>
      <c r="X116" s="2">
        <f t="shared" si="1"/>
        <v>2594033502.8049035</v>
      </c>
      <c r="Y116" s="20">
        <v>828307887.57520533</v>
      </c>
    </row>
    <row r="117" spans="1:25" x14ac:dyDescent="0.25">
      <c r="A117">
        <v>260</v>
      </c>
      <c r="B117" t="s">
        <v>447</v>
      </c>
      <c r="C117">
        <v>44</v>
      </c>
      <c r="D117" t="s">
        <v>403</v>
      </c>
      <c r="E117">
        <v>0.17797795899999999</v>
      </c>
      <c r="F117">
        <v>0.39963027400000001</v>
      </c>
      <c r="G117" t="s">
        <v>447</v>
      </c>
      <c r="H117">
        <v>51</v>
      </c>
      <c r="I117" t="s">
        <v>174</v>
      </c>
      <c r="J117">
        <v>4</v>
      </c>
      <c r="K117" t="s">
        <v>125</v>
      </c>
      <c r="L117" t="s">
        <v>100</v>
      </c>
      <c r="M117">
        <v>32</v>
      </c>
      <c r="N117" t="s">
        <v>257</v>
      </c>
      <c r="O117" t="s">
        <v>188</v>
      </c>
      <c r="P117">
        <v>0.25</v>
      </c>
      <c r="R117" t="s">
        <v>404</v>
      </c>
      <c r="S117" t="s">
        <v>46</v>
      </c>
      <c r="T117" t="s">
        <v>740</v>
      </c>
      <c r="U117" s="2">
        <v>1142053893.0475376</v>
      </c>
      <c r="V117" s="20">
        <v>1579501827.0152335</v>
      </c>
      <c r="W117" s="2">
        <v>130999608.7008</v>
      </c>
      <c r="X117" s="2">
        <f t="shared" si="1"/>
        <v>2852555328.7635708</v>
      </c>
      <c r="Y117" s="20">
        <v>890600456.48402882</v>
      </c>
    </row>
    <row r="118" spans="1:25" x14ac:dyDescent="0.25">
      <c r="A118">
        <v>261</v>
      </c>
      <c r="B118" t="s">
        <v>448</v>
      </c>
      <c r="C118">
        <v>45</v>
      </c>
      <c r="D118" t="s">
        <v>403</v>
      </c>
      <c r="E118">
        <v>0.318486875</v>
      </c>
      <c r="F118">
        <v>9.6167438900000004</v>
      </c>
      <c r="G118" t="s">
        <v>448</v>
      </c>
      <c r="H118">
        <v>51</v>
      </c>
      <c r="I118" t="s">
        <v>174</v>
      </c>
      <c r="J118">
        <v>4</v>
      </c>
      <c r="K118" t="s">
        <v>125</v>
      </c>
      <c r="L118" t="s">
        <v>103</v>
      </c>
      <c r="M118">
        <v>32</v>
      </c>
      <c r="N118" t="s">
        <v>257</v>
      </c>
      <c r="O118" t="s">
        <v>190</v>
      </c>
      <c r="P118">
        <v>0.25</v>
      </c>
      <c r="R118" t="s">
        <v>404</v>
      </c>
      <c r="S118" t="s">
        <v>47</v>
      </c>
      <c r="T118" t="s">
        <v>741</v>
      </c>
      <c r="U118" s="2">
        <v>864252364.26771259</v>
      </c>
      <c r="V118" s="20">
        <v>792040664.39742064</v>
      </c>
      <c r="W118" s="2">
        <v>73716252.761438921</v>
      </c>
      <c r="X118" s="2">
        <f t="shared" si="1"/>
        <v>1730009281.4265721</v>
      </c>
      <c r="Y118" s="20">
        <v>619757274.13782167</v>
      </c>
    </row>
    <row r="119" spans="1:25" x14ac:dyDescent="0.25">
      <c r="A119">
        <v>262</v>
      </c>
      <c r="B119" t="s">
        <v>449</v>
      </c>
      <c r="C119">
        <v>46</v>
      </c>
      <c r="D119" t="s">
        <v>403</v>
      </c>
      <c r="E119">
        <v>-0.149876176</v>
      </c>
      <c r="F119">
        <v>7.2445795740000003</v>
      </c>
      <c r="G119" t="s">
        <v>449</v>
      </c>
      <c r="H119">
        <v>52</v>
      </c>
      <c r="I119" t="s">
        <v>174</v>
      </c>
      <c r="J119">
        <v>4</v>
      </c>
      <c r="K119" t="s">
        <v>106</v>
      </c>
      <c r="L119" t="s">
        <v>95</v>
      </c>
      <c r="M119">
        <v>32</v>
      </c>
      <c r="N119" t="s">
        <v>257</v>
      </c>
      <c r="O119" t="s">
        <v>192</v>
      </c>
      <c r="P119">
        <v>0.25</v>
      </c>
      <c r="R119" t="s">
        <v>404</v>
      </c>
      <c r="S119" t="s">
        <v>48</v>
      </c>
      <c r="T119" t="s">
        <v>742</v>
      </c>
      <c r="U119" s="2">
        <v>1063674116.3788981</v>
      </c>
      <c r="V119" s="20">
        <v>2473496127.4936428</v>
      </c>
      <c r="W119" s="2">
        <v>143532734.55052817</v>
      </c>
      <c r="X119" s="2">
        <f t="shared" si="1"/>
        <v>3680702978.423069</v>
      </c>
      <c r="Y119" s="20">
        <v>770547735.50186086</v>
      </c>
    </row>
    <row r="120" spans="1:25" x14ac:dyDescent="0.25">
      <c r="A120">
        <v>263</v>
      </c>
      <c r="B120" t="s">
        <v>450</v>
      </c>
      <c r="C120">
        <v>47</v>
      </c>
      <c r="D120" t="s">
        <v>403</v>
      </c>
      <c r="E120">
        <v>-0.168610698</v>
      </c>
      <c r="F120">
        <v>4.4830319139999997</v>
      </c>
      <c r="G120" t="s">
        <v>450</v>
      </c>
      <c r="H120">
        <v>52</v>
      </c>
      <c r="I120" t="s">
        <v>174</v>
      </c>
      <c r="J120">
        <v>4</v>
      </c>
      <c r="K120" t="s">
        <v>106</v>
      </c>
      <c r="L120" t="s">
        <v>100</v>
      </c>
      <c r="M120">
        <v>32</v>
      </c>
      <c r="N120" t="s">
        <v>257</v>
      </c>
      <c r="O120" t="s">
        <v>194</v>
      </c>
      <c r="P120">
        <v>0.25</v>
      </c>
      <c r="R120" t="s">
        <v>404</v>
      </c>
      <c r="S120" t="s">
        <v>49</v>
      </c>
      <c r="T120" t="s">
        <v>743</v>
      </c>
      <c r="U120" s="2">
        <v>1358436735.2754197</v>
      </c>
      <c r="V120" s="20">
        <v>3724531000.1659293</v>
      </c>
      <c r="W120" s="2">
        <v>233535724.84851629</v>
      </c>
      <c r="X120" s="2">
        <f t="shared" si="1"/>
        <v>5316503460.2898655</v>
      </c>
      <c r="Y120" s="20">
        <v>1177148819.553587</v>
      </c>
    </row>
    <row r="121" spans="1:25" x14ac:dyDescent="0.25">
      <c r="A121">
        <v>264</v>
      </c>
      <c r="B121" t="s">
        <v>451</v>
      </c>
      <c r="C121">
        <v>48</v>
      </c>
      <c r="D121" t="s">
        <v>403</v>
      </c>
      <c r="E121">
        <v>-0.17797795899999999</v>
      </c>
      <c r="F121">
        <v>12.803539150000001</v>
      </c>
      <c r="G121" t="s">
        <v>451</v>
      </c>
      <c r="H121">
        <v>52</v>
      </c>
      <c r="I121" t="s">
        <v>174</v>
      </c>
      <c r="J121">
        <v>4</v>
      </c>
      <c r="K121" t="s">
        <v>106</v>
      </c>
      <c r="L121" t="s">
        <v>103</v>
      </c>
      <c r="M121">
        <v>32</v>
      </c>
      <c r="N121" t="s">
        <v>257</v>
      </c>
      <c r="O121" t="s">
        <v>0</v>
      </c>
      <c r="P121">
        <v>0.25</v>
      </c>
      <c r="R121" t="s">
        <v>404</v>
      </c>
      <c r="S121" t="s">
        <v>50</v>
      </c>
      <c r="T121" t="s">
        <v>744</v>
      </c>
      <c r="U121" s="2">
        <v>1070810520.062354</v>
      </c>
      <c r="V121" s="20">
        <v>2625529016.4798355</v>
      </c>
      <c r="W121" s="2">
        <v>154534157.40817273</v>
      </c>
      <c r="X121" s="2">
        <f t="shared" si="1"/>
        <v>3850873693.9503622</v>
      </c>
      <c r="Y121" s="20">
        <v>1010652374.2060387</v>
      </c>
    </row>
    <row r="122" spans="1:25" x14ac:dyDescent="0.25">
      <c r="A122">
        <v>265</v>
      </c>
      <c r="B122" t="s">
        <v>452</v>
      </c>
      <c r="C122">
        <v>49</v>
      </c>
      <c r="D122" t="s">
        <v>403</v>
      </c>
      <c r="E122">
        <v>-0.104597304</v>
      </c>
      <c r="F122">
        <v>4.4417782729999997</v>
      </c>
      <c r="G122" t="s">
        <v>452</v>
      </c>
      <c r="H122">
        <v>28</v>
      </c>
      <c r="I122" t="s">
        <v>174</v>
      </c>
      <c r="J122">
        <v>2</v>
      </c>
      <c r="K122" t="s">
        <v>94</v>
      </c>
      <c r="L122" t="s">
        <v>95</v>
      </c>
      <c r="M122">
        <v>32</v>
      </c>
      <c r="N122" t="s">
        <v>257</v>
      </c>
      <c r="O122" t="s">
        <v>198</v>
      </c>
      <c r="P122">
        <v>0.25</v>
      </c>
      <c r="R122" t="s">
        <v>404</v>
      </c>
      <c r="S122" t="s">
        <v>51</v>
      </c>
      <c r="T122" t="s">
        <v>745</v>
      </c>
      <c r="U122" s="2">
        <v>1817483539.3361642</v>
      </c>
      <c r="V122" s="20">
        <v>5325016836.0900145</v>
      </c>
      <c r="W122" s="2">
        <v>306599977.97769773</v>
      </c>
      <c r="X122" s="2">
        <f t="shared" si="1"/>
        <v>7449100353.4038763</v>
      </c>
      <c r="Y122" s="20">
        <v>1450242461.6420832</v>
      </c>
    </row>
    <row r="123" spans="1:25" x14ac:dyDescent="0.25">
      <c r="A123">
        <v>266</v>
      </c>
      <c r="B123" t="s">
        <v>453</v>
      </c>
      <c r="C123">
        <v>50</v>
      </c>
      <c r="D123" t="s">
        <v>403</v>
      </c>
      <c r="E123">
        <v>-0.171159224</v>
      </c>
      <c r="F123">
        <v>3.0942725050000002</v>
      </c>
      <c r="G123" t="s">
        <v>453</v>
      </c>
      <c r="H123">
        <v>28</v>
      </c>
      <c r="I123" t="s">
        <v>174</v>
      </c>
      <c r="J123">
        <v>2</v>
      </c>
      <c r="K123" t="s">
        <v>94</v>
      </c>
      <c r="L123" t="s">
        <v>100</v>
      </c>
      <c r="M123">
        <v>32</v>
      </c>
      <c r="N123" t="s">
        <v>257</v>
      </c>
      <c r="O123" t="s">
        <v>200</v>
      </c>
      <c r="P123">
        <v>0.25</v>
      </c>
      <c r="R123" t="s">
        <v>404</v>
      </c>
      <c r="S123" t="s">
        <v>52</v>
      </c>
      <c r="T123" t="s">
        <v>746</v>
      </c>
      <c r="U123" s="2">
        <v>2017825880.9190717</v>
      </c>
      <c r="V123" s="20">
        <v>6468202894.5738125</v>
      </c>
      <c r="W123" s="2">
        <v>380061232.20332837</v>
      </c>
      <c r="X123" s="2">
        <f t="shared" si="1"/>
        <v>8866090007.6962128</v>
      </c>
      <c r="Y123" s="20">
        <v>1700127170.2959576</v>
      </c>
    </row>
    <row r="124" spans="1:25" x14ac:dyDescent="0.25">
      <c r="A124">
        <v>267</v>
      </c>
      <c r="B124" t="s">
        <v>454</v>
      </c>
      <c r="C124">
        <v>51</v>
      </c>
      <c r="D124" t="s">
        <v>403</v>
      </c>
      <c r="E124">
        <v>-0.171159224</v>
      </c>
      <c r="F124">
        <v>8.0240364070000005</v>
      </c>
      <c r="G124" t="s">
        <v>454</v>
      </c>
      <c r="H124">
        <v>28</v>
      </c>
      <c r="I124" t="s">
        <v>174</v>
      </c>
      <c r="J124">
        <v>2</v>
      </c>
      <c r="K124" t="s">
        <v>94</v>
      </c>
      <c r="L124" t="s">
        <v>103</v>
      </c>
      <c r="M124">
        <v>32</v>
      </c>
      <c r="N124" t="s">
        <v>257</v>
      </c>
      <c r="O124" t="s">
        <v>202</v>
      </c>
      <c r="P124">
        <v>0.25</v>
      </c>
      <c r="R124" t="s">
        <v>404</v>
      </c>
      <c r="S124" t="s">
        <v>53</v>
      </c>
      <c r="T124" t="s">
        <v>747</v>
      </c>
      <c r="U124" s="2">
        <v>2084842579.3269565</v>
      </c>
      <c r="V124" s="20">
        <v>6652014504.9784317</v>
      </c>
      <c r="W124" s="2">
        <v>384713554.93657124</v>
      </c>
      <c r="X124" s="2">
        <f t="shared" si="1"/>
        <v>9121570639.2419586</v>
      </c>
      <c r="Y124" s="20">
        <v>1602149886.9408364</v>
      </c>
    </row>
    <row r="125" spans="1:25" x14ac:dyDescent="0.25">
      <c r="A125">
        <v>268</v>
      </c>
      <c r="B125" t="s">
        <v>455</v>
      </c>
      <c r="C125">
        <v>52</v>
      </c>
      <c r="D125" t="s">
        <v>403</v>
      </c>
      <c r="E125">
        <v>0.275756528</v>
      </c>
      <c r="F125">
        <v>0.27171927000000001</v>
      </c>
      <c r="G125" t="s">
        <v>455</v>
      </c>
      <c r="H125">
        <v>55</v>
      </c>
      <c r="I125" t="s">
        <v>174</v>
      </c>
      <c r="J125">
        <v>4</v>
      </c>
      <c r="K125" t="s">
        <v>94</v>
      </c>
      <c r="L125" t="s">
        <v>95</v>
      </c>
      <c r="M125">
        <v>32</v>
      </c>
      <c r="N125" t="s">
        <v>257</v>
      </c>
      <c r="O125" t="s">
        <v>204</v>
      </c>
      <c r="P125">
        <v>0.25</v>
      </c>
      <c r="R125" t="s">
        <v>404</v>
      </c>
      <c r="S125" t="s">
        <v>54</v>
      </c>
      <c r="T125" t="s">
        <v>748</v>
      </c>
      <c r="U125" s="2">
        <v>1453218200.5534687</v>
      </c>
      <c r="V125" s="20">
        <v>4702023498.5351553</v>
      </c>
      <c r="W125" s="2">
        <v>274432207.68332434</v>
      </c>
      <c r="X125" s="2">
        <f t="shared" si="1"/>
        <v>6429673906.7719479</v>
      </c>
      <c r="Y125" s="20">
        <v>1148580025.2695689</v>
      </c>
    </row>
    <row r="126" spans="1:25" x14ac:dyDescent="0.25">
      <c r="A126">
        <v>269</v>
      </c>
      <c r="B126" t="s">
        <v>456</v>
      </c>
      <c r="C126">
        <v>53</v>
      </c>
      <c r="D126" t="s">
        <v>403</v>
      </c>
      <c r="E126">
        <v>0.32330075699999999</v>
      </c>
      <c r="F126">
        <v>0.13308698899999999</v>
      </c>
      <c r="G126" t="s">
        <v>456</v>
      </c>
      <c r="H126">
        <v>55</v>
      </c>
      <c r="I126" t="s">
        <v>174</v>
      </c>
      <c r="J126">
        <v>4</v>
      </c>
      <c r="K126" t="s">
        <v>94</v>
      </c>
      <c r="L126" t="s">
        <v>100</v>
      </c>
      <c r="M126">
        <v>32</v>
      </c>
      <c r="N126" t="s">
        <v>257</v>
      </c>
      <c r="O126" t="s">
        <v>206</v>
      </c>
      <c r="P126">
        <v>0.25</v>
      </c>
      <c r="R126" t="s">
        <v>404</v>
      </c>
      <c r="S126" t="s">
        <v>55</v>
      </c>
      <c r="T126" t="s">
        <v>749</v>
      </c>
      <c r="U126" s="2">
        <v>1694529072.9911585</v>
      </c>
      <c r="V126" s="20">
        <v>5327784144.0685987</v>
      </c>
      <c r="W126" s="2">
        <v>322033978.22766131</v>
      </c>
      <c r="X126" s="2">
        <f t="shared" si="1"/>
        <v>7344347195.2874184</v>
      </c>
      <c r="Y126" s="20">
        <v>1346485881.099122</v>
      </c>
    </row>
    <row r="127" spans="1:25" x14ac:dyDescent="0.25">
      <c r="A127">
        <v>270</v>
      </c>
      <c r="B127" t="s">
        <v>457</v>
      </c>
      <c r="C127">
        <v>54</v>
      </c>
      <c r="D127" t="s">
        <v>403</v>
      </c>
      <c r="E127">
        <v>-7.6070765999999998E-2</v>
      </c>
      <c r="F127">
        <v>7.2033333050000001</v>
      </c>
      <c r="G127" t="s">
        <v>457</v>
      </c>
      <c r="H127">
        <v>55</v>
      </c>
      <c r="I127" t="s">
        <v>174</v>
      </c>
      <c r="J127">
        <v>4</v>
      </c>
      <c r="K127" t="s">
        <v>94</v>
      </c>
      <c r="L127" t="s">
        <v>103</v>
      </c>
      <c r="M127">
        <v>32</v>
      </c>
      <c r="N127" t="s">
        <v>257</v>
      </c>
      <c r="O127" t="s">
        <v>208</v>
      </c>
      <c r="P127">
        <v>0.25</v>
      </c>
      <c r="R127" t="s">
        <v>404</v>
      </c>
      <c r="S127" t="s">
        <v>56</v>
      </c>
      <c r="T127" t="s">
        <v>750</v>
      </c>
      <c r="U127" s="2">
        <v>1501781112.5041275</v>
      </c>
      <c r="V127" s="20">
        <v>4455397303.1930408</v>
      </c>
      <c r="W127" s="2">
        <v>264387629.65892035</v>
      </c>
      <c r="X127" s="2">
        <f t="shared" si="1"/>
        <v>6221566045.3560886</v>
      </c>
      <c r="Y127" s="20">
        <v>1175587645.6118836</v>
      </c>
    </row>
    <row r="128" spans="1:25" x14ac:dyDescent="0.25">
      <c r="A128">
        <v>271</v>
      </c>
      <c r="B128" t="s">
        <v>458</v>
      </c>
      <c r="C128">
        <v>55</v>
      </c>
      <c r="D128" t="s">
        <v>403</v>
      </c>
      <c r="E128">
        <v>-8.5579611999999999E-2</v>
      </c>
      <c r="F128">
        <v>9.0443699930000001</v>
      </c>
      <c r="G128" t="s">
        <v>458</v>
      </c>
      <c r="H128">
        <v>42</v>
      </c>
      <c r="I128" t="s">
        <v>174</v>
      </c>
      <c r="J128">
        <v>3</v>
      </c>
      <c r="K128" t="s">
        <v>125</v>
      </c>
      <c r="L128" t="s">
        <v>95</v>
      </c>
      <c r="M128">
        <v>32</v>
      </c>
      <c r="N128" t="s">
        <v>257</v>
      </c>
      <c r="O128" t="s">
        <v>210</v>
      </c>
      <c r="P128">
        <v>0.25</v>
      </c>
      <c r="R128" t="s">
        <v>404</v>
      </c>
      <c r="S128" t="s">
        <v>57</v>
      </c>
      <c r="T128" t="s">
        <v>751</v>
      </c>
      <c r="U128" s="2">
        <v>2021329338.3943944</v>
      </c>
      <c r="V128" s="20">
        <v>6585342535.914381</v>
      </c>
      <c r="W128" s="2">
        <v>363007066.02337241</v>
      </c>
      <c r="X128" s="2">
        <f t="shared" si="1"/>
        <v>8969678940.3321476</v>
      </c>
      <c r="Y128" s="20">
        <v>1416817194.7249699</v>
      </c>
    </row>
    <row r="129" spans="1:25" x14ac:dyDescent="0.25">
      <c r="A129">
        <v>272</v>
      </c>
      <c r="B129" t="s">
        <v>459</v>
      </c>
      <c r="C129">
        <v>56</v>
      </c>
      <c r="D129" t="s">
        <v>403</v>
      </c>
      <c r="E129">
        <v>0</v>
      </c>
      <c r="F129">
        <v>4.8410392419999999</v>
      </c>
      <c r="G129" t="s">
        <v>459</v>
      </c>
      <c r="H129">
        <v>42</v>
      </c>
      <c r="I129" t="s">
        <v>174</v>
      </c>
      <c r="J129">
        <v>3</v>
      </c>
      <c r="K129" t="s">
        <v>125</v>
      </c>
      <c r="L129" t="s">
        <v>100</v>
      </c>
      <c r="M129">
        <v>32</v>
      </c>
      <c r="N129" t="s">
        <v>257</v>
      </c>
      <c r="O129" t="s">
        <v>212</v>
      </c>
      <c r="P129">
        <v>0.25</v>
      </c>
      <c r="R129" t="s">
        <v>404</v>
      </c>
      <c r="S129" t="s">
        <v>58</v>
      </c>
      <c r="T129" t="s">
        <v>752</v>
      </c>
      <c r="U129" s="2">
        <v>1585711160.0934663</v>
      </c>
      <c r="V129" s="20">
        <v>6286211016.7096329</v>
      </c>
      <c r="W129" s="2">
        <v>356007095.81117225</v>
      </c>
      <c r="X129" s="2">
        <f t="shared" si="1"/>
        <v>8227929272.6142712</v>
      </c>
      <c r="Y129" s="20">
        <v>1284098136.8217158</v>
      </c>
    </row>
    <row r="130" spans="1:25" x14ac:dyDescent="0.25">
      <c r="A130">
        <v>273</v>
      </c>
      <c r="B130" t="s">
        <v>460</v>
      </c>
      <c r="C130">
        <v>57</v>
      </c>
      <c r="D130" t="s">
        <v>403</v>
      </c>
      <c r="E130">
        <v>-5.7053075000000002E-2</v>
      </c>
      <c r="F130">
        <v>12.593356379999999</v>
      </c>
      <c r="G130" t="s">
        <v>460</v>
      </c>
      <c r="H130">
        <v>42</v>
      </c>
      <c r="I130" t="s">
        <v>174</v>
      </c>
      <c r="J130">
        <v>3</v>
      </c>
      <c r="K130" t="s">
        <v>125</v>
      </c>
      <c r="L130" t="s">
        <v>103</v>
      </c>
      <c r="M130">
        <v>32</v>
      </c>
      <c r="N130" t="s">
        <v>257</v>
      </c>
      <c r="O130" t="s">
        <v>214</v>
      </c>
      <c r="P130">
        <v>0.25</v>
      </c>
      <c r="R130" t="s">
        <v>404</v>
      </c>
      <c r="S130" t="s">
        <v>59</v>
      </c>
      <c r="T130" t="s">
        <v>753</v>
      </c>
      <c r="U130" s="2">
        <v>1811470509.6210089</v>
      </c>
      <c r="V130" s="20">
        <v>5686629698.7688742</v>
      </c>
      <c r="W130" s="2">
        <v>346179012.39715248</v>
      </c>
      <c r="X130" s="2">
        <f t="shared" si="1"/>
        <v>7844279220.7870359</v>
      </c>
      <c r="Y130" s="20">
        <v>1406066635.0658948</v>
      </c>
    </row>
    <row r="131" spans="1:25" x14ac:dyDescent="0.25">
      <c r="A131">
        <v>274</v>
      </c>
      <c r="B131" t="s">
        <v>461</v>
      </c>
      <c r="C131">
        <v>58</v>
      </c>
      <c r="D131" t="s">
        <v>403</v>
      </c>
      <c r="E131">
        <v>-0.23772114499999999</v>
      </c>
      <c r="F131">
        <v>4.9574903580000003</v>
      </c>
      <c r="G131" t="s">
        <v>461</v>
      </c>
      <c r="H131">
        <v>26</v>
      </c>
      <c r="I131" t="s">
        <v>174</v>
      </c>
      <c r="J131">
        <v>2</v>
      </c>
      <c r="K131" t="s">
        <v>106</v>
      </c>
      <c r="L131" t="s">
        <v>95</v>
      </c>
      <c r="M131">
        <v>32</v>
      </c>
      <c r="N131" t="s">
        <v>257</v>
      </c>
      <c r="O131" t="s">
        <v>216</v>
      </c>
      <c r="P131">
        <v>0.25</v>
      </c>
      <c r="R131" t="s">
        <v>404</v>
      </c>
      <c r="S131" t="s">
        <v>60</v>
      </c>
      <c r="T131" t="s">
        <v>754</v>
      </c>
      <c r="U131" s="2">
        <v>460846972.92768955</v>
      </c>
      <c r="V131" s="20">
        <v>655067008.85981703</v>
      </c>
      <c r="W131" s="2">
        <v>46170638.989918485</v>
      </c>
      <c r="X131" s="2">
        <f t="shared" ref="X131:X194" si="2">SUM(U131:W131)</f>
        <v>1162084620.7774251</v>
      </c>
      <c r="Y131" s="20">
        <v>285255114.34085202</v>
      </c>
    </row>
    <row r="132" spans="1:25" x14ac:dyDescent="0.25">
      <c r="A132">
        <v>275</v>
      </c>
      <c r="B132" t="s">
        <v>462</v>
      </c>
      <c r="C132">
        <v>59</v>
      </c>
      <c r="D132" t="s">
        <v>403</v>
      </c>
      <c r="E132">
        <v>-0.11410615</v>
      </c>
      <c r="F132">
        <v>3.8373415299999998</v>
      </c>
      <c r="G132" t="s">
        <v>462</v>
      </c>
      <c r="H132">
        <v>26</v>
      </c>
      <c r="I132" t="s">
        <v>174</v>
      </c>
      <c r="J132">
        <v>2</v>
      </c>
      <c r="K132" t="s">
        <v>106</v>
      </c>
      <c r="L132" t="s">
        <v>100</v>
      </c>
      <c r="M132">
        <v>32</v>
      </c>
      <c r="N132" t="s">
        <v>257</v>
      </c>
      <c r="O132" t="s">
        <v>218</v>
      </c>
      <c r="P132">
        <v>0.25</v>
      </c>
      <c r="R132" t="s">
        <v>404</v>
      </c>
      <c r="S132" t="s">
        <v>61</v>
      </c>
      <c r="T132" t="s">
        <v>755</v>
      </c>
      <c r="U132" s="2">
        <v>1781231727.1814718</v>
      </c>
      <c r="V132" s="20">
        <v>5170943604.4756804</v>
      </c>
      <c r="W132" s="2">
        <v>294507725.27758014</v>
      </c>
      <c r="X132" s="2">
        <f t="shared" si="2"/>
        <v>7246683056.9347324</v>
      </c>
      <c r="Y132" s="20">
        <v>1444092525.0420604</v>
      </c>
    </row>
    <row r="133" spans="1:25" x14ac:dyDescent="0.25">
      <c r="A133">
        <v>276</v>
      </c>
      <c r="B133" t="s">
        <v>463</v>
      </c>
      <c r="C133">
        <v>60</v>
      </c>
      <c r="D133" t="s">
        <v>403</v>
      </c>
      <c r="E133">
        <v>-9.5088458000000001E-2</v>
      </c>
      <c r="F133">
        <v>10.114611200000001</v>
      </c>
      <c r="G133" t="s">
        <v>463</v>
      </c>
      <c r="H133">
        <v>26</v>
      </c>
      <c r="I133" t="s">
        <v>174</v>
      </c>
      <c r="J133">
        <v>2</v>
      </c>
      <c r="K133" t="s">
        <v>106</v>
      </c>
      <c r="L133" t="s">
        <v>103</v>
      </c>
      <c r="M133">
        <v>32</v>
      </c>
      <c r="N133" t="s">
        <v>257</v>
      </c>
      <c r="O133" t="s">
        <v>220</v>
      </c>
      <c r="P133">
        <v>0.25</v>
      </c>
      <c r="R133" t="s">
        <v>404</v>
      </c>
      <c r="S133" t="s">
        <v>62</v>
      </c>
      <c r="T133" t="s">
        <v>756</v>
      </c>
      <c r="U133" s="2">
        <v>1508795422.3598232</v>
      </c>
      <c r="V133" s="20">
        <v>4155134949.6325393</v>
      </c>
      <c r="W133" s="2">
        <v>257207602.52638137</v>
      </c>
      <c r="X133" s="2">
        <f t="shared" si="2"/>
        <v>5921137974.5187445</v>
      </c>
      <c r="Y133" s="20">
        <v>1218247057.7535632</v>
      </c>
    </row>
    <row r="134" spans="1:25" x14ac:dyDescent="0.25">
      <c r="A134">
        <v>277</v>
      </c>
      <c r="B134" t="s">
        <v>464</v>
      </c>
      <c r="C134">
        <v>61</v>
      </c>
      <c r="D134" t="s">
        <v>403</v>
      </c>
      <c r="E134">
        <v>-9.5088459999999996E-3</v>
      </c>
      <c r="F134">
        <v>1.125694119</v>
      </c>
      <c r="G134" t="s">
        <v>464</v>
      </c>
      <c r="H134">
        <v>44</v>
      </c>
      <c r="I134" t="s">
        <v>174</v>
      </c>
      <c r="J134">
        <v>3</v>
      </c>
      <c r="K134" t="s">
        <v>94</v>
      </c>
      <c r="L134" t="s">
        <v>95</v>
      </c>
      <c r="M134">
        <v>32</v>
      </c>
      <c r="N134" t="s">
        <v>257</v>
      </c>
      <c r="O134" t="s">
        <v>222</v>
      </c>
      <c r="P134">
        <v>0.25</v>
      </c>
      <c r="R134" t="s">
        <v>404</v>
      </c>
      <c r="S134" t="s">
        <v>63</v>
      </c>
      <c r="T134" t="s">
        <v>757</v>
      </c>
      <c r="U134" s="2">
        <v>1380783313.5263028</v>
      </c>
      <c r="V134" s="20">
        <v>4641794731.013813</v>
      </c>
      <c r="W134" s="2">
        <v>301045669.24041069</v>
      </c>
      <c r="X134" s="2">
        <f t="shared" si="2"/>
        <v>6323623713.7805262</v>
      </c>
      <c r="Y134" s="20">
        <v>947712719.49947238</v>
      </c>
    </row>
    <row r="135" spans="1:25" x14ac:dyDescent="0.25">
      <c r="A135">
        <v>278</v>
      </c>
      <c r="B135" t="s">
        <v>465</v>
      </c>
      <c r="C135">
        <v>62</v>
      </c>
      <c r="D135" t="s">
        <v>403</v>
      </c>
      <c r="E135">
        <v>2.8526537000000001E-2</v>
      </c>
      <c r="F135">
        <v>0.482440337</v>
      </c>
      <c r="G135" t="s">
        <v>465</v>
      </c>
      <c r="H135">
        <v>44</v>
      </c>
      <c r="I135" t="s">
        <v>174</v>
      </c>
      <c r="J135">
        <v>3</v>
      </c>
      <c r="K135" t="s">
        <v>94</v>
      </c>
      <c r="L135" t="s">
        <v>100</v>
      </c>
      <c r="M135">
        <v>32</v>
      </c>
      <c r="N135" t="s">
        <v>257</v>
      </c>
      <c r="O135" t="s">
        <v>224</v>
      </c>
      <c r="P135">
        <v>0.25</v>
      </c>
      <c r="R135" t="s">
        <v>404</v>
      </c>
      <c r="S135" t="s">
        <v>64</v>
      </c>
      <c r="T135" t="s">
        <v>758</v>
      </c>
      <c r="U135" s="2">
        <v>783649150.00661659</v>
      </c>
      <c r="V135" s="20">
        <v>2193601334.602787</v>
      </c>
      <c r="W135" s="2">
        <v>138163866.81996644</v>
      </c>
      <c r="X135" s="2">
        <f t="shared" si="2"/>
        <v>3115414351.4293699</v>
      </c>
      <c r="Y135" s="20">
        <v>483129238.3480643</v>
      </c>
    </row>
    <row r="136" spans="1:25" x14ac:dyDescent="0.25">
      <c r="A136">
        <v>279</v>
      </c>
      <c r="B136" t="s">
        <v>466</v>
      </c>
      <c r="C136">
        <v>63</v>
      </c>
      <c r="D136" t="s">
        <v>403</v>
      </c>
      <c r="E136">
        <v>-3.8035382999999999E-2</v>
      </c>
      <c r="F136">
        <v>5.3068437050000004</v>
      </c>
      <c r="G136" t="s">
        <v>466</v>
      </c>
      <c r="H136">
        <v>44</v>
      </c>
      <c r="I136" t="s">
        <v>174</v>
      </c>
      <c r="J136">
        <v>3</v>
      </c>
      <c r="K136" t="s">
        <v>94</v>
      </c>
      <c r="L136" t="s">
        <v>103</v>
      </c>
      <c r="M136">
        <v>32</v>
      </c>
      <c r="N136" t="s">
        <v>257</v>
      </c>
      <c r="O136" t="s">
        <v>226</v>
      </c>
      <c r="P136">
        <v>0.25</v>
      </c>
      <c r="R136" t="s">
        <v>404</v>
      </c>
      <c r="S136" t="s">
        <v>65</v>
      </c>
      <c r="T136" t="s">
        <v>759</v>
      </c>
      <c r="U136" s="2">
        <v>1716108174.5927513</v>
      </c>
      <c r="V136" s="20">
        <v>5570607978.2353773</v>
      </c>
      <c r="W136" s="2">
        <v>375757690.7597447</v>
      </c>
      <c r="X136" s="2">
        <f t="shared" si="2"/>
        <v>7662473843.5878735</v>
      </c>
      <c r="Y136" s="20">
        <v>1201651260.3395374</v>
      </c>
    </row>
    <row r="137" spans="1:25" x14ac:dyDescent="0.25">
      <c r="A137">
        <v>280</v>
      </c>
      <c r="B137" t="s">
        <v>467</v>
      </c>
      <c r="C137">
        <v>64</v>
      </c>
      <c r="D137" t="s">
        <v>403</v>
      </c>
      <c r="E137">
        <v>-0.19968576199999999</v>
      </c>
      <c r="F137">
        <v>8.1460328139999998</v>
      </c>
      <c r="G137" t="s">
        <v>467</v>
      </c>
      <c r="H137">
        <v>29</v>
      </c>
      <c r="I137" t="s">
        <v>174</v>
      </c>
      <c r="J137">
        <v>2</v>
      </c>
      <c r="K137" t="s">
        <v>125</v>
      </c>
      <c r="L137" t="s">
        <v>95</v>
      </c>
      <c r="M137">
        <v>32</v>
      </c>
      <c r="N137" t="s">
        <v>257</v>
      </c>
      <c r="O137" t="s">
        <v>228</v>
      </c>
      <c r="P137">
        <v>0.25</v>
      </c>
      <c r="R137" t="s">
        <v>404</v>
      </c>
      <c r="S137" t="s">
        <v>66</v>
      </c>
      <c r="T137" t="s">
        <v>760</v>
      </c>
      <c r="U137" s="2">
        <v>1452790236.0016181</v>
      </c>
      <c r="V137" s="20">
        <v>3935292861.1787391</v>
      </c>
      <c r="W137" s="2">
        <v>263194384.04054144</v>
      </c>
      <c r="X137" s="2">
        <f t="shared" si="2"/>
        <v>5651277481.2208986</v>
      </c>
      <c r="Y137" s="20">
        <v>1036791423.6452975</v>
      </c>
    </row>
    <row r="138" spans="1:25" x14ac:dyDescent="0.25">
      <c r="A138">
        <v>281</v>
      </c>
      <c r="B138" t="s">
        <v>468</v>
      </c>
      <c r="C138">
        <v>65</v>
      </c>
      <c r="D138" t="s">
        <v>403</v>
      </c>
      <c r="E138">
        <v>-0.190176916</v>
      </c>
      <c r="F138">
        <v>5.6728329259999999</v>
      </c>
      <c r="G138" t="s">
        <v>468</v>
      </c>
      <c r="H138">
        <v>29</v>
      </c>
      <c r="I138" t="s">
        <v>174</v>
      </c>
      <c r="J138">
        <v>2</v>
      </c>
      <c r="K138" t="s">
        <v>125</v>
      </c>
      <c r="L138" t="s">
        <v>100</v>
      </c>
      <c r="M138">
        <v>32</v>
      </c>
      <c r="N138" t="s">
        <v>257</v>
      </c>
      <c r="O138" t="s">
        <v>232</v>
      </c>
      <c r="P138">
        <v>0.25</v>
      </c>
      <c r="R138" t="s">
        <v>404</v>
      </c>
      <c r="S138" t="s">
        <v>67</v>
      </c>
      <c r="T138" t="s">
        <v>761</v>
      </c>
      <c r="U138" s="2">
        <v>1497427374.8897262</v>
      </c>
      <c r="V138" s="20">
        <v>4003871706.0005927</v>
      </c>
      <c r="W138" s="2">
        <v>285274534.7918793</v>
      </c>
      <c r="X138" s="2">
        <f t="shared" si="2"/>
        <v>5786573615.6821985</v>
      </c>
      <c r="Y138" s="20">
        <v>1060759967.744767</v>
      </c>
    </row>
    <row r="139" spans="1:25" x14ac:dyDescent="0.25">
      <c r="A139">
        <v>282</v>
      </c>
      <c r="B139" t="s">
        <v>469</v>
      </c>
      <c r="C139">
        <v>66</v>
      </c>
      <c r="D139" t="s">
        <v>403</v>
      </c>
      <c r="E139">
        <v>-7.6070765999999998E-2</v>
      </c>
      <c r="F139">
        <v>12.35490886</v>
      </c>
      <c r="G139" t="s">
        <v>469</v>
      </c>
      <c r="H139">
        <v>29</v>
      </c>
      <c r="I139" t="s">
        <v>174</v>
      </c>
      <c r="J139">
        <v>2</v>
      </c>
      <c r="K139" t="s">
        <v>125</v>
      </c>
      <c r="L139" t="s">
        <v>103</v>
      </c>
      <c r="M139">
        <v>32</v>
      </c>
      <c r="N139" t="s">
        <v>257</v>
      </c>
      <c r="O139" t="s">
        <v>230</v>
      </c>
      <c r="P139">
        <v>0.25</v>
      </c>
      <c r="R139" t="s">
        <v>404</v>
      </c>
      <c r="S139" t="s">
        <v>68</v>
      </c>
      <c r="T139" t="s">
        <v>762</v>
      </c>
      <c r="U139" s="2">
        <v>1452672636.7411389</v>
      </c>
      <c r="V139" s="20">
        <v>3671497641.8320484</v>
      </c>
      <c r="W139" s="2">
        <v>255729095.71014738</v>
      </c>
      <c r="X139" s="2">
        <f t="shared" si="2"/>
        <v>5379899374.2833347</v>
      </c>
      <c r="Y139" s="20">
        <v>1011992967.9968605</v>
      </c>
    </row>
    <row r="140" spans="1:25" x14ac:dyDescent="0.25">
      <c r="A140">
        <v>283</v>
      </c>
      <c r="B140" t="s">
        <v>470</v>
      </c>
      <c r="C140">
        <v>67</v>
      </c>
      <c r="D140" t="s">
        <v>403</v>
      </c>
      <c r="E140">
        <v>-9.5088459999999996E-3</v>
      </c>
      <c r="F140">
        <v>0.56561970500000003</v>
      </c>
      <c r="G140" t="s">
        <v>470</v>
      </c>
      <c r="H140">
        <v>4</v>
      </c>
      <c r="I140" t="s">
        <v>174</v>
      </c>
      <c r="J140">
        <v>1</v>
      </c>
      <c r="K140" t="s">
        <v>94</v>
      </c>
      <c r="L140" t="s">
        <v>95</v>
      </c>
      <c r="M140">
        <v>32</v>
      </c>
      <c r="N140" t="s">
        <v>257</v>
      </c>
      <c r="O140" t="s">
        <v>234</v>
      </c>
      <c r="P140">
        <v>0.25</v>
      </c>
      <c r="R140" t="s">
        <v>404</v>
      </c>
      <c r="S140" t="s">
        <v>69</v>
      </c>
      <c r="T140" t="s">
        <v>763</v>
      </c>
      <c r="U140" s="2">
        <v>1943688652.5669708</v>
      </c>
      <c r="V140" s="20">
        <v>7010042804.3247204</v>
      </c>
      <c r="W140" s="2">
        <v>402992394.79572332</v>
      </c>
      <c r="X140" s="2">
        <f t="shared" si="2"/>
        <v>9356723851.6874142</v>
      </c>
      <c r="Y140" s="20">
        <v>1511934585.8041487</v>
      </c>
    </row>
    <row r="141" spans="1:25" x14ac:dyDescent="0.25">
      <c r="A141">
        <v>284</v>
      </c>
      <c r="B141" t="s">
        <v>471</v>
      </c>
      <c r="C141">
        <v>68</v>
      </c>
      <c r="D141" t="s">
        <v>403</v>
      </c>
      <c r="E141">
        <v>0.152141533</v>
      </c>
      <c r="F141">
        <v>0.67098023900000003</v>
      </c>
      <c r="G141" t="s">
        <v>471</v>
      </c>
      <c r="H141">
        <v>4</v>
      </c>
      <c r="I141" t="s">
        <v>174</v>
      </c>
      <c r="J141">
        <v>1</v>
      </c>
      <c r="K141" t="s">
        <v>94</v>
      </c>
      <c r="L141" t="s">
        <v>100</v>
      </c>
      <c r="M141">
        <v>32</v>
      </c>
      <c r="N141" t="s">
        <v>257</v>
      </c>
      <c r="O141" t="s">
        <v>236</v>
      </c>
      <c r="P141">
        <v>0.25</v>
      </c>
      <c r="R141" t="s">
        <v>404</v>
      </c>
      <c r="S141" t="s">
        <v>70</v>
      </c>
      <c r="T141" t="s">
        <v>764</v>
      </c>
      <c r="U141" s="2">
        <v>1919308638.6725779</v>
      </c>
      <c r="V141" s="20">
        <v>6027844375.4033318</v>
      </c>
      <c r="W141" s="2">
        <v>339311530.92236483</v>
      </c>
      <c r="X141" s="2">
        <f t="shared" si="2"/>
        <v>8286464544.9982748</v>
      </c>
      <c r="Y141" s="20">
        <v>1376980858.6035643</v>
      </c>
    </row>
    <row r="142" spans="1:25" x14ac:dyDescent="0.25">
      <c r="A142">
        <v>285</v>
      </c>
      <c r="B142" t="s">
        <v>472</v>
      </c>
      <c r="C142">
        <v>69</v>
      </c>
      <c r="D142" t="s">
        <v>403</v>
      </c>
      <c r="E142">
        <v>7.6070765999999998E-2</v>
      </c>
      <c r="F142">
        <v>3.022183719</v>
      </c>
      <c r="G142" t="s">
        <v>472</v>
      </c>
      <c r="H142">
        <v>4</v>
      </c>
      <c r="I142" t="s">
        <v>174</v>
      </c>
      <c r="J142">
        <v>1</v>
      </c>
      <c r="K142" t="s">
        <v>94</v>
      </c>
      <c r="L142" t="s">
        <v>103</v>
      </c>
      <c r="M142">
        <v>32</v>
      </c>
      <c r="N142" t="s">
        <v>257</v>
      </c>
      <c r="O142" t="s">
        <v>238</v>
      </c>
      <c r="P142">
        <v>0.25</v>
      </c>
      <c r="R142" t="s">
        <v>404</v>
      </c>
      <c r="S142" t="s">
        <v>71</v>
      </c>
      <c r="T142" t="s">
        <v>765</v>
      </c>
      <c r="U142" s="2">
        <v>2507725742.9296722</v>
      </c>
      <c r="V142" s="20">
        <v>7397840147.7003841</v>
      </c>
      <c r="W142" s="2">
        <v>431876063.78273273</v>
      </c>
      <c r="X142" s="2">
        <f t="shared" si="2"/>
        <v>10337441954.412788</v>
      </c>
      <c r="Y142" s="20">
        <v>1632948830.2033691</v>
      </c>
    </row>
    <row r="143" spans="1:25" x14ac:dyDescent="0.25">
      <c r="A143">
        <v>286</v>
      </c>
      <c r="B143" t="s">
        <v>473</v>
      </c>
      <c r="C143">
        <v>70</v>
      </c>
      <c r="D143" t="s">
        <v>403</v>
      </c>
      <c r="E143">
        <v>-5.7053075000000002E-2</v>
      </c>
      <c r="F143">
        <v>5.5175647720000001</v>
      </c>
      <c r="G143" t="s">
        <v>473</v>
      </c>
      <c r="H143">
        <v>1</v>
      </c>
      <c r="I143" t="s">
        <v>174</v>
      </c>
      <c r="J143">
        <v>1</v>
      </c>
      <c r="K143" t="s">
        <v>106</v>
      </c>
      <c r="L143" t="s">
        <v>95</v>
      </c>
      <c r="M143">
        <v>32</v>
      </c>
      <c r="N143" t="s">
        <v>257</v>
      </c>
      <c r="O143" t="s">
        <v>240</v>
      </c>
      <c r="P143">
        <v>0.25</v>
      </c>
      <c r="R143" t="s">
        <v>404</v>
      </c>
      <c r="S143" t="s">
        <v>72</v>
      </c>
      <c r="T143" t="s">
        <v>766</v>
      </c>
      <c r="U143" s="2">
        <v>2227426190.1421528</v>
      </c>
      <c r="V143" s="20">
        <v>8168121196.9439564</v>
      </c>
      <c r="W143" s="2">
        <v>463151065.37608433</v>
      </c>
      <c r="X143" s="2">
        <f t="shared" si="2"/>
        <v>10858698452.462193</v>
      </c>
      <c r="Y143" s="20">
        <v>1667448820.9075162</v>
      </c>
    </row>
    <row r="144" spans="1:25" x14ac:dyDescent="0.25">
      <c r="A144">
        <v>287</v>
      </c>
      <c r="B144" t="s">
        <v>474</v>
      </c>
      <c r="C144">
        <v>71</v>
      </c>
      <c r="D144" t="s">
        <v>403</v>
      </c>
      <c r="E144">
        <v>3.8035382999999999E-2</v>
      </c>
      <c r="F144">
        <v>4.713497544</v>
      </c>
      <c r="G144" t="s">
        <v>474</v>
      </c>
      <c r="H144">
        <v>1</v>
      </c>
      <c r="I144" t="s">
        <v>174</v>
      </c>
      <c r="J144">
        <v>1</v>
      </c>
      <c r="K144" t="s">
        <v>106</v>
      </c>
      <c r="L144" t="s">
        <v>100</v>
      </c>
      <c r="M144">
        <v>32</v>
      </c>
      <c r="N144" t="s">
        <v>257</v>
      </c>
      <c r="O144" t="s">
        <v>242</v>
      </c>
      <c r="P144">
        <v>0.25</v>
      </c>
      <c r="R144" t="s">
        <v>404</v>
      </c>
      <c r="S144" t="s">
        <v>73</v>
      </c>
      <c r="T144" t="s">
        <v>767</v>
      </c>
      <c r="U144" s="2">
        <v>1375684585.4529781</v>
      </c>
      <c r="V144" s="20">
        <v>5094559109.543047</v>
      </c>
      <c r="W144" s="2">
        <v>275896719.43891013</v>
      </c>
      <c r="X144" s="2">
        <f t="shared" si="2"/>
        <v>6746140414.4349356</v>
      </c>
      <c r="Y144" s="20">
        <v>1091158132.3907392</v>
      </c>
    </row>
    <row r="145" spans="1:25" x14ac:dyDescent="0.25">
      <c r="A145">
        <v>288</v>
      </c>
      <c r="B145" t="s">
        <v>475</v>
      </c>
      <c r="C145">
        <v>72</v>
      </c>
      <c r="D145" t="s">
        <v>403</v>
      </c>
      <c r="E145">
        <v>-5.7053075000000002E-2</v>
      </c>
      <c r="F145">
        <v>9.9704336280000003</v>
      </c>
      <c r="G145" t="s">
        <v>475</v>
      </c>
      <c r="H145">
        <v>1</v>
      </c>
      <c r="I145" t="s">
        <v>174</v>
      </c>
      <c r="J145">
        <v>1</v>
      </c>
      <c r="K145" t="s">
        <v>106</v>
      </c>
      <c r="L145" t="s">
        <v>103</v>
      </c>
      <c r="M145">
        <v>32</v>
      </c>
      <c r="N145" t="s">
        <v>257</v>
      </c>
      <c r="O145" t="s">
        <v>244</v>
      </c>
      <c r="P145">
        <v>0.25</v>
      </c>
      <c r="R145" t="s">
        <v>404</v>
      </c>
      <c r="S145" t="s">
        <v>74</v>
      </c>
      <c r="T145" t="s">
        <v>768</v>
      </c>
      <c r="U145" s="2">
        <v>1859620501.1038394</v>
      </c>
      <c r="V145" s="20">
        <v>5582878526.317296</v>
      </c>
      <c r="W145" s="2">
        <v>327669320.70592803</v>
      </c>
      <c r="X145" s="2">
        <f t="shared" si="2"/>
        <v>7770168348.1270628</v>
      </c>
      <c r="Y145" s="20">
        <v>1548409601.1447742</v>
      </c>
    </row>
    <row r="146" spans="1:25" x14ac:dyDescent="0.25">
      <c r="A146">
        <v>361</v>
      </c>
      <c r="B146" t="s">
        <v>551</v>
      </c>
      <c r="C146">
        <v>1</v>
      </c>
      <c r="D146" t="s">
        <v>552</v>
      </c>
      <c r="E146">
        <v>0.256740784</v>
      </c>
      <c r="F146">
        <v>13.960809510000001</v>
      </c>
      <c r="G146" t="s">
        <v>551</v>
      </c>
      <c r="H146" s="13">
        <v>44</v>
      </c>
      <c r="I146" s="7" t="s">
        <v>93</v>
      </c>
      <c r="J146" s="7">
        <v>3.5</v>
      </c>
      <c r="K146" s="7" t="s">
        <v>94</v>
      </c>
      <c r="L146" s="7" t="s">
        <v>95</v>
      </c>
      <c r="M146">
        <v>87</v>
      </c>
      <c r="N146" s="8" t="s">
        <v>247</v>
      </c>
      <c r="O146" s="9" t="s">
        <v>186</v>
      </c>
      <c r="P146" s="9">
        <v>0.25</v>
      </c>
      <c r="Q146" s="9"/>
      <c r="R146" s="9" t="s">
        <v>553</v>
      </c>
      <c r="S146" s="9" t="s">
        <v>1</v>
      </c>
      <c r="T146" s="12" t="str">
        <f t="shared" ref="T146:T209" si="3">B146&amp;"_"&amp;R146&amp;"_"&amp;S146</f>
        <v>1f_Plate 6_A01</v>
      </c>
      <c r="U146" s="2">
        <v>948833964.32576883</v>
      </c>
      <c r="V146" s="2">
        <v>2241212583.2289248</v>
      </c>
      <c r="W146" s="2">
        <v>382365997.54668057</v>
      </c>
      <c r="X146" s="2">
        <f t="shared" si="2"/>
        <v>3572412545.1013741</v>
      </c>
      <c r="Y146" s="2">
        <v>769436461.8595705</v>
      </c>
    </row>
    <row r="147" spans="1:25" x14ac:dyDescent="0.25">
      <c r="A147">
        <v>362</v>
      </c>
      <c r="B147" t="s">
        <v>554</v>
      </c>
      <c r="C147">
        <v>2</v>
      </c>
      <c r="D147" t="s">
        <v>552</v>
      </c>
      <c r="E147">
        <v>0.19476887100000001</v>
      </c>
      <c r="F147">
        <v>10.961272190000001</v>
      </c>
      <c r="G147" t="s">
        <v>554</v>
      </c>
      <c r="H147" s="13">
        <v>44</v>
      </c>
      <c r="I147" s="7" t="s">
        <v>93</v>
      </c>
      <c r="J147" s="7">
        <v>3.5</v>
      </c>
      <c r="K147" s="7" t="s">
        <v>94</v>
      </c>
      <c r="L147" s="7" t="s">
        <v>100</v>
      </c>
      <c r="M147">
        <v>87</v>
      </c>
      <c r="N147" s="8" t="s">
        <v>247</v>
      </c>
      <c r="O147" s="9" t="s">
        <v>188</v>
      </c>
      <c r="P147" s="9">
        <v>0.25</v>
      </c>
      <c r="Q147" s="9"/>
      <c r="R147" s="9" t="s">
        <v>553</v>
      </c>
      <c r="S147" s="9" t="s">
        <v>2</v>
      </c>
      <c r="T147" s="12" t="str">
        <f t="shared" si="3"/>
        <v>2f_Plate 6_A02</v>
      </c>
      <c r="U147" s="2">
        <v>999993542.89807868</v>
      </c>
      <c r="V147" s="2">
        <v>2424892968.1789141</v>
      </c>
      <c r="W147" s="2">
        <v>414239723.69029927</v>
      </c>
      <c r="X147" s="2">
        <f t="shared" si="2"/>
        <v>3839126234.767292</v>
      </c>
      <c r="Y147" s="2">
        <v>767979705.08552492</v>
      </c>
    </row>
    <row r="148" spans="1:25" x14ac:dyDescent="0.25">
      <c r="A148">
        <v>363</v>
      </c>
      <c r="B148" t="s">
        <v>555</v>
      </c>
      <c r="C148">
        <v>3</v>
      </c>
      <c r="D148" t="s">
        <v>552</v>
      </c>
      <c r="E148">
        <v>0.11509069600000001</v>
      </c>
      <c r="F148">
        <v>15.293937209999999</v>
      </c>
      <c r="G148" t="s">
        <v>555</v>
      </c>
      <c r="H148" s="13">
        <v>44</v>
      </c>
      <c r="I148" s="7" t="s">
        <v>93</v>
      </c>
      <c r="J148" s="7">
        <v>3.5</v>
      </c>
      <c r="K148" s="7" t="s">
        <v>94</v>
      </c>
      <c r="L148" s="7" t="s">
        <v>103</v>
      </c>
      <c r="M148">
        <v>87</v>
      </c>
      <c r="N148" s="8" t="s">
        <v>247</v>
      </c>
      <c r="O148" s="9" t="s">
        <v>190</v>
      </c>
      <c r="P148" s="9">
        <v>0.25</v>
      </c>
      <c r="Q148" s="9"/>
      <c r="R148" s="9" t="s">
        <v>553</v>
      </c>
      <c r="S148" s="9" t="s">
        <v>3</v>
      </c>
      <c r="T148" s="12" t="str">
        <f t="shared" si="3"/>
        <v>3f_Plate 6_A03</v>
      </c>
      <c r="U148" s="2">
        <v>1117433815.0319262</v>
      </c>
      <c r="V148" s="2">
        <v>2509382814.4824176</v>
      </c>
      <c r="W148" s="2">
        <v>439662398.72337365</v>
      </c>
      <c r="X148" s="2">
        <f t="shared" si="2"/>
        <v>4066479028.2377176</v>
      </c>
      <c r="Y148" s="2">
        <v>783445057.99411893</v>
      </c>
    </row>
    <row r="149" spans="1:25" x14ac:dyDescent="0.25">
      <c r="A149">
        <v>364</v>
      </c>
      <c r="B149" t="s">
        <v>556</v>
      </c>
      <c r="C149">
        <v>4</v>
      </c>
      <c r="D149" t="s">
        <v>552</v>
      </c>
      <c r="E149">
        <v>0.513481568</v>
      </c>
      <c r="F149">
        <v>11.438050499999999</v>
      </c>
      <c r="G149" t="s">
        <v>556</v>
      </c>
      <c r="H149" s="13">
        <v>41</v>
      </c>
      <c r="I149" s="7" t="s">
        <v>93</v>
      </c>
      <c r="J149" s="7">
        <v>3.5</v>
      </c>
      <c r="K149" s="7" t="s">
        <v>106</v>
      </c>
      <c r="L149" s="7" t="s">
        <v>95</v>
      </c>
      <c r="M149">
        <v>87</v>
      </c>
      <c r="N149" s="8" t="s">
        <v>247</v>
      </c>
      <c r="O149" s="9" t="s">
        <v>192</v>
      </c>
      <c r="P149" s="9">
        <v>0.25</v>
      </c>
      <c r="Q149" s="9"/>
      <c r="R149" s="9" t="s">
        <v>553</v>
      </c>
      <c r="S149" s="9" t="s">
        <v>4</v>
      </c>
      <c r="T149" s="12" t="str">
        <f t="shared" si="3"/>
        <v>4f_Plate 6_A04</v>
      </c>
      <c r="U149" s="2">
        <v>856934260.55846524</v>
      </c>
      <c r="V149" s="2">
        <v>2142162856.0346537</v>
      </c>
      <c r="W149" s="2">
        <v>423435480.05371952</v>
      </c>
      <c r="X149" s="2">
        <f t="shared" si="2"/>
        <v>3422532596.6468382</v>
      </c>
      <c r="Y149" s="2">
        <v>654583286.01685059</v>
      </c>
    </row>
    <row r="150" spans="1:25" x14ac:dyDescent="0.25">
      <c r="A150">
        <v>365</v>
      </c>
      <c r="B150" t="s">
        <v>557</v>
      </c>
      <c r="C150">
        <v>5</v>
      </c>
      <c r="D150" t="s">
        <v>552</v>
      </c>
      <c r="E150">
        <v>0.19476887100000001</v>
      </c>
      <c r="F150">
        <v>7.4294095699999998</v>
      </c>
      <c r="G150" t="s">
        <v>557</v>
      </c>
      <c r="H150" s="13">
        <v>41</v>
      </c>
      <c r="I150" s="7" t="s">
        <v>93</v>
      </c>
      <c r="J150" s="7">
        <v>3.5</v>
      </c>
      <c r="K150" s="7" t="s">
        <v>106</v>
      </c>
      <c r="L150" s="7" t="s">
        <v>100</v>
      </c>
      <c r="M150">
        <v>87</v>
      </c>
      <c r="N150" s="8" t="s">
        <v>247</v>
      </c>
      <c r="O150" s="9" t="s">
        <v>194</v>
      </c>
      <c r="P150" s="9">
        <v>0.25</v>
      </c>
      <c r="Q150" s="9"/>
      <c r="R150" s="9" t="s">
        <v>553</v>
      </c>
      <c r="S150" s="9" t="s">
        <v>5</v>
      </c>
      <c r="T150" s="12" t="str">
        <f t="shared" si="3"/>
        <v>5f_Plate 6_A05</v>
      </c>
      <c r="U150" s="2">
        <v>246825906.73845756</v>
      </c>
      <c r="V150" s="2">
        <v>1380585317.3280823</v>
      </c>
      <c r="W150" s="2">
        <v>233900682.33448064</v>
      </c>
      <c r="X150" s="2">
        <f t="shared" si="2"/>
        <v>1861311906.4010205</v>
      </c>
      <c r="Y150" s="2">
        <v>278496975.46952474</v>
      </c>
    </row>
    <row r="151" spans="1:25" x14ac:dyDescent="0.25">
      <c r="A151">
        <v>366</v>
      </c>
      <c r="B151" t="s">
        <v>558</v>
      </c>
      <c r="C151">
        <v>6</v>
      </c>
      <c r="D151" t="s">
        <v>552</v>
      </c>
      <c r="E151">
        <v>0.327565828</v>
      </c>
      <c r="F151">
        <v>13.97006734</v>
      </c>
      <c r="G151" t="s">
        <v>558</v>
      </c>
      <c r="H151" s="13">
        <v>41</v>
      </c>
      <c r="I151" s="7" t="s">
        <v>93</v>
      </c>
      <c r="J151" s="7">
        <v>3.5</v>
      </c>
      <c r="K151" s="7" t="s">
        <v>106</v>
      </c>
      <c r="L151" s="7" t="s">
        <v>103</v>
      </c>
      <c r="M151">
        <v>87</v>
      </c>
      <c r="N151" s="8" t="s">
        <v>247</v>
      </c>
      <c r="O151" s="9" t="s">
        <v>196</v>
      </c>
      <c r="P151" s="9">
        <v>0.25</v>
      </c>
      <c r="Q151" s="9"/>
      <c r="R151" s="9" t="s">
        <v>553</v>
      </c>
      <c r="S151" s="9" t="s">
        <v>6</v>
      </c>
      <c r="T151" s="12" t="str">
        <f t="shared" si="3"/>
        <v>6f_Plate 6_A06</v>
      </c>
      <c r="U151" s="2">
        <v>416437766.98524857</v>
      </c>
      <c r="V151" s="2">
        <v>1433783549.8875399</v>
      </c>
      <c r="W151" s="2">
        <v>276014073.59164417</v>
      </c>
      <c r="X151" s="2">
        <f t="shared" si="2"/>
        <v>2126235390.4644327</v>
      </c>
      <c r="Y151" s="2">
        <v>341542214.98124141</v>
      </c>
    </row>
    <row r="152" spans="1:25" x14ac:dyDescent="0.25">
      <c r="A152">
        <v>367</v>
      </c>
      <c r="B152" t="s">
        <v>559</v>
      </c>
      <c r="C152">
        <v>7</v>
      </c>
      <c r="D152" t="s">
        <v>552</v>
      </c>
      <c r="E152">
        <v>0.256740784</v>
      </c>
      <c r="F152">
        <v>9.5864842489999997</v>
      </c>
      <c r="G152" t="s">
        <v>559</v>
      </c>
      <c r="H152" s="13">
        <v>7</v>
      </c>
      <c r="I152" s="7" t="s">
        <v>93</v>
      </c>
      <c r="J152" s="7">
        <v>1</v>
      </c>
      <c r="K152" s="7" t="s">
        <v>94</v>
      </c>
      <c r="L152" s="7" t="s">
        <v>95</v>
      </c>
      <c r="M152">
        <v>87</v>
      </c>
      <c r="N152" s="8" t="s">
        <v>247</v>
      </c>
      <c r="O152" s="9" t="s">
        <v>175</v>
      </c>
      <c r="P152" s="9">
        <v>0.25</v>
      </c>
      <c r="Q152" s="9"/>
      <c r="R152" s="9" t="s">
        <v>553</v>
      </c>
      <c r="S152" s="9" t="s">
        <v>7</v>
      </c>
      <c r="T152" s="12" t="str">
        <f t="shared" si="3"/>
        <v>7f_Plate 6_A07</v>
      </c>
      <c r="U152" s="2">
        <v>1208462261.7438102</v>
      </c>
      <c r="V152" s="2">
        <v>1815857565.7929451</v>
      </c>
      <c r="W152" s="2">
        <v>342969251.76447856</v>
      </c>
      <c r="X152" s="2">
        <f t="shared" si="2"/>
        <v>3367289079.3012342</v>
      </c>
      <c r="Y152" s="2">
        <v>847015737.44406497</v>
      </c>
    </row>
    <row r="153" spans="1:25" x14ac:dyDescent="0.25">
      <c r="A153">
        <v>368</v>
      </c>
      <c r="B153" t="s">
        <v>560</v>
      </c>
      <c r="C153">
        <v>8</v>
      </c>
      <c r="D153" t="s">
        <v>552</v>
      </c>
      <c r="E153">
        <v>0.327565828</v>
      </c>
      <c r="F153">
        <v>9.5077926829999999</v>
      </c>
      <c r="G153" t="s">
        <v>560</v>
      </c>
      <c r="H153" s="13">
        <v>7</v>
      </c>
      <c r="I153" s="7" t="s">
        <v>93</v>
      </c>
      <c r="J153" s="7">
        <v>1</v>
      </c>
      <c r="K153" s="7" t="s">
        <v>94</v>
      </c>
      <c r="L153" s="7" t="s">
        <v>100</v>
      </c>
      <c r="M153">
        <v>87</v>
      </c>
      <c r="N153" s="8" t="s">
        <v>247</v>
      </c>
      <c r="O153" s="9" t="s">
        <v>177</v>
      </c>
      <c r="P153" s="9">
        <v>0.25</v>
      </c>
      <c r="Q153" s="9"/>
      <c r="R153" s="9" t="s">
        <v>553</v>
      </c>
      <c r="S153" s="9" t="s">
        <v>8</v>
      </c>
      <c r="T153" s="12" t="str">
        <f t="shared" si="3"/>
        <v>8f_Plate 6_A08</v>
      </c>
      <c r="U153" s="2">
        <v>1083120701.5441735</v>
      </c>
      <c r="V153" s="2">
        <v>1489361852.2842236</v>
      </c>
      <c r="W153" s="2">
        <v>308390262.45262915</v>
      </c>
      <c r="X153" s="2">
        <f t="shared" si="2"/>
        <v>2880872816.2810259</v>
      </c>
      <c r="Y153" s="2">
        <v>720813783.21323395</v>
      </c>
    </row>
    <row r="154" spans="1:25" x14ac:dyDescent="0.25">
      <c r="A154">
        <v>369</v>
      </c>
      <c r="B154" t="s">
        <v>561</v>
      </c>
      <c r="C154">
        <v>9</v>
      </c>
      <c r="D154" t="s">
        <v>552</v>
      </c>
      <c r="E154">
        <v>4.4265652000000003E-2</v>
      </c>
      <c r="F154">
        <v>13.46088662</v>
      </c>
      <c r="G154" t="s">
        <v>561</v>
      </c>
      <c r="H154" s="13">
        <v>7</v>
      </c>
      <c r="I154" s="7" t="s">
        <v>93</v>
      </c>
      <c r="J154" s="7">
        <v>1</v>
      </c>
      <c r="K154" s="7" t="s">
        <v>94</v>
      </c>
      <c r="L154" s="7" t="s">
        <v>103</v>
      </c>
      <c r="M154">
        <v>87</v>
      </c>
      <c r="N154" s="8" t="s">
        <v>247</v>
      </c>
      <c r="O154" s="9" t="s">
        <v>179</v>
      </c>
      <c r="P154" s="9">
        <v>0.25</v>
      </c>
      <c r="Q154" s="9"/>
      <c r="R154" s="9" t="s">
        <v>553</v>
      </c>
      <c r="S154" s="9" t="s">
        <v>9</v>
      </c>
      <c r="T154" s="12" t="str">
        <f t="shared" si="3"/>
        <v>9f_Plate 6_A09</v>
      </c>
      <c r="U154" s="2">
        <v>1044824287.7071589</v>
      </c>
      <c r="V154" s="2">
        <v>1533077652.6084087</v>
      </c>
      <c r="W154" s="2">
        <v>301136310.41617668</v>
      </c>
      <c r="X154" s="2">
        <f t="shared" si="2"/>
        <v>2879038250.7317443</v>
      </c>
      <c r="Y154" s="2">
        <v>764116107.84069991</v>
      </c>
    </row>
    <row r="155" spans="1:25" x14ac:dyDescent="0.25">
      <c r="A155">
        <v>370</v>
      </c>
      <c r="B155" t="s">
        <v>562</v>
      </c>
      <c r="C155">
        <v>10</v>
      </c>
      <c r="D155" t="s">
        <v>552</v>
      </c>
      <c r="E155">
        <v>0.221328262</v>
      </c>
      <c r="F155">
        <v>12.368462539999999</v>
      </c>
      <c r="G155" t="s">
        <v>562</v>
      </c>
      <c r="H155" s="13">
        <v>1</v>
      </c>
      <c r="I155" s="7" t="s">
        <v>93</v>
      </c>
      <c r="J155" s="7">
        <v>1</v>
      </c>
      <c r="K155" s="7" t="s">
        <v>106</v>
      </c>
      <c r="L155" s="7" t="s">
        <v>95</v>
      </c>
      <c r="M155">
        <v>87</v>
      </c>
      <c r="N155" s="8" t="s">
        <v>247</v>
      </c>
      <c r="O155" s="9" t="s">
        <v>181</v>
      </c>
      <c r="P155" s="9">
        <v>0.25</v>
      </c>
      <c r="Q155" s="9"/>
      <c r="R155" s="9" t="s">
        <v>553</v>
      </c>
      <c r="S155" s="9" t="s">
        <v>10</v>
      </c>
      <c r="T155" s="12" t="str">
        <f t="shared" si="3"/>
        <v>10f_Plate 6_A10</v>
      </c>
      <c r="U155" s="2">
        <v>1005786439.3276725</v>
      </c>
      <c r="V155" s="2">
        <v>1891578681.9692116</v>
      </c>
      <c r="W155" s="2">
        <v>327562399.74139464</v>
      </c>
      <c r="X155" s="2">
        <f t="shared" si="2"/>
        <v>3224927521.0382786</v>
      </c>
      <c r="Y155" s="2">
        <v>708557637.27342033</v>
      </c>
    </row>
    <row r="156" spans="1:25" x14ac:dyDescent="0.25">
      <c r="A156">
        <v>371</v>
      </c>
      <c r="B156" t="s">
        <v>563</v>
      </c>
      <c r="C156">
        <v>11</v>
      </c>
      <c r="D156" t="s">
        <v>552</v>
      </c>
      <c r="E156">
        <v>0.35412521899999999</v>
      </c>
      <c r="F156">
        <v>9.3411517209999992</v>
      </c>
      <c r="G156" t="s">
        <v>563</v>
      </c>
      <c r="H156" s="13">
        <v>1</v>
      </c>
      <c r="I156" s="7" t="s">
        <v>93</v>
      </c>
      <c r="J156" s="7">
        <v>1</v>
      </c>
      <c r="K156" s="7" t="s">
        <v>106</v>
      </c>
      <c r="L156" s="7" t="s">
        <v>100</v>
      </c>
      <c r="M156">
        <v>87</v>
      </c>
      <c r="N156" s="8" t="s">
        <v>247</v>
      </c>
      <c r="O156" s="9" t="s">
        <v>183</v>
      </c>
      <c r="P156" s="9">
        <v>0.25</v>
      </c>
      <c r="Q156" s="9"/>
      <c r="R156" s="9" t="s">
        <v>553</v>
      </c>
      <c r="S156" s="9" t="s">
        <v>11</v>
      </c>
      <c r="T156" s="12" t="str">
        <f t="shared" si="3"/>
        <v>11f_Plate 6_A11</v>
      </c>
      <c r="U156" s="2">
        <v>1024062670.3066957</v>
      </c>
      <c r="V156" s="2">
        <v>2219078028.6315088</v>
      </c>
      <c r="W156" s="2">
        <v>405235969.67942792</v>
      </c>
      <c r="X156" s="2">
        <f t="shared" si="2"/>
        <v>3648376668.6176329</v>
      </c>
      <c r="Y156" s="2">
        <v>755420800.46303487</v>
      </c>
    </row>
    <row r="157" spans="1:25" x14ac:dyDescent="0.25">
      <c r="A157">
        <v>372</v>
      </c>
      <c r="B157" t="s">
        <v>564</v>
      </c>
      <c r="C157">
        <v>12</v>
      </c>
      <c r="D157" t="s">
        <v>552</v>
      </c>
      <c r="E157">
        <v>0.309859567</v>
      </c>
      <c r="F157">
        <v>15.4096601</v>
      </c>
      <c r="G157" t="s">
        <v>564</v>
      </c>
      <c r="H157" s="13">
        <v>1</v>
      </c>
      <c r="I157" s="7" t="s">
        <v>93</v>
      </c>
      <c r="J157" s="7">
        <v>1</v>
      </c>
      <c r="K157" s="7" t="s">
        <v>106</v>
      </c>
      <c r="L157" s="7" t="s">
        <v>103</v>
      </c>
      <c r="M157">
        <v>87</v>
      </c>
      <c r="N157" s="8" t="s">
        <v>247</v>
      </c>
      <c r="O157" s="9" t="s">
        <v>0</v>
      </c>
      <c r="P157" s="9">
        <v>0.25</v>
      </c>
      <c r="Q157" s="9"/>
      <c r="R157" s="9" t="s">
        <v>553</v>
      </c>
      <c r="S157" s="9" t="s">
        <v>12</v>
      </c>
      <c r="T157" s="12" t="str">
        <f t="shared" si="3"/>
        <v>12f_Plate 6_A12</v>
      </c>
      <c r="U157" s="2">
        <v>998651897.3861903</v>
      </c>
      <c r="V157" s="2">
        <v>2254995185.053175</v>
      </c>
      <c r="W157" s="2">
        <v>396457284.98413801</v>
      </c>
      <c r="X157" s="2">
        <f t="shared" si="2"/>
        <v>3650104367.4235034</v>
      </c>
      <c r="Y157" s="2">
        <v>741380943.43681705</v>
      </c>
    </row>
    <row r="158" spans="1:25" x14ac:dyDescent="0.25">
      <c r="A158">
        <v>373</v>
      </c>
      <c r="B158" t="s">
        <v>565</v>
      </c>
      <c r="C158">
        <v>13</v>
      </c>
      <c r="D158" t="s">
        <v>552</v>
      </c>
      <c r="E158">
        <v>0.15050321799999999</v>
      </c>
      <c r="F158">
        <v>17.6315396</v>
      </c>
      <c r="G158" t="s">
        <v>565</v>
      </c>
      <c r="H158" s="13">
        <v>37</v>
      </c>
      <c r="I158" s="7" t="s">
        <v>93</v>
      </c>
      <c r="J158" s="7">
        <v>3.5</v>
      </c>
      <c r="K158" s="7" t="s">
        <v>125</v>
      </c>
      <c r="L158" s="7" t="s">
        <v>95</v>
      </c>
      <c r="M158">
        <v>87</v>
      </c>
      <c r="N158" s="8" t="s">
        <v>247</v>
      </c>
      <c r="O158" s="9" t="s">
        <v>162</v>
      </c>
      <c r="P158" s="9">
        <v>0.25</v>
      </c>
      <c r="Q158" s="9"/>
      <c r="R158" s="9" t="s">
        <v>553</v>
      </c>
      <c r="S158" s="9" t="s">
        <v>13</v>
      </c>
      <c r="T158" s="12" t="str">
        <f t="shared" si="3"/>
        <v>13f_Plate 6_B01</v>
      </c>
      <c r="U158" s="2">
        <v>15171181.091160294</v>
      </c>
      <c r="V158" s="2">
        <v>14614110.908943638</v>
      </c>
      <c r="W158" s="2">
        <v>5536420.0736187417</v>
      </c>
      <c r="X158" s="2">
        <f t="shared" si="2"/>
        <v>35321712.073722675</v>
      </c>
      <c r="Y158" s="2">
        <v>20486315.306956694</v>
      </c>
    </row>
    <row r="159" spans="1:25" x14ac:dyDescent="0.25">
      <c r="A159">
        <v>374</v>
      </c>
      <c r="B159" t="s">
        <v>566</v>
      </c>
      <c r="C159">
        <v>14</v>
      </c>
      <c r="D159" t="s">
        <v>552</v>
      </c>
      <c r="E159">
        <v>6.1971913000000003E-2</v>
      </c>
      <c r="F159">
        <v>17.511187790000001</v>
      </c>
      <c r="G159" t="s">
        <v>566</v>
      </c>
      <c r="H159" s="13">
        <v>37</v>
      </c>
      <c r="I159" s="7" t="s">
        <v>93</v>
      </c>
      <c r="J159" s="7">
        <v>3.5</v>
      </c>
      <c r="K159" s="7" t="s">
        <v>125</v>
      </c>
      <c r="L159" s="7" t="s">
        <v>100</v>
      </c>
      <c r="M159">
        <v>87</v>
      </c>
      <c r="N159" s="8" t="s">
        <v>247</v>
      </c>
      <c r="O159" s="9" t="s">
        <v>164</v>
      </c>
      <c r="P159" s="9">
        <v>0.25</v>
      </c>
      <c r="Q159" s="9"/>
      <c r="R159" s="9" t="s">
        <v>553</v>
      </c>
      <c r="S159" s="9" t="s">
        <v>14</v>
      </c>
      <c r="T159" s="12" t="str">
        <f t="shared" si="3"/>
        <v>14f_Plate 6_B02</v>
      </c>
      <c r="U159" s="2">
        <v>238582444.11492038</v>
      </c>
      <c r="V159" s="2">
        <v>153320804.99873057</v>
      </c>
      <c r="W159" s="2">
        <v>58727216.816831231</v>
      </c>
      <c r="X159" s="2">
        <f t="shared" si="2"/>
        <v>450630465.93048215</v>
      </c>
      <c r="Y159" s="2">
        <v>226859314.51773429</v>
      </c>
    </row>
    <row r="160" spans="1:25" x14ac:dyDescent="0.25">
      <c r="A160">
        <v>375</v>
      </c>
      <c r="B160" t="s">
        <v>567</v>
      </c>
      <c r="C160">
        <v>15</v>
      </c>
      <c r="D160" t="s">
        <v>552</v>
      </c>
      <c r="E160">
        <v>4.4265652000000003E-2</v>
      </c>
      <c r="F160">
        <v>15.979016720000001</v>
      </c>
      <c r="G160" t="s">
        <v>567</v>
      </c>
      <c r="H160" s="13">
        <v>37</v>
      </c>
      <c r="I160" s="7" t="s">
        <v>93</v>
      </c>
      <c r="J160" s="7">
        <v>3.5</v>
      </c>
      <c r="K160" s="7" t="s">
        <v>125</v>
      </c>
      <c r="L160" s="7" t="s">
        <v>103</v>
      </c>
      <c r="M160">
        <v>87</v>
      </c>
      <c r="N160" s="8" t="s">
        <v>247</v>
      </c>
      <c r="O160" s="9" t="s">
        <v>166</v>
      </c>
      <c r="P160" s="9">
        <v>0.25</v>
      </c>
      <c r="Q160" s="9"/>
      <c r="R160" s="9" t="s">
        <v>553</v>
      </c>
      <c r="S160" s="9" t="s">
        <v>15</v>
      </c>
      <c r="T160" s="12" t="str">
        <f t="shared" si="3"/>
        <v>15f_Plate 6_B03</v>
      </c>
      <c r="U160" s="2">
        <v>363996416.78923225</v>
      </c>
      <c r="V160" s="2">
        <v>248358665.63367623</v>
      </c>
      <c r="W160" s="2">
        <v>103246623.48957828</v>
      </c>
      <c r="X160" s="2">
        <f t="shared" si="2"/>
        <v>715601705.91248679</v>
      </c>
      <c r="Y160" s="2">
        <v>355288103.68855417</v>
      </c>
    </row>
    <row r="161" spans="1:25" x14ac:dyDescent="0.25">
      <c r="A161">
        <v>376</v>
      </c>
      <c r="B161" t="s">
        <v>568</v>
      </c>
      <c r="C161">
        <v>16</v>
      </c>
      <c r="D161" t="s">
        <v>552</v>
      </c>
      <c r="E161">
        <v>8.8531300000000007E-3</v>
      </c>
      <c r="F161">
        <v>15.38651552</v>
      </c>
      <c r="G161" t="s">
        <v>568</v>
      </c>
      <c r="H161" s="13">
        <v>6</v>
      </c>
      <c r="I161" s="7" t="s">
        <v>93</v>
      </c>
      <c r="J161" s="7">
        <v>1</v>
      </c>
      <c r="K161" s="7" t="s">
        <v>125</v>
      </c>
      <c r="L161" s="7" t="s">
        <v>95</v>
      </c>
      <c r="M161">
        <v>87</v>
      </c>
      <c r="N161" s="8" t="s">
        <v>247</v>
      </c>
      <c r="O161" s="9" t="s">
        <v>168</v>
      </c>
      <c r="P161" s="9">
        <v>0.25</v>
      </c>
      <c r="Q161" s="9"/>
      <c r="R161" s="9" t="s">
        <v>553</v>
      </c>
      <c r="S161" s="9" t="s">
        <v>16</v>
      </c>
      <c r="T161" s="12" t="str">
        <f t="shared" si="3"/>
        <v>16f_Plate 6_B04</v>
      </c>
      <c r="U161" s="2">
        <v>733724856.30830288</v>
      </c>
      <c r="V161" s="2">
        <v>1265931512.2464142</v>
      </c>
      <c r="W161" s="2">
        <v>256104638.37309673</v>
      </c>
      <c r="X161" s="2">
        <f t="shared" si="2"/>
        <v>2255761006.927814</v>
      </c>
      <c r="Y161" s="2">
        <v>526677275.28639483</v>
      </c>
    </row>
    <row r="162" spans="1:25" x14ac:dyDescent="0.25">
      <c r="A162">
        <v>377</v>
      </c>
      <c r="B162" t="s">
        <v>569</v>
      </c>
      <c r="C162">
        <v>17</v>
      </c>
      <c r="D162" t="s">
        <v>552</v>
      </c>
      <c r="E162">
        <v>8.8531300000000007E-3</v>
      </c>
      <c r="F162">
        <v>12.7711782</v>
      </c>
      <c r="G162" t="s">
        <v>569</v>
      </c>
      <c r="H162" s="13">
        <v>6</v>
      </c>
      <c r="I162" s="7" t="s">
        <v>93</v>
      </c>
      <c r="J162" s="7">
        <v>1</v>
      </c>
      <c r="K162" s="7" t="s">
        <v>125</v>
      </c>
      <c r="L162" s="7" t="s">
        <v>100</v>
      </c>
      <c r="M162">
        <v>87</v>
      </c>
      <c r="N162" s="8" t="s">
        <v>247</v>
      </c>
      <c r="O162" s="9" t="s">
        <v>170</v>
      </c>
      <c r="P162" s="9">
        <v>0.25</v>
      </c>
      <c r="Q162" s="9"/>
      <c r="R162" s="9" t="s">
        <v>553</v>
      </c>
      <c r="S162" s="9" t="s">
        <v>17</v>
      </c>
      <c r="T162" s="12" t="str">
        <f t="shared" si="3"/>
        <v>17f_Plate 6_B05</v>
      </c>
      <c r="U162" s="2">
        <v>681354329.88113189</v>
      </c>
      <c r="V162" s="2">
        <v>1208104388.6175547</v>
      </c>
      <c r="W162" s="2">
        <v>268538199.92196345</v>
      </c>
      <c r="X162" s="2">
        <f t="shared" si="2"/>
        <v>2157996918.42065</v>
      </c>
      <c r="Y162" s="2">
        <v>612485361.23417807</v>
      </c>
    </row>
    <row r="163" spans="1:25" x14ac:dyDescent="0.25">
      <c r="A163">
        <v>378</v>
      </c>
      <c r="B163" t="s">
        <v>570</v>
      </c>
      <c r="C163">
        <v>18</v>
      </c>
      <c r="D163" t="s">
        <v>552</v>
      </c>
      <c r="E163">
        <v>8.8531300000000007E-3</v>
      </c>
      <c r="F163">
        <v>16.094739610000001</v>
      </c>
      <c r="G163" t="s">
        <v>570</v>
      </c>
      <c r="H163" s="13">
        <v>6</v>
      </c>
      <c r="I163" s="7" t="s">
        <v>93</v>
      </c>
      <c r="J163" s="7">
        <v>1</v>
      </c>
      <c r="K163" s="7" t="s">
        <v>125</v>
      </c>
      <c r="L163" s="7" t="s">
        <v>103</v>
      </c>
      <c r="M163">
        <v>87</v>
      </c>
      <c r="N163" s="8" t="s">
        <v>247</v>
      </c>
      <c r="O163" s="9" t="s">
        <v>172</v>
      </c>
      <c r="P163" s="9">
        <v>0.25</v>
      </c>
      <c r="Q163" s="9"/>
      <c r="R163" s="9" t="s">
        <v>553</v>
      </c>
      <c r="S163" s="9" t="s">
        <v>18</v>
      </c>
      <c r="T163" s="12" t="str">
        <f t="shared" si="3"/>
        <v>18f_Plate 6_B06</v>
      </c>
      <c r="U163" s="2">
        <v>623124902.97438157</v>
      </c>
      <c r="V163" s="2">
        <v>1087191453.9393349</v>
      </c>
      <c r="W163" s="2">
        <v>229682248.55444545</v>
      </c>
      <c r="X163" s="2">
        <f t="shared" si="2"/>
        <v>1939998605.4681618</v>
      </c>
      <c r="Y163" s="2">
        <v>498895165.36216116</v>
      </c>
    </row>
    <row r="164" spans="1:25" x14ac:dyDescent="0.25">
      <c r="A164">
        <v>379</v>
      </c>
      <c r="B164" t="s">
        <v>571</v>
      </c>
      <c r="C164">
        <v>19</v>
      </c>
      <c r="D164" t="s">
        <v>552</v>
      </c>
      <c r="E164">
        <v>4.4265652000000003E-2</v>
      </c>
      <c r="F164">
        <v>2.9115879250000001</v>
      </c>
      <c r="G164" t="s">
        <v>571</v>
      </c>
      <c r="H164" s="13">
        <v>10</v>
      </c>
      <c r="I164" s="7" t="s">
        <v>93</v>
      </c>
      <c r="J164" s="7">
        <v>1</v>
      </c>
      <c r="K164" s="7" t="s">
        <v>106</v>
      </c>
      <c r="L164" s="7" t="s">
        <v>95</v>
      </c>
      <c r="M164">
        <v>87</v>
      </c>
      <c r="N164" s="8" t="s">
        <v>247</v>
      </c>
      <c r="O164" s="9" t="s">
        <v>150</v>
      </c>
      <c r="P164" s="9">
        <v>0.25</v>
      </c>
      <c r="Q164" s="9"/>
      <c r="R164" s="9" t="s">
        <v>553</v>
      </c>
      <c r="S164" s="9" t="s">
        <v>19</v>
      </c>
      <c r="T164" s="12" t="str">
        <f t="shared" si="3"/>
        <v>19f_Plate 6_B07</v>
      </c>
      <c r="U164" s="2">
        <v>564774613.9058063</v>
      </c>
      <c r="V164" s="2">
        <v>1381114030.6117215</v>
      </c>
      <c r="W164" s="2">
        <v>319009930.58474708</v>
      </c>
      <c r="X164" s="2">
        <f t="shared" si="2"/>
        <v>2264898575.1022749</v>
      </c>
      <c r="Y164" s="2">
        <v>493671159.77612877</v>
      </c>
    </row>
    <row r="165" spans="1:25" x14ac:dyDescent="0.25">
      <c r="A165">
        <v>380</v>
      </c>
      <c r="B165" t="s">
        <v>572</v>
      </c>
      <c r="C165">
        <v>20</v>
      </c>
      <c r="D165" t="s">
        <v>552</v>
      </c>
      <c r="E165">
        <v>1.4076477469999999</v>
      </c>
      <c r="F165">
        <v>6.0175903000000003E-2</v>
      </c>
      <c r="G165" t="s">
        <v>572</v>
      </c>
      <c r="H165" s="13">
        <v>10</v>
      </c>
      <c r="I165" s="7" t="s">
        <v>93</v>
      </c>
      <c r="J165" s="7">
        <v>1</v>
      </c>
      <c r="K165" s="7" t="s">
        <v>106</v>
      </c>
      <c r="L165" s="7" t="s">
        <v>100</v>
      </c>
      <c r="M165">
        <v>87</v>
      </c>
      <c r="N165" s="8" t="s">
        <v>247</v>
      </c>
      <c r="O165" s="9" t="s">
        <v>152</v>
      </c>
      <c r="P165" s="9">
        <v>0.25</v>
      </c>
      <c r="Q165" s="9"/>
      <c r="R165" s="9" t="s">
        <v>553</v>
      </c>
      <c r="S165" s="9" t="s">
        <v>20</v>
      </c>
      <c r="T165" s="12" t="str">
        <f t="shared" si="3"/>
        <v>20f_Plate 6_B08</v>
      </c>
      <c r="U165" s="2">
        <v>386060237.20276743</v>
      </c>
      <c r="V165" s="2">
        <v>1277932893.8498304</v>
      </c>
      <c r="W165" s="2">
        <v>421963057.60598254</v>
      </c>
      <c r="X165" s="2">
        <f t="shared" si="2"/>
        <v>2085956188.6585803</v>
      </c>
      <c r="Y165" s="2">
        <v>312143048.92200255</v>
      </c>
    </row>
    <row r="166" spans="1:25" x14ac:dyDescent="0.25">
      <c r="A166">
        <v>381</v>
      </c>
      <c r="B166" t="s">
        <v>573</v>
      </c>
      <c r="C166">
        <v>21</v>
      </c>
      <c r="D166" t="s">
        <v>552</v>
      </c>
      <c r="E166">
        <v>0.168209479</v>
      </c>
      <c r="F166">
        <v>9.6374023199999996</v>
      </c>
      <c r="G166" t="s">
        <v>573</v>
      </c>
      <c r="H166" s="13">
        <v>10</v>
      </c>
      <c r="I166" s="7" t="s">
        <v>93</v>
      </c>
      <c r="J166" s="7">
        <v>1</v>
      </c>
      <c r="K166" s="7" t="s">
        <v>106</v>
      </c>
      <c r="L166" s="7" t="s">
        <v>103</v>
      </c>
      <c r="M166">
        <v>87</v>
      </c>
      <c r="N166" s="8" t="s">
        <v>247</v>
      </c>
      <c r="O166" s="9" t="s">
        <v>154</v>
      </c>
      <c r="P166" s="9">
        <v>0.25</v>
      </c>
      <c r="Q166" s="9"/>
      <c r="R166" s="9" t="s">
        <v>553</v>
      </c>
      <c r="S166" s="9" t="s">
        <v>21</v>
      </c>
      <c r="T166" s="12" t="str">
        <f t="shared" si="3"/>
        <v>21f_Plate 6_B09</v>
      </c>
      <c r="U166" s="2">
        <v>13151015.275212193</v>
      </c>
      <c r="V166" s="2">
        <v>19515449.781367093</v>
      </c>
      <c r="W166" s="2">
        <v>8500192.2863470875</v>
      </c>
      <c r="X166" s="2">
        <f t="shared" si="2"/>
        <v>41166657.342926368</v>
      </c>
      <c r="Y166" s="2">
        <v>19607443.76266817</v>
      </c>
    </row>
    <row r="167" spans="1:25" x14ac:dyDescent="0.25">
      <c r="A167">
        <v>382</v>
      </c>
      <c r="B167" t="s">
        <v>574</v>
      </c>
      <c r="C167">
        <v>22</v>
      </c>
      <c r="D167" t="s">
        <v>552</v>
      </c>
      <c r="E167">
        <v>0.18591574</v>
      </c>
      <c r="F167">
        <v>13.636785420000001</v>
      </c>
      <c r="G167" t="s">
        <v>574</v>
      </c>
      <c r="H167" s="13">
        <v>2</v>
      </c>
      <c r="I167" s="7" t="s">
        <v>93</v>
      </c>
      <c r="J167" s="7">
        <v>1</v>
      </c>
      <c r="K167" s="7" t="s">
        <v>125</v>
      </c>
      <c r="L167" s="7" t="s">
        <v>95</v>
      </c>
      <c r="M167">
        <v>87</v>
      </c>
      <c r="N167" s="8" t="s">
        <v>247</v>
      </c>
      <c r="O167" s="9" t="s">
        <v>156</v>
      </c>
      <c r="P167" s="9">
        <v>0.25</v>
      </c>
      <c r="Q167" s="9"/>
      <c r="R167" s="9" t="s">
        <v>553</v>
      </c>
      <c r="S167" s="9" t="s">
        <v>22</v>
      </c>
      <c r="T167" s="12" t="str">
        <f t="shared" si="3"/>
        <v>22f_Plate 6_B10</v>
      </c>
      <c r="U167" s="2">
        <v>927172253.70198667</v>
      </c>
      <c r="V167" s="2">
        <v>1927966100.908226</v>
      </c>
      <c r="W167" s="2">
        <v>229068399.6754902</v>
      </c>
      <c r="X167" s="2">
        <f t="shared" si="2"/>
        <v>3084206754.2857032</v>
      </c>
      <c r="Y167" s="2">
        <v>723994160.61517906</v>
      </c>
    </row>
    <row r="168" spans="1:25" x14ac:dyDescent="0.25">
      <c r="A168">
        <v>383</v>
      </c>
      <c r="B168" t="s">
        <v>575</v>
      </c>
      <c r="C168">
        <v>23</v>
      </c>
      <c r="D168" t="s">
        <v>552</v>
      </c>
      <c r="E168">
        <v>0.21247513200000001</v>
      </c>
      <c r="F168">
        <v>9.1467372650000005</v>
      </c>
      <c r="G168" t="s">
        <v>575</v>
      </c>
      <c r="H168" s="13">
        <v>2</v>
      </c>
      <c r="I168" s="7" t="s">
        <v>93</v>
      </c>
      <c r="J168" s="7">
        <v>1</v>
      </c>
      <c r="K168" s="7" t="s">
        <v>125</v>
      </c>
      <c r="L168" s="7" t="s">
        <v>100</v>
      </c>
      <c r="M168">
        <v>87</v>
      </c>
      <c r="N168" s="8" t="s">
        <v>247</v>
      </c>
      <c r="O168" s="9" t="s">
        <v>158</v>
      </c>
      <c r="P168" s="9">
        <v>0.25</v>
      </c>
      <c r="Q168" s="9"/>
      <c r="R168" s="9" t="s">
        <v>553</v>
      </c>
      <c r="S168" s="9" t="s">
        <v>23</v>
      </c>
      <c r="T168" s="12" t="str">
        <f t="shared" si="3"/>
        <v>23f_Plate 6_B11</v>
      </c>
      <c r="U168" s="2">
        <v>906134094.14939535</v>
      </c>
      <c r="V168" s="2">
        <v>2420826484.3359246</v>
      </c>
      <c r="W168" s="2">
        <v>444454403.11724353</v>
      </c>
      <c r="X168" s="2">
        <f t="shared" si="2"/>
        <v>3771414981.6025639</v>
      </c>
      <c r="Y168" s="2">
        <v>760851644.16550899</v>
      </c>
    </row>
    <row r="169" spans="1:25" x14ac:dyDescent="0.25">
      <c r="A169">
        <v>384</v>
      </c>
      <c r="B169" t="s">
        <v>576</v>
      </c>
      <c r="C169">
        <v>24</v>
      </c>
      <c r="D169" t="s">
        <v>552</v>
      </c>
      <c r="E169">
        <v>9.7384435000000005E-2</v>
      </c>
      <c r="F169">
        <v>15.141182990000001</v>
      </c>
      <c r="G169" t="s">
        <v>576</v>
      </c>
      <c r="H169" s="13">
        <v>2</v>
      </c>
      <c r="I169" s="7" t="s">
        <v>93</v>
      </c>
      <c r="J169" s="7">
        <v>1</v>
      </c>
      <c r="K169" s="7" t="s">
        <v>125</v>
      </c>
      <c r="L169" s="7" t="s">
        <v>103</v>
      </c>
      <c r="M169">
        <v>87</v>
      </c>
      <c r="N169" s="8" t="s">
        <v>247</v>
      </c>
      <c r="O169" s="9" t="s">
        <v>160</v>
      </c>
      <c r="P169" s="9">
        <v>0.25</v>
      </c>
      <c r="Q169" s="9"/>
      <c r="R169" s="9" t="s">
        <v>553</v>
      </c>
      <c r="S169" s="9" t="s">
        <v>24</v>
      </c>
      <c r="T169" s="12" t="str">
        <f t="shared" si="3"/>
        <v>24f_Plate 6_B12</v>
      </c>
      <c r="U169" s="2">
        <v>1008974390.265069</v>
      </c>
      <c r="V169" s="2">
        <v>2476211710.2205801</v>
      </c>
      <c r="W169" s="2">
        <v>433884929.13344312</v>
      </c>
      <c r="X169" s="2">
        <f t="shared" si="2"/>
        <v>3919071029.619092</v>
      </c>
      <c r="Y169" s="2">
        <v>820395379.34714782</v>
      </c>
    </row>
    <row r="170" spans="1:25" x14ac:dyDescent="0.25">
      <c r="A170">
        <v>385</v>
      </c>
      <c r="B170" t="s">
        <v>577</v>
      </c>
      <c r="C170">
        <v>25</v>
      </c>
      <c r="D170" t="s">
        <v>552</v>
      </c>
      <c r="E170">
        <v>0.118118535</v>
      </c>
      <c r="F170">
        <v>8.8184957690000001</v>
      </c>
      <c r="G170" t="s">
        <v>577</v>
      </c>
      <c r="H170" s="13">
        <v>42</v>
      </c>
      <c r="I170" s="7" t="s">
        <v>93</v>
      </c>
      <c r="J170" s="7">
        <v>3.5</v>
      </c>
      <c r="K170" s="7" t="s">
        <v>125</v>
      </c>
      <c r="L170" s="7" t="s">
        <v>95</v>
      </c>
      <c r="M170">
        <v>87</v>
      </c>
      <c r="N170" s="8" t="s">
        <v>247</v>
      </c>
      <c r="O170" s="9" t="s">
        <v>146</v>
      </c>
      <c r="P170" s="9">
        <v>0.25</v>
      </c>
      <c r="Q170" s="9"/>
      <c r="R170" s="9" t="s">
        <v>553</v>
      </c>
      <c r="S170" s="9" t="s">
        <v>25</v>
      </c>
      <c r="T170" s="12" t="str">
        <f t="shared" si="3"/>
        <v>25f_Plate 6_C01</v>
      </c>
      <c r="U170" s="2">
        <v>789228406.94890416</v>
      </c>
      <c r="V170" s="2">
        <v>1856099736.5599828</v>
      </c>
      <c r="W170" s="2">
        <v>306720793.21409607</v>
      </c>
      <c r="X170" s="2">
        <f t="shared" si="2"/>
        <v>2952048936.7229829</v>
      </c>
      <c r="Y170" s="2">
        <v>720576068.20725906</v>
      </c>
    </row>
    <row r="171" spans="1:25" x14ac:dyDescent="0.25">
      <c r="A171">
        <v>386</v>
      </c>
      <c r="B171" t="s">
        <v>578</v>
      </c>
      <c r="C171">
        <v>26</v>
      </c>
      <c r="D171" t="s">
        <v>552</v>
      </c>
      <c r="E171">
        <v>0</v>
      </c>
      <c r="F171">
        <v>9.7656490740000006</v>
      </c>
      <c r="G171" t="s">
        <v>578</v>
      </c>
      <c r="H171" s="13">
        <v>42</v>
      </c>
      <c r="I171" s="7" t="s">
        <v>93</v>
      </c>
      <c r="J171" s="7">
        <v>3.5</v>
      </c>
      <c r="K171" s="7" t="s">
        <v>125</v>
      </c>
      <c r="L171" s="7" t="s">
        <v>100</v>
      </c>
      <c r="M171">
        <v>87</v>
      </c>
      <c r="N171" s="8" t="s">
        <v>247</v>
      </c>
      <c r="O171" s="9" t="s">
        <v>144</v>
      </c>
      <c r="P171" s="9">
        <v>0.25</v>
      </c>
      <c r="Q171" s="9"/>
      <c r="R171" s="9" t="s">
        <v>553</v>
      </c>
      <c r="S171" s="9" t="s">
        <v>26</v>
      </c>
      <c r="T171" s="12" t="str">
        <f t="shared" si="3"/>
        <v>26f_Plate 6_C02</v>
      </c>
      <c r="U171" s="2">
        <v>808768673.23045921</v>
      </c>
      <c r="V171" s="2">
        <v>2016588235.2437177</v>
      </c>
      <c r="W171" s="2">
        <v>360946410.13551152</v>
      </c>
      <c r="X171" s="2">
        <f t="shared" si="2"/>
        <v>3186303318.6096883</v>
      </c>
      <c r="Y171" s="2">
        <v>677840644.1723125</v>
      </c>
    </row>
    <row r="172" spans="1:25" x14ac:dyDescent="0.25">
      <c r="A172">
        <v>387</v>
      </c>
      <c r="B172" t="s">
        <v>579</v>
      </c>
      <c r="C172">
        <v>27</v>
      </c>
      <c r="D172" t="s">
        <v>552</v>
      </c>
      <c r="E172">
        <v>8.8588900999999998E-2</v>
      </c>
      <c r="F172">
        <v>13.7287379</v>
      </c>
      <c r="G172" t="s">
        <v>579</v>
      </c>
      <c r="H172" s="13">
        <v>42</v>
      </c>
      <c r="I172" s="7" t="s">
        <v>93</v>
      </c>
      <c r="J172" s="7">
        <v>3.5</v>
      </c>
      <c r="K172" s="7" t="s">
        <v>125</v>
      </c>
      <c r="L172" s="7" t="s">
        <v>103</v>
      </c>
      <c r="M172">
        <v>87</v>
      </c>
      <c r="N172" s="8" t="s">
        <v>247</v>
      </c>
      <c r="O172" s="9" t="s">
        <v>142</v>
      </c>
      <c r="P172" s="9">
        <v>0.25</v>
      </c>
      <c r="Q172" s="9"/>
      <c r="R172" s="9" t="s">
        <v>553</v>
      </c>
      <c r="S172" s="9" t="s">
        <v>27</v>
      </c>
      <c r="T172" s="12" t="str">
        <f t="shared" si="3"/>
        <v>27f_Plate 6_C03</v>
      </c>
      <c r="U172" s="2">
        <v>793939244.28622341</v>
      </c>
      <c r="V172" s="2">
        <v>2191025538.6727114</v>
      </c>
      <c r="W172" s="2">
        <v>339147381.84767282</v>
      </c>
      <c r="X172" s="2">
        <f t="shared" si="2"/>
        <v>3324112164.8066077</v>
      </c>
      <c r="Y172" s="2">
        <v>682167785.92632234</v>
      </c>
    </row>
    <row r="173" spans="1:25" x14ac:dyDescent="0.25">
      <c r="A173">
        <v>388</v>
      </c>
      <c r="B173" t="s">
        <v>580</v>
      </c>
      <c r="C173">
        <v>28</v>
      </c>
      <c r="D173" t="s">
        <v>552</v>
      </c>
      <c r="E173">
        <v>8.8588900999999998E-2</v>
      </c>
      <c r="F173">
        <v>13.070715610000001</v>
      </c>
      <c r="G173" t="s">
        <v>580</v>
      </c>
      <c r="H173" s="13">
        <v>4</v>
      </c>
      <c r="I173" s="7" t="s">
        <v>93</v>
      </c>
      <c r="J173" s="7">
        <v>1</v>
      </c>
      <c r="K173" s="7" t="s">
        <v>94</v>
      </c>
      <c r="L173" s="7" t="s">
        <v>95</v>
      </c>
      <c r="M173">
        <v>87</v>
      </c>
      <c r="N173" s="8" t="s">
        <v>247</v>
      </c>
      <c r="O173" s="9" t="s">
        <v>140</v>
      </c>
      <c r="P173" s="9">
        <v>0.25</v>
      </c>
      <c r="Q173" s="9"/>
      <c r="R173" s="9" t="s">
        <v>553</v>
      </c>
      <c r="S173" s="9" t="s">
        <v>28</v>
      </c>
      <c r="T173" s="12" t="str">
        <f t="shared" si="3"/>
        <v>28f_Plate 6_C04</v>
      </c>
      <c r="U173" s="2">
        <v>838030968.00956655</v>
      </c>
      <c r="V173" s="2">
        <v>1859764327.9078264</v>
      </c>
      <c r="W173" s="2">
        <v>355699824.04976094</v>
      </c>
      <c r="X173" s="2">
        <f t="shared" si="2"/>
        <v>3053495119.9671535</v>
      </c>
      <c r="Y173" s="2">
        <v>698819259.00453949</v>
      </c>
    </row>
    <row r="174" spans="1:25" x14ac:dyDescent="0.25">
      <c r="A174">
        <v>389</v>
      </c>
      <c r="B174" t="s">
        <v>581</v>
      </c>
      <c r="C174">
        <v>29</v>
      </c>
      <c r="D174" t="s">
        <v>552</v>
      </c>
      <c r="E174">
        <v>0.10827532400000001</v>
      </c>
      <c r="F174">
        <v>7.0189044899999997</v>
      </c>
      <c r="G174" t="s">
        <v>581</v>
      </c>
      <c r="H174" s="13">
        <v>4</v>
      </c>
      <c r="I174" s="7" t="s">
        <v>93</v>
      </c>
      <c r="J174" s="7">
        <v>1</v>
      </c>
      <c r="K174" s="7" t="s">
        <v>94</v>
      </c>
      <c r="L174" s="7" t="s">
        <v>100</v>
      </c>
      <c r="M174">
        <v>87</v>
      </c>
      <c r="N174" s="8" t="s">
        <v>247</v>
      </c>
      <c r="O174" s="9" t="s">
        <v>138</v>
      </c>
      <c r="P174" s="9">
        <v>0.25</v>
      </c>
      <c r="Q174" s="9"/>
      <c r="R174" s="9" t="s">
        <v>553</v>
      </c>
      <c r="S174" s="9" t="s">
        <v>29</v>
      </c>
      <c r="T174" s="12" t="str">
        <f t="shared" si="3"/>
        <v>29f_Plate 6_C05</v>
      </c>
      <c r="U174" s="2">
        <v>6227138.4132893272</v>
      </c>
      <c r="V174" s="2">
        <v>9392884.553877864</v>
      </c>
      <c r="W174" s="2">
        <v>275550715.36669838</v>
      </c>
      <c r="X174" s="2">
        <f t="shared" si="2"/>
        <v>291170738.33386558</v>
      </c>
      <c r="Y174" s="2">
        <v>9219776.4642032553</v>
      </c>
    </row>
    <row r="175" spans="1:25" x14ac:dyDescent="0.25">
      <c r="A175">
        <v>390</v>
      </c>
      <c r="B175" t="s">
        <v>582</v>
      </c>
      <c r="C175">
        <v>30</v>
      </c>
      <c r="D175" t="s">
        <v>552</v>
      </c>
      <c r="E175">
        <v>0.13780495700000001</v>
      </c>
      <c r="F175">
        <v>13.3847717</v>
      </c>
      <c r="G175" t="s">
        <v>582</v>
      </c>
      <c r="H175" s="13">
        <v>4</v>
      </c>
      <c r="I175" s="7" t="s">
        <v>93</v>
      </c>
      <c r="J175" s="7">
        <v>1</v>
      </c>
      <c r="K175" s="7" t="s">
        <v>94</v>
      </c>
      <c r="L175" s="7" t="s">
        <v>103</v>
      </c>
      <c r="M175">
        <v>87</v>
      </c>
      <c r="N175" s="8" t="s">
        <v>247</v>
      </c>
      <c r="O175" s="9" t="s">
        <v>148</v>
      </c>
      <c r="P175" s="9">
        <v>0.25</v>
      </c>
      <c r="Q175" s="9"/>
      <c r="R175" s="9" t="s">
        <v>553</v>
      </c>
      <c r="S175" s="9" t="s">
        <v>30</v>
      </c>
      <c r="T175" s="12" t="str">
        <f t="shared" si="3"/>
        <v>30f_Plate 6_C06</v>
      </c>
      <c r="U175" s="2">
        <v>151498844.6855852</v>
      </c>
      <c r="V175" s="2">
        <v>548032661.59272003</v>
      </c>
      <c r="W175" s="2">
        <v>124677604.71374494</v>
      </c>
      <c r="X175" s="2">
        <f t="shared" si="2"/>
        <v>824209110.99205017</v>
      </c>
      <c r="Y175" s="2">
        <v>143139914.79013363</v>
      </c>
    </row>
    <row r="176" spans="1:25" x14ac:dyDescent="0.25">
      <c r="A176">
        <v>391</v>
      </c>
      <c r="B176" t="s">
        <v>583</v>
      </c>
      <c r="C176">
        <v>31</v>
      </c>
      <c r="D176" t="s">
        <v>552</v>
      </c>
      <c r="E176">
        <v>8.8588900999999998E-2</v>
      </c>
      <c r="F176">
        <v>13.564232329999999</v>
      </c>
      <c r="G176" t="s">
        <v>583</v>
      </c>
      <c r="H176" s="13">
        <v>36</v>
      </c>
      <c r="I176" s="7" t="s">
        <v>93</v>
      </c>
      <c r="J176" s="7">
        <v>3.5</v>
      </c>
      <c r="K176" s="7" t="s">
        <v>106</v>
      </c>
      <c r="L176" s="7" t="s">
        <v>95</v>
      </c>
      <c r="M176">
        <v>87</v>
      </c>
      <c r="N176" s="8" t="s">
        <v>247</v>
      </c>
      <c r="O176" s="9" t="s">
        <v>126</v>
      </c>
      <c r="P176" s="9">
        <v>0.25</v>
      </c>
      <c r="Q176" s="9"/>
      <c r="R176" s="9" t="s">
        <v>553</v>
      </c>
      <c r="S176" s="9" t="s">
        <v>31</v>
      </c>
      <c r="T176" s="12" t="str">
        <f t="shared" si="3"/>
        <v>31f_Plate 6_C07</v>
      </c>
      <c r="U176" s="2">
        <v>511408312.46854204</v>
      </c>
      <c r="V176" s="2">
        <v>1211704346.070482</v>
      </c>
      <c r="W176" s="2">
        <v>227267237.50557846</v>
      </c>
      <c r="X176" s="2">
        <f t="shared" si="2"/>
        <v>1950379896.0446026</v>
      </c>
      <c r="Y176" s="2">
        <v>493791273.05851042</v>
      </c>
    </row>
    <row r="177" spans="1:25" x14ac:dyDescent="0.25">
      <c r="A177">
        <v>392</v>
      </c>
      <c r="B177" t="s">
        <v>584</v>
      </c>
      <c r="C177">
        <v>32</v>
      </c>
      <c r="D177" t="s">
        <v>552</v>
      </c>
      <c r="E177">
        <v>3.9372844999999997E-2</v>
      </c>
      <c r="F177">
        <v>14.08765915</v>
      </c>
      <c r="G177" t="s">
        <v>584</v>
      </c>
      <c r="H177" s="13">
        <v>36</v>
      </c>
      <c r="I177" s="7" t="s">
        <v>93</v>
      </c>
      <c r="J177" s="7">
        <v>3.5</v>
      </c>
      <c r="K177" s="7" t="s">
        <v>106</v>
      </c>
      <c r="L177" s="7" t="s">
        <v>100</v>
      </c>
      <c r="M177">
        <v>87</v>
      </c>
      <c r="N177" s="8" t="s">
        <v>247</v>
      </c>
      <c r="O177" s="9" t="s">
        <v>128</v>
      </c>
      <c r="P177" s="9">
        <v>0.25</v>
      </c>
      <c r="Q177" s="9"/>
      <c r="R177" s="9" t="s">
        <v>553</v>
      </c>
      <c r="S177" s="9" t="s">
        <v>32</v>
      </c>
      <c r="T177" s="12" t="str">
        <f t="shared" si="3"/>
        <v>32f_Plate 6_C08</v>
      </c>
      <c r="U177" s="2">
        <v>796364842.82215416</v>
      </c>
      <c r="V177" s="2">
        <v>1725074879.7603538</v>
      </c>
      <c r="W177" s="2">
        <v>320096957.0014751</v>
      </c>
      <c r="X177" s="2">
        <f t="shared" si="2"/>
        <v>2841536679.5839834</v>
      </c>
      <c r="Y177" s="2">
        <v>675527052.36701512</v>
      </c>
    </row>
    <row r="178" spans="1:25" x14ac:dyDescent="0.25">
      <c r="A178">
        <v>393</v>
      </c>
      <c r="B178" t="s">
        <v>585</v>
      </c>
      <c r="C178">
        <v>33</v>
      </c>
      <c r="D178" t="s">
        <v>552</v>
      </c>
      <c r="E178">
        <v>1.9686421999999999E-2</v>
      </c>
      <c r="F178">
        <v>15.11457274</v>
      </c>
      <c r="G178" t="s">
        <v>585</v>
      </c>
      <c r="H178" s="13">
        <v>36</v>
      </c>
      <c r="I178" s="7" t="s">
        <v>93</v>
      </c>
      <c r="J178" s="7">
        <v>3.5</v>
      </c>
      <c r="K178" s="7" t="s">
        <v>106</v>
      </c>
      <c r="L178" s="7" t="s">
        <v>103</v>
      </c>
      <c r="M178">
        <v>87</v>
      </c>
      <c r="N178" s="8" t="s">
        <v>247</v>
      </c>
      <c r="O178" s="9" t="s">
        <v>113</v>
      </c>
      <c r="P178" s="9">
        <v>0.25</v>
      </c>
      <c r="Q178" s="9"/>
      <c r="R178" s="9" t="s">
        <v>553</v>
      </c>
      <c r="S178" s="9" t="s">
        <v>33</v>
      </c>
      <c r="T178" s="12" t="str">
        <f t="shared" si="3"/>
        <v>33f_Plate 6_C09</v>
      </c>
      <c r="U178" s="2">
        <v>547157097.26116562</v>
      </c>
      <c r="V178" s="2">
        <v>935673358.39858687</v>
      </c>
      <c r="W178" s="2">
        <v>216425723.07754564</v>
      </c>
      <c r="X178" s="2">
        <f t="shared" si="2"/>
        <v>1699256178.737298</v>
      </c>
      <c r="Y178" s="2">
        <v>507938108.81492615</v>
      </c>
    </row>
    <row r="179" spans="1:25" x14ac:dyDescent="0.25">
      <c r="A179">
        <v>394</v>
      </c>
      <c r="B179" t="s">
        <v>586</v>
      </c>
      <c r="C179">
        <v>34</v>
      </c>
      <c r="D179" t="s">
        <v>552</v>
      </c>
      <c r="E179">
        <v>4.9216056000000001E-2</v>
      </c>
      <c r="F179">
        <v>10.69784733</v>
      </c>
      <c r="G179" t="s">
        <v>586</v>
      </c>
      <c r="H179" s="13">
        <v>39</v>
      </c>
      <c r="I179" s="7" t="s">
        <v>93</v>
      </c>
      <c r="J179" s="7">
        <v>3.5</v>
      </c>
      <c r="K179" s="7" t="s">
        <v>94</v>
      </c>
      <c r="L179" s="7" t="s">
        <v>95</v>
      </c>
      <c r="M179">
        <v>87</v>
      </c>
      <c r="N179" s="8" t="s">
        <v>247</v>
      </c>
      <c r="O179" s="9" t="s">
        <v>136</v>
      </c>
      <c r="P179" s="9">
        <v>0.25</v>
      </c>
      <c r="Q179" s="9"/>
      <c r="R179" s="9" t="s">
        <v>553</v>
      </c>
      <c r="S179" s="9" t="s">
        <v>34</v>
      </c>
      <c r="T179" s="12" t="str">
        <f t="shared" si="3"/>
        <v>34f_Plate 6_C10</v>
      </c>
      <c r="U179" s="2">
        <v>928245642.53632951</v>
      </c>
      <c r="V179" s="2">
        <v>1909732105.7862175</v>
      </c>
      <c r="W179" s="2">
        <v>333424181.53573489</v>
      </c>
      <c r="X179" s="2">
        <f t="shared" si="2"/>
        <v>3171401929.8582821</v>
      </c>
      <c r="Y179" s="2">
        <v>689721919.32844532</v>
      </c>
    </row>
    <row r="180" spans="1:25" x14ac:dyDescent="0.25">
      <c r="A180">
        <v>395</v>
      </c>
      <c r="B180" t="s">
        <v>587</v>
      </c>
      <c r="C180">
        <v>35</v>
      </c>
      <c r="D180" t="s">
        <v>552</v>
      </c>
      <c r="E180">
        <v>1.9686421999999999E-2</v>
      </c>
      <c r="F180">
        <v>9.3917727699999993</v>
      </c>
      <c r="G180" t="s">
        <v>587</v>
      </c>
      <c r="H180" s="13">
        <v>39</v>
      </c>
      <c r="I180" s="7" t="s">
        <v>93</v>
      </c>
      <c r="J180" s="7">
        <v>3.5</v>
      </c>
      <c r="K180" s="7" t="s">
        <v>94</v>
      </c>
      <c r="L180" s="7" t="s">
        <v>100</v>
      </c>
      <c r="M180">
        <v>87</v>
      </c>
      <c r="N180" s="8" t="s">
        <v>247</v>
      </c>
      <c r="O180" s="9" t="s">
        <v>134</v>
      </c>
      <c r="P180" s="9">
        <v>0.25</v>
      </c>
      <c r="Q180" s="9"/>
      <c r="R180" s="9" t="s">
        <v>553</v>
      </c>
      <c r="S180" s="9" t="s">
        <v>35</v>
      </c>
      <c r="T180" s="12" t="str">
        <f t="shared" si="3"/>
        <v>35f_Plate 6_C11</v>
      </c>
      <c r="U180" s="2">
        <v>1024512917.493768</v>
      </c>
      <c r="V180" s="2">
        <v>2644015740.383503</v>
      </c>
      <c r="W180" s="2">
        <v>448824552.35602319</v>
      </c>
      <c r="X180" s="2">
        <f t="shared" si="2"/>
        <v>4117353210.233294</v>
      </c>
      <c r="Y180" s="2">
        <v>827783062.13254023</v>
      </c>
    </row>
    <row r="181" spans="1:25" x14ac:dyDescent="0.25">
      <c r="A181">
        <v>396</v>
      </c>
      <c r="B181" t="s">
        <v>588</v>
      </c>
      <c r="C181">
        <v>36</v>
      </c>
      <c r="D181" t="s">
        <v>552</v>
      </c>
      <c r="E181">
        <v>2.9529633999999999E-2</v>
      </c>
      <c r="F181">
        <v>14.930127089999999</v>
      </c>
      <c r="G181" t="s">
        <v>588</v>
      </c>
      <c r="H181" s="13">
        <v>39</v>
      </c>
      <c r="I181" s="7" t="s">
        <v>93</v>
      </c>
      <c r="J181" s="7">
        <v>3.5</v>
      </c>
      <c r="K181" s="7" t="s">
        <v>94</v>
      </c>
      <c r="L181" s="7" t="s">
        <v>103</v>
      </c>
      <c r="M181">
        <v>87</v>
      </c>
      <c r="N181" s="8" t="s">
        <v>247</v>
      </c>
      <c r="O181" s="9" t="s">
        <v>132</v>
      </c>
      <c r="P181" s="9">
        <v>0.25</v>
      </c>
      <c r="Q181" s="9"/>
      <c r="R181" s="9" t="s">
        <v>553</v>
      </c>
      <c r="S181" s="9" t="s">
        <v>36</v>
      </c>
      <c r="T181" s="12" t="str">
        <f t="shared" si="3"/>
        <v>36f_Plate 6_C12</v>
      </c>
      <c r="U181" s="2">
        <v>838101397.6972127</v>
      </c>
      <c r="V181" s="2">
        <v>1761573134.8020747</v>
      </c>
      <c r="W181" s="2">
        <v>306955144.60568124</v>
      </c>
      <c r="X181" s="2">
        <f t="shared" si="2"/>
        <v>2906629677.104969</v>
      </c>
      <c r="Y181" s="2">
        <v>626562018.01231813</v>
      </c>
    </row>
    <row r="182" spans="1:25" x14ac:dyDescent="0.25">
      <c r="A182">
        <v>397</v>
      </c>
      <c r="B182" t="s">
        <v>589</v>
      </c>
      <c r="C182">
        <v>37</v>
      </c>
      <c r="D182" t="s">
        <v>552</v>
      </c>
      <c r="E182">
        <v>0.12796174599999999</v>
      </c>
      <c r="F182">
        <v>16.699808269999998</v>
      </c>
      <c r="G182" t="s">
        <v>589</v>
      </c>
      <c r="H182" s="13">
        <v>2</v>
      </c>
      <c r="I182" s="7" t="s">
        <v>174</v>
      </c>
      <c r="J182" s="7">
        <v>1</v>
      </c>
      <c r="K182" s="7" t="s">
        <v>125</v>
      </c>
      <c r="L182" s="7" t="s">
        <v>95</v>
      </c>
      <c r="M182">
        <v>87</v>
      </c>
      <c r="N182" s="8" t="s">
        <v>247</v>
      </c>
      <c r="O182" s="9" t="s">
        <v>130</v>
      </c>
      <c r="P182" s="9">
        <v>0.25</v>
      </c>
      <c r="Q182" s="9"/>
      <c r="R182" s="9" t="s">
        <v>553</v>
      </c>
      <c r="S182" s="9" t="s">
        <v>39</v>
      </c>
      <c r="T182" s="12" t="str">
        <f t="shared" si="3"/>
        <v>37f_Plate 6_D01</v>
      </c>
      <c r="U182" s="2">
        <v>2958071375.9718904</v>
      </c>
      <c r="V182" s="20">
        <v>2993992342.1923299</v>
      </c>
      <c r="W182" s="2">
        <v>310726937.54995024</v>
      </c>
      <c r="X182" s="2">
        <f t="shared" si="2"/>
        <v>6262790655.7141714</v>
      </c>
      <c r="Y182" s="2">
        <v>1799597570.4879239</v>
      </c>
    </row>
    <row r="183" spans="1:25" x14ac:dyDescent="0.25">
      <c r="A183">
        <v>398</v>
      </c>
      <c r="B183" t="s">
        <v>590</v>
      </c>
      <c r="C183">
        <v>38</v>
      </c>
      <c r="D183" t="s">
        <v>552</v>
      </c>
      <c r="E183">
        <v>4.9216056000000001E-2</v>
      </c>
      <c r="F183">
        <v>15.986950780000001</v>
      </c>
      <c r="G183" t="s">
        <v>590</v>
      </c>
      <c r="H183" s="13">
        <v>2</v>
      </c>
      <c r="I183" s="7" t="s">
        <v>174</v>
      </c>
      <c r="J183" s="7">
        <v>1</v>
      </c>
      <c r="K183" s="7" t="s">
        <v>125</v>
      </c>
      <c r="L183" s="7" t="s">
        <v>100</v>
      </c>
      <c r="M183">
        <v>87</v>
      </c>
      <c r="N183" s="8" t="s">
        <v>247</v>
      </c>
      <c r="O183" s="9" t="s">
        <v>115</v>
      </c>
      <c r="P183" s="9">
        <v>0.25</v>
      </c>
      <c r="Q183" s="9"/>
      <c r="R183" s="9" t="s">
        <v>553</v>
      </c>
      <c r="S183" s="9" t="s">
        <v>40</v>
      </c>
      <c r="T183" s="12" t="str">
        <f t="shared" si="3"/>
        <v>38f_Plate 6_D02</v>
      </c>
      <c r="U183" s="2">
        <v>35964789.1250384</v>
      </c>
      <c r="V183" s="20">
        <v>12855217.235213879</v>
      </c>
      <c r="W183" s="2">
        <v>2716364.3912994061</v>
      </c>
      <c r="X183" s="2">
        <f t="shared" si="2"/>
        <v>51536370.75155168</v>
      </c>
      <c r="Y183" s="2">
        <v>29224140.459423944</v>
      </c>
    </row>
    <row r="184" spans="1:25" x14ac:dyDescent="0.25">
      <c r="A184">
        <v>399</v>
      </c>
      <c r="B184" t="s">
        <v>591</v>
      </c>
      <c r="C184">
        <v>39</v>
      </c>
      <c r="D184" t="s">
        <v>552</v>
      </c>
      <c r="E184">
        <v>0</v>
      </c>
      <c r="F184">
        <v>16.091636149999999</v>
      </c>
      <c r="G184" t="s">
        <v>591</v>
      </c>
      <c r="H184" s="13">
        <v>2</v>
      </c>
      <c r="I184" s="7" t="s">
        <v>174</v>
      </c>
      <c r="J184" s="7">
        <v>1</v>
      </c>
      <c r="K184" s="7" t="s">
        <v>125</v>
      </c>
      <c r="L184" s="7" t="s">
        <v>103</v>
      </c>
      <c r="M184">
        <v>87</v>
      </c>
      <c r="N184" s="8" t="s">
        <v>247</v>
      </c>
      <c r="O184" s="9" t="s">
        <v>117</v>
      </c>
      <c r="P184" s="9">
        <v>0.25</v>
      </c>
      <c r="Q184" s="9"/>
      <c r="R184" s="9" t="s">
        <v>553</v>
      </c>
      <c r="S184" s="9" t="s">
        <v>41</v>
      </c>
      <c r="T184" s="12" t="str">
        <f t="shared" si="3"/>
        <v>39f_Plate 6_D03</v>
      </c>
      <c r="U184" s="2">
        <v>3825896057.230453</v>
      </c>
      <c r="V184" s="20">
        <v>3985144298.7653279</v>
      </c>
      <c r="W184" s="2">
        <v>396727808.333287</v>
      </c>
      <c r="X184" s="2">
        <f t="shared" si="2"/>
        <v>8207768164.3290682</v>
      </c>
      <c r="Y184" s="2">
        <v>2070347782.7186613</v>
      </c>
    </row>
    <row r="185" spans="1:25" x14ac:dyDescent="0.25">
      <c r="A185">
        <v>400</v>
      </c>
      <c r="B185" t="s">
        <v>592</v>
      </c>
      <c r="C185">
        <v>40</v>
      </c>
      <c r="D185" t="s">
        <v>552</v>
      </c>
      <c r="E185">
        <v>-1.9686421999999999E-2</v>
      </c>
      <c r="F185">
        <v>16.096621160000002</v>
      </c>
      <c r="G185" t="s">
        <v>592</v>
      </c>
      <c r="H185" s="13">
        <v>41</v>
      </c>
      <c r="I185" s="7" t="s">
        <v>174</v>
      </c>
      <c r="J185" s="7">
        <v>3</v>
      </c>
      <c r="K185" s="7" t="s">
        <v>106</v>
      </c>
      <c r="L185" s="7" t="s">
        <v>95</v>
      </c>
      <c r="M185">
        <v>87</v>
      </c>
      <c r="N185" s="8" t="s">
        <v>247</v>
      </c>
      <c r="O185" s="9" t="s">
        <v>119</v>
      </c>
      <c r="P185" s="9">
        <v>0.25</v>
      </c>
      <c r="Q185" s="9"/>
      <c r="R185" s="9" t="s">
        <v>553</v>
      </c>
      <c r="S185" s="9" t="s">
        <v>42</v>
      </c>
      <c r="T185" s="12" t="str">
        <f t="shared" si="3"/>
        <v>40f_Plate 6_D04</v>
      </c>
      <c r="U185" s="2">
        <v>3328378527.0494175</v>
      </c>
      <c r="V185" s="20">
        <v>3174519290.1508427</v>
      </c>
      <c r="W185" s="2">
        <v>344532905.61431503</v>
      </c>
      <c r="X185" s="2">
        <f t="shared" si="2"/>
        <v>6847430722.8145752</v>
      </c>
      <c r="Y185" s="2">
        <v>1899476935.7631907</v>
      </c>
    </row>
    <row r="186" spans="1:25" x14ac:dyDescent="0.25">
      <c r="A186">
        <v>401</v>
      </c>
      <c r="B186" t="s">
        <v>593</v>
      </c>
      <c r="C186">
        <v>41</v>
      </c>
      <c r="D186" t="s">
        <v>552</v>
      </c>
      <c r="E186">
        <v>7.8745689999999993E-2</v>
      </c>
      <c r="F186">
        <v>13.42963686</v>
      </c>
      <c r="G186" t="s">
        <v>593</v>
      </c>
      <c r="H186" s="13">
        <v>41</v>
      </c>
      <c r="I186" s="7" t="s">
        <v>174</v>
      </c>
      <c r="J186" s="7">
        <v>3</v>
      </c>
      <c r="K186" s="7" t="s">
        <v>106</v>
      </c>
      <c r="L186" s="7" t="s">
        <v>100</v>
      </c>
      <c r="M186">
        <v>87</v>
      </c>
      <c r="N186" s="8" t="s">
        <v>247</v>
      </c>
      <c r="O186" s="9" t="s">
        <v>104</v>
      </c>
      <c r="P186" s="9">
        <v>0.25</v>
      </c>
      <c r="Q186" s="9"/>
      <c r="R186" s="9" t="s">
        <v>553</v>
      </c>
      <c r="S186" s="9" t="s">
        <v>43</v>
      </c>
      <c r="T186" s="12" t="str">
        <f t="shared" si="3"/>
        <v>41f_Plate 6_D05</v>
      </c>
      <c r="U186" s="2">
        <v>3547200523.6898928</v>
      </c>
      <c r="V186" s="20">
        <v>3562419468.7433372</v>
      </c>
      <c r="W186" s="2">
        <v>400307242.8647877</v>
      </c>
      <c r="X186" s="2">
        <f t="shared" si="2"/>
        <v>7509927235.2980175</v>
      </c>
      <c r="Y186" s="2">
        <v>1962616069.7186449</v>
      </c>
    </row>
    <row r="187" spans="1:25" x14ac:dyDescent="0.25">
      <c r="A187">
        <v>402</v>
      </c>
      <c r="B187" t="s">
        <v>594</v>
      </c>
      <c r="C187">
        <v>42</v>
      </c>
      <c r="D187" t="s">
        <v>552</v>
      </c>
      <c r="E187">
        <v>0.13780495700000001</v>
      </c>
      <c r="F187">
        <v>15.927130569999999</v>
      </c>
      <c r="G187" t="s">
        <v>594</v>
      </c>
      <c r="H187" s="13">
        <v>41</v>
      </c>
      <c r="I187" s="7" t="s">
        <v>174</v>
      </c>
      <c r="J187" s="7">
        <v>3</v>
      </c>
      <c r="K187" s="7" t="s">
        <v>106</v>
      </c>
      <c r="L187" s="7" t="s">
        <v>103</v>
      </c>
      <c r="M187">
        <v>87</v>
      </c>
      <c r="N187" s="8" t="s">
        <v>247</v>
      </c>
      <c r="O187" s="9" t="s">
        <v>101</v>
      </c>
      <c r="P187" s="9">
        <v>0.25</v>
      </c>
      <c r="Q187" s="9"/>
      <c r="R187" s="9" t="s">
        <v>553</v>
      </c>
      <c r="S187" s="9" t="s">
        <v>44</v>
      </c>
      <c r="T187" s="12" t="str">
        <f t="shared" si="3"/>
        <v>42f_Plate 6_D06</v>
      </c>
      <c r="U187" s="2">
        <v>3076242874.671977</v>
      </c>
      <c r="V187" s="20">
        <v>2772576250.3568368</v>
      </c>
      <c r="W187" s="2">
        <v>296540236.83070171</v>
      </c>
      <c r="X187" s="2">
        <f t="shared" si="2"/>
        <v>6145359361.8595161</v>
      </c>
      <c r="Y187" s="2">
        <v>1666117506.934824</v>
      </c>
    </row>
    <row r="188" spans="1:25" x14ac:dyDescent="0.25">
      <c r="A188">
        <v>403</v>
      </c>
      <c r="B188" t="s">
        <v>595</v>
      </c>
      <c r="C188">
        <v>43</v>
      </c>
      <c r="D188" t="s">
        <v>552</v>
      </c>
      <c r="E188">
        <v>0.118118535</v>
      </c>
      <c r="F188">
        <v>6.2412417769999999</v>
      </c>
      <c r="G188" t="s">
        <v>595</v>
      </c>
      <c r="H188" s="13">
        <v>51</v>
      </c>
      <c r="I188" s="7" t="s">
        <v>174</v>
      </c>
      <c r="J188" s="7">
        <v>4</v>
      </c>
      <c r="K188" s="7" t="s">
        <v>125</v>
      </c>
      <c r="L188" s="7" t="s">
        <v>95</v>
      </c>
      <c r="M188">
        <v>87</v>
      </c>
      <c r="N188" s="8" t="s">
        <v>247</v>
      </c>
      <c r="O188" s="9" t="s">
        <v>97</v>
      </c>
      <c r="P188" s="9">
        <v>0.25</v>
      </c>
      <c r="Q188" s="9"/>
      <c r="R188" s="9" t="s">
        <v>553</v>
      </c>
      <c r="S188" s="9" t="s">
        <v>45</v>
      </c>
      <c r="T188" s="12" t="str">
        <f t="shared" si="3"/>
        <v>43f_Plate 6_D07</v>
      </c>
      <c r="U188" s="2">
        <v>1417488370.7419415</v>
      </c>
      <c r="V188" s="20">
        <v>247383280.0799199</v>
      </c>
      <c r="W188" s="2">
        <v>49797408.572113127</v>
      </c>
      <c r="X188" s="2">
        <f t="shared" si="2"/>
        <v>1714669059.3939743</v>
      </c>
      <c r="Y188" s="2">
        <v>731411135.45460343</v>
      </c>
    </row>
    <row r="189" spans="1:25" x14ac:dyDescent="0.25">
      <c r="A189">
        <v>404</v>
      </c>
      <c r="B189" t="s">
        <v>596</v>
      </c>
      <c r="C189">
        <v>44</v>
      </c>
      <c r="D189" t="s">
        <v>552</v>
      </c>
      <c r="E189">
        <v>9.8432109999999993E-3</v>
      </c>
      <c r="F189">
        <v>8.20533863</v>
      </c>
      <c r="G189" t="s">
        <v>596</v>
      </c>
      <c r="H189" s="13">
        <v>51</v>
      </c>
      <c r="I189" s="7" t="s">
        <v>174</v>
      </c>
      <c r="J189" s="7">
        <v>4</v>
      </c>
      <c r="K189" s="7" t="s">
        <v>125</v>
      </c>
      <c r="L189" s="7" t="s">
        <v>100</v>
      </c>
      <c r="M189">
        <v>87</v>
      </c>
      <c r="N189" s="8" t="s">
        <v>247</v>
      </c>
      <c r="O189" s="9" t="s">
        <v>123</v>
      </c>
      <c r="P189" s="9">
        <v>0.25</v>
      </c>
      <c r="Q189" s="9"/>
      <c r="R189" s="9" t="s">
        <v>553</v>
      </c>
      <c r="S189" s="9" t="s">
        <v>46</v>
      </c>
      <c r="T189" s="12" t="str">
        <f t="shared" si="3"/>
        <v>44f_Plate 6_D08</v>
      </c>
      <c r="U189" s="2">
        <v>1137711255.8054624</v>
      </c>
      <c r="V189" s="20">
        <v>332058311.95101786</v>
      </c>
      <c r="W189" s="2">
        <v>79289035.310512438</v>
      </c>
      <c r="X189" s="2">
        <f t="shared" si="2"/>
        <v>1549058603.0669928</v>
      </c>
      <c r="Y189" s="2">
        <v>663647382.08301222</v>
      </c>
    </row>
    <row r="190" spans="1:25" x14ac:dyDescent="0.25">
      <c r="A190">
        <v>405</v>
      </c>
      <c r="B190" t="s">
        <v>597</v>
      </c>
      <c r="C190">
        <v>45</v>
      </c>
      <c r="D190" t="s">
        <v>552</v>
      </c>
      <c r="E190">
        <v>0.167334591</v>
      </c>
      <c r="F190">
        <v>10.70781736</v>
      </c>
      <c r="G190" t="s">
        <v>597</v>
      </c>
      <c r="H190" s="13">
        <v>51</v>
      </c>
      <c r="I190" s="7" t="s">
        <v>174</v>
      </c>
      <c r="J190" s="7">
        <v>4</v>
      </c>
      <c r="K190" s="7" t="s">
        <v>125</v>
      </c>
      <c r="L190" s="7" t="s">
        <v>103</v>
      </c>
      <c r="M190">
        <v>87</v>
      </c>
      <c r="N190" s="8" t="s">
        <v>247</v>
      </c>
      <c r="O190" s="9" t="s">
        <v>121</v>
      </c>
      <c r="P190" s="9">
        <v>0.25</v>
      </c>
      <c r="Q190" s="9"/>
      <c r="R190" s="9" t="s">
        <v>553</v>
      </c>
      <c r="S190" s="9" t="s">
        <v>47</v>
      </c>
      <c r="T190" s="12" t="str">
        <f t="shared" si="3"/>
        <v>45f_Plate 6_D09</v>
      </c>
      <c r="U190" s="2">
        <v>954271862.40650368</v>
      </c>
      <c r="V190" s="20">
        <v>98058755.134118468</v>
      </c>
      <c r="W190" s="2">
        <v>24383450.340811573</v>
      </c>
      <c r="X190" s="2">
        <f t="shared" si="2"/>
        <v>1076714067.8814337</v>
      </c>
      <c r="Y190" s="2">
        <v>500336039.1558665</v>
      </c>
    </row>
    <row r="191" spans="1:25" x14ac:dyDescent="0.25">
      <c r="A191">
        <v>406</v>
      </c>
      <c r="B191" t="s">
        <v>598</v>
      </c>
      <c r="C191">
        <v>46</v>
      </c>
      <c r="D191" t="s">
        <v>552</v>
      </c>
      <c r="E191">
        <v>-0.147648169</v>
      </c>
      <c r="F191">
        <v>8.100653265</v>
      </c>
      <c r="G191" t="s">
        <v>598</v>
      </c>
      <c r="H191" s="13">
        <v>52</v>
      </c>
      <c r="I191" s="7" t="s">
        <v>174</v>
      </c>
      <c r="J191" s="7">
        <v>4</v>
      </c>
      <c r="K191" s="7" t="s">
        <v>106</v>
      </c>
      <c r="L191" s="7" t="s">
        <v>95</v>
      </c>
      <c r="M191">
        <v>87</v>
      </c>
      <c r="N191" s="8" t="s">
        <v>247</v>
      </c>
      <c r="O191" s="9" t="s">
        <v>107</v>
      </c>
      <c r="P191" s="9">
        <v>0.25</v>
      </c>
      <c r="Q191" s="9"/>
      <c r="R191" s="9" t="s">
        <v>553</v>
      </c>
      <c r="S191" s="9" t="s">
        <v>48</v>
      </c>
      <c r="T191" s="12" t="str">
        <f t="shared" si="3"/>
        <v>46f_Plate 6_D10</v>
      </c>
      <c r="U191" s="2">
        <v>545993178.41036141</v>
      </c>
      <c r="V191" s="20">
        <v>344972102.76293689</v>
      </c>
      <c r="W191" s="2">
        <v>43698191.004809886</v>
      </c>
      <c r="X191" s="2">
        <f t="shared" si="2"/>
        <v>934663472.17810822</v>
      </c>
      <c r="Y191" s="2">
        <v>355590789.63278276</v>
      </c>
    </row>
    <row r="192" spans="1:25" x14ac:dyDescent="0.25">
      <c r="A192">
        <v>407</v>
      </c>
      <c r="B192" t="s">
        <v>599</v>
      </c>
      <c r="C192">
        <v>47</v>
      </c>
      <c r="D192" t="s">
        <v>552</v>
      </c>
      <c r="E192">
        <v>0.23623706999999999</v>
      </c>
      <c r="F192">
        <v>0.29910104399999998</v>
      </c>
      <c r="G192" t="s">
        <v>599</v>
      </c>
      <c r="H192" s="13">
        <v>52</v>
      </c>
      <c r="I192" s="7" t="s">
        <v>174</v>
      </c>
      <c r="J192" s="7">
        <v>4</v>
      </c>
      <c r="K192" s="7" t="s">
        <v>106</v>
      </c>
      <c r="L192" s="7" t="s">
        <v>100</v>
      </c>
      <c r="M192">
        <v>87</v>
      </c>
      <c r="N192" s="8" t="s">
        <v>247</v>
      </c>
      <c r="O192" s="9" t="s">
        <v>109</v>
      </c>
      <c r="P192" s="9">
        <v>0.25</v>
      </c>
      <c r="Q192" s="9"/>
      <c r="R192" s="9" t="s">
        <v>553</v>
      </c>
      <c r="S192" s="9" t="s">
        <v>49</v>
      </c>
      <c r="T192" s="12" t="str">
        <f t="shared" si="3"/>
        <v>47f_Plate 6_D11</v>
      </c>
      <c r="U192" s="2">
        <v>1605345369.113883</v>
      </c>
      <c r="V192" s="20">
        <v>1298721410.8476057</v>
      </c>
      <c r="W192" s="2">
        <v>230258603.9727391</v>
      </c>
      <c r="X192" s="2">
        <f t="shared" si="2"/>
        <v>3134325383.9342279</v>
      </c>
      <c r="Y192" s="2">
        <v>1048979824.4408317</v>
      </c>
    </row>
    <row r="193" spans="1:25" x14ac:dyDescent="0.25">
      <c r="A193">
        <v>408</v>
      </c>
      <c r="B193" t="s">
        <v>600</v>
      </c>
      <c r="C193">
        <v>48</v>
      </c>
      <c r="D193" t="s">
        <v>552</v>
      </c>
      <c r="E193">
        <v>-0.177177802</v>
      </c>
      <c r="F193">
        <v>9.7756191090000009</v>
      </c>
      <c r="G193" t="s">
        <v>600</v>
      </c>
      <c r="H193" s="13">
        <v>52</v>
      </c>
      <c r="I193" s="7" t="s">
        <v>174</v>
      </c>
      <c r="J193" s="7">
        <v>4</v>
      </c>
      <c r="K193" s="7" t="s">
        <v>106</v>
      </c>
      <c r="L193" s="7" t="s">
        <v>103</v>
      </c>
      <c r="M193">
        <v>87</v>
      </c>
      <c r="N193" s="8" t="s">
        <v>247</v>
      </c>
      <c r="O193" s="9" t="s">
        <v>111</v>
      </c>
      <c r="P193" s="9">
        <v>0.25</v>
      </c>
      <c r="Q193" s="9"/>
      <c r="R193" s="9" t="s">
        <v>553</v>
      </c>
      <c r="S193" s="9" t="s">
        <v>50</v>
      </c>
      <c r="T193" s="12" t="str">
        <f t="shared" si="3"/>
        <v>48f_Plate 6_D12</v>
      </c>
      <c r="U193" s="2">
        <v>3125270081.8887491</v>
      </c>
      <c r="V193" s="20">
        <v>3275487360.5974603</v>
      </c>
      <c r="W193" s="2">
        <v>374594467.92964685</v>
      </c>
      <c r="X193" s="2">
        <f t="shared" si="2"/>
        <v>6775351910.4158564</v>
      </c>
      <c r="Y193" s="2">
        <v>1840183889.8431592</v>
      </c>
    </row>
    <row r="194" spans="1:25" x14ac:dyDescent="0.25">
      <c r="A194">
        <v>409</v>
      </c>
      <c r="B194" t="s">
        <v>601</v>
      </c>
      <c r="C194">
        <v>49</v>
      </c>
      <c r="D194" t="s">
        <v>552</v>
      </c>
      <c r="E194">
        <v>3.3313760999999997E-2</v>
      </c>
      <c r="F194">
        <v>9.2360522209999996</v>
      </c>
      <c r="G194" t="s">
        <v>601</v>
      </c>
      <c r="H194" s="13">
        <v>28</v>
      </c>
      <c r="I194" s="7" t="s">
        <v>174</v>
      </c>
      <c r="J194" s="7">
        <v>2</v>
      </c>
      <c r="K194" s="7" t="s">
        <v>94</v>
      </c>
      <c r="L194" s="7" t="s">
        <v>95</v>
      </c>
      <c r="M194">
        <v>87</v>
      </c>
      <c r="N194" s="8" t="s">
        <v>247</v>
      </c>
      <c r="O194" s="9" t="s">
        <v>10</v>
      </c>
      <c r="P194" s="9">
        <v>0.25</v>
      </c>
      <c r="Q194" s="9"/>
      <c r="R194" s="9" t="s">
        <v>553</v>
      </c>
      <c r="S194" s="9" t="s">
        <v>51</v>
      </c>
      <c r="T194" s="12" t="str">
        <f t="shared" si="3"/>
        <v>49f_Plate 6_E01</v>
      </c>
      <c r="U194" s="2">
        <v>1210939670.5124645</v>
      </c>
      <c r="V194" s="20">
        <v>582888216.09214687</v>
      </c>
      <c r="W194" s="2">
        <v>71855340.501718476</v>
      </c>
      <c r="X194" s="2">
        <f t="shared" si="2"/>
        <v>1865683227.1063299</v>
      </c>
      <c r="Y194" s="2">
        <v>809727723.91552699</v>
      </c>
    </row>
    <row r="195" spans="1:25" x14ac:dyDescent="0.25">
      <c r="A195">
        <v>410</v>
      </c>
      <c r="B195" t="s">
        <v>602</v>
      </c>
      <c r="C195">
        <v>50</v>
      </c>
      <c r="D195" t="s">
        <v>552</v>
      </c>
      <c r="E195">
        <v>0.122150459</v>
      </c>
      <c r="F195">
        <v>9.4893616699999992</v>
      </c>
      <c r="G195" t="s">
        <v>602</v>
      </c>
      <c r="H195" s="13">
        <v>28</v>
      </c>
      <c r="I195" s="7" t="s">
        <v>174</v>
      </c>
      <c r="J195" s="7">
        <v>2</v>
      </c>
      <c r="K195" s="7" t="s">
        <v>94</v>
      </c>
      <c r="L195" s="7" t="s">
        <v>100</v>
      </c>
      <c r="M195">
        <v>87</v>
      </c>
      <c r="N195" s="8" t="s">
        <v>247</v>
      </c>
      <c r="O195" s="9" t="s">
        <v>22</v>
      </c>
      <c r="P195" s="9">
        <v>0.25</v>
      </c>
      <c r="Q195" s="9"/>
      <c r="R195" s="9" t="s">
        <v>553</v>
      </c>
      <c r="S195" s="9" t="s">
        <v>52</v>
      </c>
      <c r="T195" s="12" t="str">
        <f t="shared" si="3"/>
        <v>50f_Plate 6_E02</v>
      </c>
      <c r="U195" s="2">
        <v>2898784213.3254399</v>
      </c>
      <c r="V195" s="20">
        <v>2592235942.3319144</v>
      </c>
      <c r="W195" s="2">
        <v>250413506.36172312</v>
      </c>
      <c r="X195" s="2">
        <f t="shared" ref="X195:X217" si="4">SUM(U195:W195)</f>
        <v>5741433662.0190773</v>
      </c>
      <c r="Y195" s="2">
        <v>1661296681.2581894</v>
      </c>
    </row>
    <row r="196" spans="1:25" x14ac:dyDescent="0.25">
      <c r="A196">
        <v>411</v>
      </c>
      <c r="B196" t="s">
        <v>603</v>
      </c>
      <c r="C196">
        <v>51</v>
      </c>
      <c r="D196" t="s">
        <v>552</v>
      </c>
      <c r="E196">
        <v>3.3313760999999997E-2</v>
      </c>
      <c r="F196">
        <v>15.939009950000001</v>
      </c>
      <c r="G196" t="s">
        <v>603</v>
      </c>
      <c r="H196" s="13">
        <v>28</v>
      </c>
      <c r="I196" s="7" t="s">
        <v>174</v>
      </c>
      <c r="J196" s="7">
        <v>2</v>
      </c>
      <c r="K196" s="7" t="s">
        <v>94</v>
      </c>
      <c r="L196" s="7" t="s">
        <v>103</v>
      </c>
      <c r="M196">
        <v>87</v>
      </c>
      <c r="N196" s="8" t="s">
        <v>247</v>
      </c>
      <c r="O196" s="9" t="s">
        <v>34</v>
      </c>
      <c r="P196" s="9">
        <v>0.25</v>
      </c>
      <c r="Q196" s="9"/>
      <c r="R196" s="9" t="s">
        <v>553</v>
      </c>
      <c r="S196" s="9" t="s">
        <v>53</v>
      </c>
      <c r="T196" s="12" t="str">
        <f t="shared" si="3"/>
        <v>51f_Plate 6_E03</v>
      </c>
      <c r="U196" s="2">
        <v>2565397986.4852085</v>
      </c>
      <c r="V196" s="20">
        <v>2154883859.9544144</v>
      </c>
      <c r="W196" s="2">
        <v>242968609.63006514</v>
      </c>
      <c r="X196" s="2">
        <f t="shared" si="4"/>
        <v>4963250456.0696878</v>
      </c>
      <c r="Y196" s="2">
        <v>1387660270.4344668</v>
      </c>
    </row>
    <row r="197" spans="1:25" x14ac:dyDescent="0.25">
      <c r="A197">
        <v>412</v>
      </c>
      <c r="B197" t="s">
        <v>604</v>
      </c>
      <c r="C197">
        <v>52</v>
      </c>
      <c r="D197" t="s">
        <v>552</v>
      </c>
      <c r="E197">
        <v>1.243713761</v>
      </c>
      <c r="F197">
        <v>7.7941368999999996E-2</v>
      </c>
      <c r="G197" t="s">
        <v>604</v>
      </c>
      <c r="H197" s="13">
        <v>55</v>
      </c>
      <c r="I197" s="7" t="s">
        <v>174</v>
      </c>
      <c r="J197" s="7">
        <v>4</v>
      </c>
      <c r="K197" s="7" t="s">
        <v>94</v>
      </c>
      <c r="L197" s="7" t="s">
        <v>95</v>
      </c>
      <c r="M197">
        <v>87</v>
      </c>
      <c r="N197" s="8" t="s">
        <v>247</v>
      </c>
      <c r="O197" s="9" t="s">
        <v>48</v>
      </c>
      <c r="P197" s="9">
        <v>0.25</v>
      </c>
      <c r="Q197" s="9"/>
      <c r="R197" s="9" t="s">
        <v>553</v>
      </c>
      <c r="S197" s="9" t="s">
        <v>54</v>
      </c>
      <c r="T197" s="12" t="str">
        <f t="shared" si="3"/>
        <v>52f_Plate 6_E04</v>
      </c>
      <c r="U197" s="2">
        <v>1978412729.3073144</v>
      </c>
      <c r="V197" s="20">
        <v>1855704848.6222079</v>
      </c>
      <c r="W197" s="2">
        <v>333779197.69144964</v>
      </c>
      <c r="X197" s="2">
        <f t="shared" si="4"/>
        <v>4167896775.6209722</v>
      </c>
      <c r="Y197" s="2">
        <v>1202827391.9790447</v>
      </c>
    </row>
    <row r="198" spans="1:25" x14ac:dyDescent="0.25">
      <c r="A198">
        <v>413</v>
      </c>
      <c r="B198" t="s">
        <v>605</v>
      </c>
      <c r="C198">
        <v>53</v>
      </c>
      <c r="D198" t="s">
        <v>552</v>
      </c>
      <c r="E198">
        <v>1.3880733940000001</v>
      </c>
      <c r="F198">
        <v>0.136397396</v>
      </c>
      <c r="G198" t="s">
        <v>605</v>
      </c>
      <c r="H198" s="13">
        <v>55</v>
      </c>
      <c r="I198" s="7" t="s">
        <v>174</v>
      </c>
      <c r="J198" s="7">
        <v>4</v>
      </c>
      <c r="K198" s="7" t="s">
        <v>94</v>
      </c>
      <c r="L198" s="7" t="s">
        <v>100</v>
      </c>
      <c r="M198">
        <v>87</v>
      </c>
      <c r="N198" s="8" t="s">
        <v>247</v>
      </c>
      <c r="O198" s="9" t="s">
        <v>60</v>
      </c>
      <c r="P198" s="9">
        <v>0.25</v>
      </c>
      <c r="Q198" s="9"/>
      <c r="R198" s="9" t="s">
        <v>553</v>
      </c>
      <c r="S198" s="9" t="s">
        <v>55</v>
      </c>
      <c r="T198" s="12" t="str">
        <f t="shared" si="3"/>
        <v>53f_Plate 6_E05</v>
      </c>
      <c r="U198" s="2">
        <v>2228525013.1481953</v>
      </c>
      <c r="V198" s="20">
        <v>1976112056.8777337</v>
      </c>
      <c r="W198" s="2">
        <v>349551158.52704054</v>
      </c>
      <c r="X198" s="2">
        <f t="shared" si="4"/>
        <v>4554188228.5529699</v>
      </c>
      <c r="Y198" s="2">
        <v>1310656812.3141739</v>
      </c>
    </row>
    <row r="199" spans="1:25" x14ac:dyDescent="0.25">
      <c r="A199">
        <v>414</v>
      </c>
      <c r="B199" t="s">
        <v>606</v>
      </c>
      <c r="C199">
        <v>54</v>
      </c>
      <c r="D199" t="s">
        <v>552</v>
      </c>
      <c r="E199">
        <v>0.25540550499999998</v>
      </c>
      <c r="F199">
        <v>5.2269430559999996</v>
      </c>
      <c r="G199" t="s">
        <v>606</v>
      </c>
      <c r="H199" s="13">
        <v>55</v>
      </c>
      <c r="I199" s="7" t="s">
        <v>174</v>
      </c>
      <c r="J199" s="7">
        <v>4</v>
      </c>
      <c r="K199" s="7" t="s">
        <v>94</v>
      </c>
      <c r="L199" s="7" t="s">
        <v>103</v>
      </c>
      <c r="M199">
        <v>87</v>
      </c>
      <c r="N199" s="8" t="s">
        <v>247</v>
      </c>
      <c r="O199" s="9" t="s">
        <v>72</v>
      </c>
      <c r="P199" s="9">
        <v>0.25</v>
      </c>
      <c r="Q199" s="9"/>
      <c r="R199" s="9" t="s">
        <v>553</v>
      </c>
      <c r="S199" s="9" t="s">
        <v>56</v>
      </c>
      <c r="T199" s="12" t="str">
        <f t="shared" si="3"/>
        <v>54f_Plate 6_E06</v>
      </c>
      <c r="U199" s="2">
        <v>1862170127.039469</v>
      </c>
      <c r="V199" s="20">
        <v>1639252663.8090239</v>
      </c>
      <c r="W199" s="2">
        <v>231007903.11518842</v>
      </c>
      <c r="X199" s="2">
        <f t="shared" si="4"/>
        <v>3732430693.9636812</v>
      </c>
      <c r="Y199" s="2">
        <v>1060392970.9120846</v>
      </c>
    </row>
    <row r="200" spans="1:25" x14ac:dyDescent="0.25">
      <c r="A200">
        <v>415</v>
      </c>
      <c r="B200" t="s">
        <v>607</v>
      </c>
      <c r="C200">
        <v>55</v>
      </c>
      <c r="D200" t="s">
        <v>552</v>
      </c>
      <c r="E200">
        <v>0.29982385299999997</v>
      </c>
      <c r="F200">
        <v>14.77963209</v>
      </c>
      <c r="G200" t="s">
        <v>607</v>
      </c>
      <c r="H200" s="13">
        <v>42</v>
      </c>
      <c r="I200" s="7" t="s">
        <v>174</v>
      </c>
      <c r="J200" s="7">
        <v>3</v>
      </c>
      <c r="K200" s="7" t="s">
        <v>125</v>
      </c>
      <c r="L200" s="7" t="s">
        <v>95</v>
      </c>
      <c r="M200">
        <v>87</v>
      </c>
      <c r="N200" s="8" t="s">
        <v>247</v>
      </c>
      <c r="O200" s="9" t="s">
        <v>296</v>
      </c>
      <c r="P200" s="9">
        <v>0.25</v>
      </c>
      <c r="Q200" s="9"/>
      <c r="R200" s="9" t="s">
        <v>553</v>
      </c>
      <c r="S200" s="9" t="s">
        <v>57</v>
      </c>
      <c r="T200" s="12" t="str">
        <f t="shared" si="3"/>
        <v>55f_Plate 6_E07</v>
      </c>
      <c r="U200" s="2">
        <v>2848507409.0935011</v>
      </c>
      <c r="V200" s="20">
        <v>2996991874.3901796</v>
      </c>
      <c r="W200" s="2">
        <v>292170393.52118516</v>
      </c>
      <c r="X200" s="2">
        <f t="shared" si="4"/>
        <v>6137669677.0048656</v>
      </c>
      <c r="Y200" s="2">
        <v>1599050797.9535027</v>
      </c>
    </row>
    <row r="201" spans="1:25" x14ac:dyDescent="0.25">
      <c r="A201">
        <v>416</v>
      </c>
      <c r="B201" t="s">
        <v>608</v>
      </c>
      <c r="C201">
        <v>56</v>
      </c>
      <c r="D201" t="s">
        <v>552</v>
      </c>
      <c r="E201">
        <v>0.25540550499999998</v>
      </c>
      <c r="F201">
        <v>13.29387474</v>
      </c>
      <c r="G201" t="s">
        <v>608</v>
      </c>
      <c r="H201" s="13">
        <v>42</v>
      </c>
      <c r="I201" s="7" t="s">
        <v>174</v>
      </c>
      <c r="J201" s="7">
        <v>3</v>
      </c>
      <c r="K201" s="7" t="s">
        <v>125</v>
      </c>
      <c r="L201" s="7" t="s">
        <v>100</v>
      </c>
      <c r="M201">
        <v>87</v>
      </c>
      <c r="N201" s="8" t="s">
        <v>247</v>
      </c>
      <c r="O201" s="9" t="s">
        <v>294</v>
      </c>
      <c r="P201" s="9">
        <v>0.25</v>
      </c>
      <c r="Q201" s="9"/>
      <c r="R201" s="9" t="s">
        <v>553</v>
      </c>
      <c r="S201" s="9" t="s">
        <v>58</v>
      </c>
      <c r="T201" s="12" t="str">
        <f t="shared" si="3"/>
        <v>56f_Plate 6_E08</v>
      </c>
      <c r="U201" s="2">
        <v>3393900384.6441002</v>
      </c>
      <c r="V201" s="20">
        <v>3709987185.6489143</v>
      </c>
      <c r="W201" s="2">
        <v>382891064.3797071</v>
      </c>
      <c r="X201" s="2">
        <f t="shared" si="4"/>
        <v>7486778634.6727219</v>
      </c>
      <c r="Y201" s="2">
        <v>2034099093.2058482</v>
      </c>
    </row>
    <row r="202" spans="1:25" x14ac:dyDescent="0.25">
      <c r="A202">
        <v>417</v>
      </c>
      <c r="B202" t="s">
        <v>609</v>
      </c>
      <c r="C202">
        <v>57</v>
      </c>
      <c r="D202" t="s">
        <v>552</v>
      </c>
      <c r="E202">
        <v>4.4418349000000003E-2</v>
      </c>
      <c r="F202">
        <v>16.36281615</v>
      </c>
      <c r="G202" t="s">
        <v>609</v>
      </c>
      <c r="H202" s="13">
        <v>42</v>
      </c>
      <c r="I202" s="7" t="s">
        <v>174</v>
      </c>
      <c r="J202" s="7">
        <v>3</v>
      </c>
      <c r="K202" s="7" t="s">
        <v>125</v>
      </c>
      <c r="L202" s="7" t="s">
        <v>103</v>
      </c>
      <c r="M202">
        <v>87</v>
      </c>
      <c r="N202" s="8" t="s">
        <v>247</v>
      </c>
      <c r="O202" s="9" t="s">
        <v>11</v>
      </c>
      <c r="P202" s="9">
        <v>0.25</v>
      </c>
      <c r="Q202" s="9"/>
      <c r="R202" s="9" t="s">
        <v>553</v>
      </c>
      <c r="S202" s="9" t="s">
        <v>59</v>
      </c>
      <c r="T202" s="12" t="str">
        <f t="shared" si="3"/>
        <v>57f_Plate 6_E09</v>
      </c>
      <c r="U202" s="2">
        <v>3634617060.5409946</v>
      </c>
      <c r="V202" s="20">
        <v>3571836478.1483326</v>
      </c>
      <c r="W202" s="2">
        <v>354525897.30674636</v>
      </c>
      <c r="X202" s="2">
        <f t="shared" si="4"/>
        <v>7560979435.9960737</v>
      </c>
      <c r="Y202" s="2">
        <v>1942341097.6026332</v>
      </c>
    </row>
    <row r="203" spans="1:25" x14ac:dyDescent="0.25">
      <c r="A203">
        <v>418</v>
      </c>
      <c r="B203" t="s">
        <v>610</v>
      </c>
      <c r="C203">
        <v>58</v>
      </c>
      <c r="D203" t="s">
        <v>552</v>
      </c>
      <c r="E203">
        <v>5.5522936000000002E-2</v>
      </c>
      <c r="F203">
        <v>10.931277</v>
      </c>
      <c r="G203" t="s">
        <v>610</v>
      </c>
      <c r="H203" s="13">
        <v>26</v>
      </c>
      <c r="I203" s="7" t="s">
        <v>174</v>
      </c>
      <c r="J203" s="7">
        <v>2</v>
      </c>
      <c r="K203" s="7" t="s">
        <v>106</v>
      </c>
      <c r="L203" s="7" t="s">
        <v>95</v>
      </c>
      <c r="M203">
        <v>87</v>
      </c>
      <c r="N203" s="8" t="s">
        <v>247</v>
      </c>
      <c r="O203" s="9" t="s">
        <v>23</v>
      </c>
      <c r="P203" s="9">
        <v>0.25</v>
      </c>
      <c r="Q203" s="9"/>
      <c r="R203" s="9" t="s">
        <v>553</v>
      </c>
      <c r="S203" s="9" t="s">
        <v>60</v>
      </c>
      <c r="T203" s="12" t="str">
        <f t="shared" si="3"/>
        <v>58f_Plate 6_E10</v>
      </c>
      <c r="U203" s="2">
        <v>2639512317.4813986</v>
      </c>
      <c r="V203" s="20">
        <v>1984112304.6978688</v>
      </c>
      <c r="W203" s="2">
        <v>248994398.21255296</v>
      </c>
      <c r="X203" s="2">
        <f t="shared" si="4"/>
        <v>4872619020.3918209</v>
      </c>
      <c r="Y203" s="2">
        <v>1414884043.9504952</v>
      </c>
    </row>
    <row r="204" spans="1:25" x14ac:dyDescent="0.25">
      <c r="A204">
        <v>419</v>
      </c>
      <c r="B204" t="s">
        <v>611</v>
      </c>
      <c r="C204">
        <v>59</v>
      </c>
      <c r="D204" t="s">
        <v>552</v>
      </c>
      <c r="E204">
        <v>3.3313760999999997E-2</v>
      </c>
      <c r="F204">
        <v>10.200576659999999</v>
      </c>
      <c r="G204" t="s">
        <v>611</v>
      </c>
      <c r="H204" s="13">
        <v>26</v>
      </c>
      <c r="I204" s="7" t="s">
        <v>174</v>
      </c>
      <c r="J204" s="7">
        <v>2</v>
      </c>
      <c r="K204" s="7" t="s">
        <v>106</v>
      </c>
      <c r="L204" s="7" t="s">
        <v>100</v>
      </c>
      <c r="M204">
        <v>87</v>
      </c>
      <c r="N204" s="8" t="s">
        <v>247</v>
      </c>
      <c r="O204" s="9" t="s">
        <v>35</v>
      </c>
      <c r="P204" s="9">
        <v>0.25</v>
      </c>
      <c r="Q204" s="9"/>
      <c r="R204" s="9" t="s">
        <v>553</v>
      </c>
      <c r="S204" s="9" t="s">
        <v>61</v>
      </c>
      <c r="T204" s="12" t="str">
        <f t="shared" si="3"/>
        <v>59f_Plate 6_E11</v>
      </c>
      <c r="U204" s="2">
        <v>2549248029.5976772</v>
      </c>
      <c r="V204" s="20">
        <v>2384473901.0044985</v>
      </c>
      <c r="W204" s="2">
        <v>253022968.16203338</v>
      </c>
      <c r="X204" s="2">
        <f t="shared" si="4"/>
        <v>5186744898.7642088</v>
      </c>
      <c r="Y204" s="2">
        <v>1498442699.3429599</v>
      </c>
    </row>
    <row r="205" spans="1:25" x14ac:dyDescent="0.25">
      <c r="A205">
        <v>420</v>
      </c>
      <c r="B205" t="s">
        <v>612</v>
      </c>
      <c r="C205">
        <v>60</v>
      </c>
      <c r="D205" t="s">
        <v>552</v>
      </c>
      <c r="E205">
        <v>8.8836697000000006E-2</v>
      </c>
      <c r="F205">
        <v>14.82834544</v>
      </c>
      <c r="G205" t="s">
        <v>612</v>
      </c>
      <c r="H205" s="13">
        <v>26</v>
      </c>
      <c r="I205" s="7" t="s">
        <v>174</v>
      </c>
      <c r="J205" s="7">
        <v>2</v>
      </c>
      <c r="K205" s="7" t="s">
        <v>106</v>
      </c>
      <c r="L205" s="7" t="s">
        <v>103</v>
      </c>
      <c r="M205">
        <v>87</v>
      </c>
      <c r="N205" s="8" t="s">
        <v>247</v>
      </c>
      <c r="O205" s="9" t="s">
        <v>49</v>
      </c>
      <c r="P205" s="9">
        <v>0.25</v>
      </c>
      <c r="Q205" s="9"/>
      <c r="R205" s="9" t="s">
        <v>553</v>
      </c>
      <c r="S205" s="9" t="s">
        <v>62</v>
      </c>
      <c r="T205" s="12" t="str">
        <f t="shared" si="3"/>
        <v>60f_Plate 6_E12</v>
      </c>
      <c r="U205" s="2">
        <v>2082437713.9254415</v>
      </c>
      <c r="V205" s="20">
        <v>2189567185.3881893</v>
      </c>
      <c r="W205" s="2">
        <v>229070291.52033597</v>
      </c>
      <c r="X205" s="2">
        <f t="shared" si="4"/>
        <v>4501075190.8339672</v>
      </c>
      <c r="Y205" s="2">
        <v>1471399415.1944361</v>
      </c>
    </row>
    <row r="206" spans="1:25" x14ac:dyDescent="0.25">
      <c r="A206">
        <v>421</v>
      </c>
      <c r="B206" t="s">
        <v>613</v>
      </c>
      <c r="C206">
        <v>61</v>
      </c>
      <c r="D206" t="s">
        <v>552</v>
      </c>
      <c r="E206">
        <v>0.13325504599999999</v>
      </c>
      <c r="F206">
        <v>9.4162916370000005</v>
      </c>
      <c r="G206" t="s">
        <v>613</v>
      </c>
      <c r="H206" s="13">
        <v>44</v>
      </c>
      <c r="I206" s="7" t="s">
        <v>174</v>
      </c>
      <c r="J206" s="7">
        <v>3</v>
      </c>
      <c r="K206" s="7" t="s">
        <v>94</v>
      </c>
      <c r="L206" s="7" t="s">
        <v>95</v>
      </c>
      <c r="M206">
        <v>87</v>
      </c>
      <c r="N206" s="8" t="s">
        <v>247</v>
      </c>
      <c r="O206" s="9" t="s">
        <v>61</v>
      </c>
      <c r="P206" s="9">
        <v>0.25</v>
      </c>
      <c r="Q206" s="9"/>
      <c r="R206" s="9" t="s">
        <v>553</v>
      </c>
      <c r="S206" s="9" t="s">
        <v>63</v>
      </c>
      <c r="T206" s="12" t="str">
        <f t="shared" si="3"/>
        <v>61f_Plate 6_F01</v>
      </c>
      <c r="U206" s="2">
        <v>2195164901.5138917</v>
      </c>
      <c r="V206" s="20">
        <v>2506629678.1561832</v>
      </c>
      <c r="W206" s="2">
        <v>303906136.06810832</v>
      </c>
      <c r="X206" s="2">
        <f t="shared" si="4"/>
        <v>5005700715.738183</v>
      </c>
      <c r="Y206" s="2">
        <v>1312661822.4841416</v>
      </c>
    </row>
    <row r="207" spans="1:25" x14ac:dyDescent="0.25">
      <c r="A207">
        <v>422</v>
      </c>
      <c r="B207" t="s">
        <v>614</v>
      </c>
      <c r="C207">
        <v>62</v>
      </c>
      <c r="D207" t="s">
        <v>552</v>
      </c>
      <c r="E207">
        <v>0.15546421999999999</v>
      </c>
      <c r="F207">
        <v>7.506728098</v>
      </c>
      <c r="G207" t="s">
        <v>614</v>
      </c>
      <c r="H207" s="13">
        <v>44</v>
      </c>
      <c r="I207" s="7" t="s">
        <v>174</v>
      </c>
      <c r="J207" s="7">
        <v>3</v>
      </c>
      <c r="K207" s="7" t="s">
        <v>94</v>
      </c>
      <c r="L207" s="7" t="s">
        <v>100</v>
      </c>
      <c r="M207">
        <v>87</v>
      </c>
      <c r="N207" s="8" t="s">
        <v>247</v>
      </c>
      <c r="O207" s="9" t="s">
        <v>73</v>
      </c>
      <c r="P207" s="9">
        <v>0.25</v>
      </c>
      <c r="Q207" s="9"/>
      <c r="R207" s="9" t="s">
        <v>553</v>
      </c>
      <c r="S207" s="9" t="s">
        <v>64</v>
      </c>
      <c r="T207" s="12" t="str">
        <f t="shared" si="3"/>
        <v>62f_Plate 6_F02</v>
      </c>
      <c r="U207" s="2">
        <v>2565973288.8037658</v>
      </c>
      <c r="V207" s="20">
        <v>2956544104.3590255</v>
      </c>
      <c r="W207" s="2">
        <v>383888386.24077475</v>
      </c>
      <c r="X207" s="2">
        <f t="shared" si="4"/>
        <v>5906405779.4035664</v>
      </c>
      <c r="Y207" s="2">
        <v>1326082453.244391</v>
      </c>
    </row>
    <row r="208" spans="1:25" x14ac:dyDescent="0.25">
      <c r="A208">
        <v>423</v>
      </c>
      <c r="B208" t="s">
        <v>615</v>
      </c>
      <c r="C208">
        <v>63</v>
      </c>
      <c r="D208" t="s">
        <v>552</v>
      </c>
      <c r="E208">
        <v>0.22209174300000001</v>
      </c>
      <c r="F208">
        <v>10.278518030000001</v>
      </c>
      <c r="G208" t="s">
        <v>615</v>
      </c>
      <c r="H208" s="13">
        <v>44</v>
      </c>
      <c r="I208" s="7" t="s">
        <v>174</v>
      </c>
      <c r="J208" s="7">
        <v>3</v>
      </c>
      <c r="K208" s="7" t="s">
        <v>94</v>
      </c>
      <c r="L208" s="7" t="s">
        <v>103</v>
      </c>
      <c r="M208">
        <v>87</v>
      </c>
      <c r="N208" s="8" t="s">
        <v>247</v>
      </c>
      <c r="O208" s="9" t="s">
        <v>286</v>
      </c>
      <c r="P208" s="9">
        <v>0.25</v>
      </c>
      <c r="Q208" s="9"/>
      <c r="R208" s="9" t="s">
        <v>553</v>
      </c>
      <c r="S208" s="9" t="s">
        <v>65</v>
      </c>
      <c r="T208" s="12" t="str">
        <f t="shared" si="3"/>
        <v>63f_Plate 6_F03</v>
      </c>
      <c r="U208" s="2">
        <v>2972775172.8353691</v>
      </c>
      <c r="V208" s="20">
        <v>3433892984.9371319</v>
      </c>
      <c r="W208" s="2">
        <v>406863192.23777938</v>
      </c>
      <c r="X208" s="2">
        <f t="shared" si="4"/>
        <v>6813531350.0102806</v>
      </c>
      <c r="Y208" s="2">
        <v>1570199038.5176206</v>
      </c>
    </row>
    <row r="209" spans="1:25" x14ac:dyDescent="0.25">
      <c r="A209">
        <v>424</v>
      </c>
      <c r="B209" t="s">
        <v>616</v>
      </c>
      <c r="C209">
        <v>64</v>
      </c>
      <c r="D209" t="s">
        <v>552</v>
      </c>
      <c r="E209">
        <v>9.9941284000000005E-2</v>
      </c>
      <c r="F209">
        <v>6.7224430719999999</v>
      </c>
      <c r="G209" t="s">
        <v>616</v>
      </c>
      <c r="H209" s="13">
        <v>29</v>
      </c>
      <c r="I209" s="7" t="s">
        <v>174</v>
      </c>
      <c r="J209" s="7">
        <v>2</v>
      </c>
      <c r="K209" s="7" t="s">
        <v>125</v>
      </c>
      <c r="L209" s="7" t="s">
        <v>95</v>
      </c>
      <c r="M209">
        <v>87</v>
      </c>
      <c r="N209" s="8" t="s">
        <v>247</v>
      </c>
      <c r="O209" s="9" t="s">
        <v>268</v>
      </c>
      <c r="P209" s="9">
        <v>0.25</v>
      </c>
      <c r="Q209" s="9"/>
      <c r="R209" s="9" t="s">
        <v>553</v>
      </c>
      <c r="S209" s="9" t="s">
        <v>66</v>
      </c>
      <c r="T209" s="12" t="str">
        <f t="shared" si="3"/>
        <v>64f_Plate 6_F04</v>
      </c>
      <c r="U209" s="2">
        <v>2478322827.8385086</v>
      </c>
      <c r="V209" s="20">
        <v>1699826272.6755538</v>
      </c>
      <c r="W209" s="2">
        <v>229563160.42669845</v>
      </c>
      <c r="X209" s="2">
        <f t="shared" si="4"/>
        <v>4407712260.9407606</v>
      </c>
      <c r="Y209" s="2">
        <v>1097049328.0173726</v>
      </c>
    </row>
    <row r="210" spans="1:25" x14ac:dyDescent="0.25">
      <c r="A210">
        <v>425</v>
      </c>
      <c r="B210" t="s">
        <v>617</v>
      </c>
      <c r="C210">
        <v>65</v>
      </c>
      <c r="D210" t="s">
        <v>552</v>
      </c>
      <c r="E210">
        <v>3.3313760999999997E-2</v>
      </c>
      <c r="F210">
        <v>9.1629821880000009</v>
      </c>
      <c r="G210" t="s">
        <v>617</v>
      </c>
      <c r="H210" s="13">
        <v>29</v>
      </c>
      <c r="I210" s="7" t="s">
        <v>174</v>
      </c>
      <c r="J210" s="7">
        <v>2</v>
      </c>
      <c r="K210" s="7" t="s">
        <v>125</v>
      </c>
      <c r="L210" s="7" t="s">
        <v>100</v>
      </c>
      <c r="M210">
        <v>87</v>
      </c>
      <c r="N210" s="8" t="s">
        <v>247</v>
      </c>
      <c r="O210" s="9" t="s">
        <v>12</v>
      </c>
      <c r="P210" s="9">
        <v>0.25</v>
      </c>
      <c r="Q210" s="9"/>
      <c r="R210" s="9" t="s">
        <v>553</v>
      </c>
      <c r="S210" s="9" t="s">
        <v>67</v>
      </c>
      <c r="T210" s="12" t="str">
        <f t="shared" ref="T210:T217" si="5">B210&amp;"_"&amp;R210&amp;"_"&amp;S210</f>
        <v>65f_Plate 6_F05</v>
      </c>
      <c r="U210" s="2">
        <v>2608310951.5117636</v>
      </c>
      <c r="V210" s="20">
        <v>1883522902.4026272</v>
      </c>
      <c r="W210" s="2">
        <v>288928780.85393304</v>
      </c>
      <c r="X210" s="2">
        <f t="shared" si="4"/>
        <v>4780762634.7683239</v>
      </c>
      <c r="Y210" s="2">
        <v>1239037527.4234419</v>
      </c>
    </row>
    <row r="211" spans="1:25" x14ac:dyDescent="0.25">
      <c r="A211">
        <v>426</v>
      </c>
      <c r="B211" t="s">
        <v>618</v>
      </c>
      <c r="C211">
        <v>66</v>
      </c>
      <c r="D211" t="s">
        <v>552</v>
      </c>
      <c r="E211">
        <v>9.9941284000000005E-2</v>
      </c>
      <c r="F211">
        <v>12.59727376</v>
      </c>
      <c r="G211" t="s">
        <v>618</v>
      </c>
      <c r="H211" s="13">
        <v>29</v>
      </c>
      <c r="I211" s="7" t="s">
        <v>174</v>
      </c>
      <c r="J211" s="7">
        <v>2</v>
      </c>
      <c r="K211" s="7" t="s">
        <v>125</v>
      </c>
      <c r="L211" s="7" t="s">
        <v>103</v>
      </c>
      <c r="M211">
        <v>87</v>
      </c>
      <c r="N211" s="8" t="s">
        <v>247</v>
      </c>
      <c r="O211" s="9" t="s">
        <v>24</v>
      </c>
      <c r="P211" s="9">
        <v>0.25</v>
      </c>
      <c r="Q211" s="9"/>
      <c r="R211" s="9" t="s">
        <v>553</v>
      </c>
      <c r="S211" s="9" t="s">
        <v>68</v>
      </c>
      <c r="T211" s="12" t="str">
        <f t="shared" si="5"/>
        <v>66f_Plate 6_F06</v>
      </c>
      <c r="U211" s="2">
        <v>2301784722.6614065</v>
      </c>
      <c r="V211" s="20">
        <v>1263832919.8325691</v>
      </c>
      <c r="W211" s="2">
        <v>201898828.41081893</v>
      </c>
      <c r="X211" s="2">
        <f t="shared" si="4"/>
        <v>3767516470.9047947</v>
      </c>
      <c r="Y211" s="2">
        <v>984498796.29111922</v>
      </c>
    </row>
    <row r="212" spans="1:25" x14ac:dyDescent="0.25">
      <c r="A212">
        <v>427</v>
      </c>
      <c r="B212" t="s">
        <v>619</v>
      </c>
      <c r="C212">
        <v>67</v>
      </c>
      <c r="D212" t="s">
        <v>552</v>
      </c>
      <c r="E212">
        <v>6.6627522999999994E-2</v>
      </c>
      <c r="F212">
        <v>6.478876294</v>
      </c>
      <c r="G212" t="s">
        <v>619</v>
      </c>
      <c r="H212" s="13">
        <v>4</v>
      </c>
      <c r="I212" s="7" t="s">
        <v>174</v>
      </c>
      <c r="J212" s="7">
        <v>1</v>
      </c>
      <c r="K212" s="7" t="s">
        <v>94</v>
      </c>
      <c r="L212" s="7" t="s">
        <v>95</v>
      </c>
      <c r="M212">
        <v>87</v>
      </c>
      <c r="N212" s="8" t="s">
        <v>247</v>
      </c>
      <c r="O212" s="9" t="s">
        <v>36</v>
      </c>
      <c r="P212" s="9">
        <v>0.25</v>
      </c>
      <c r="Q212" s="9"/>
      <c r="R212" s="9" t="s">
        <v>553</v>
      </c>
      <c r="S212" s="9" t="s">
        <v>69</v>
      </c>
      <c r="T212" s="12" t="str">
        <f t="shared" si="5"/>
        <v>67f_Plate 6_F07</v>
      </c>
      <c r="U212" s="2">
        <v>3196050699.5475812</v>
      </c>
      <c r="V212" s="20">
        <v>3439942697.5041542</v>
      </c>
      <c r="W212" s="2">
        <v>393399999.61451501</v>
      </c>
      <c r="X212" s="2">
        <f t="shared" si="4"/>
        <v>7029393396.6662502</v>
      </c>
      <c r="Y212" s="2">
        <v>1647745095.5333204</v>
      </c>
    </row>
    <row r="213" spans="1:25" x14ac:dyDescent="0.25">
      <c r="A213">
        <v>428</v>
      </c>
      <c r="B213" t="s">
        <v>620</v>
      </c>
      <c r="C213">
        <v>68</v>
      </c>
      <c r="D213" t="s">
        <v>552</v>
      </c>
      <c r="E213">
        <v>5.5522936000000002E-2</v>
      </c>
      <c r="F213">
        <v>5.8553453429999998</v>
      </c>
      <c r="G213" t="s">
        <v>620</v>
      </c>
      <c r="H213" s="13">
        <v>4</v>
      </c>
      <c r="I213" s="7" t="s">
        <v>174</v>
      </c>
      <c r="J213" s="7">
        <v>1</v>
      </c>
      <c r="K213" s="7" t="s">
        <v>94</v>
      </c>
      <c r="L213" s="7" t="s">
        <v>100</v>
      </c>
      <c r="M213">
        <v>87</v>
      </c>
      <c r="N213" s="8" t="s">
        <v>247</v>
      </c>
      <c r="O213" s="9" t="s">
        <v>50</v>
      </c>
      <c r="P213" s="9">
        <v>0.25</v>
      </c>
      <c r="Q213" s="9"/>
      <c r="R213" s="9" t="s">
        <v>553</v>
      </c>
      <c r="S213" s="9" t="s">
        <v>70</v>
      </c>
      <c r="T213" s="12" t="str">
        <f t="shared" si="5"/>
        <v>68f_Plate 6_F08</v>
      </c>
      <c r="U213" s="2">
        <v>3082731210.6789618</v>
      </c>
      <c r="V213" s="20">
        <v>3402165862.87464</v>
      </c>
      <c r="W213" s="2">
        <v>359174340.98286855</v>
      </c>
      <c r="X213" s="2">
        <f t="shared" si="4"/>
        <v>6844071414.5364704</v>
      </c>
      <c r="Y213" s="2">
        <v>1586465357.8477862</v>
      </c>
    </row>
    <row r="214" spans="1:25" x14ac:dyDescent="0.25">
      <c r="A214">
        <v>429</v>
      </c>
      <c r="B214" t="s">
        <v>621</v>
      </c>
      <c r="C214">
        <v>69</v>
      </c>
      <c r="D214" t="s">
        <v>552</v>
      </c>
      <c r="E214">
        <v>0.21098715600000001</v>
      </c>
      <c r="F214">
        <v>7.292389333</v>
      </c>
      <c r="G214" t="s">
        <v>621</v>
      </c>
      <c r="H214" s="13">
        <v>4</v>
      </c>
      <c r="I214" s="7" t="s">
        <v>174</v>
      </c>
      <c r="J214" s="7">
        <v>1</v>
      </c>
      <c r="K214" s="7" t="s">
        <v>94</v>
      </c>
      <c r="L214" s="7" t="s">
        <v>103</v>
      </c>
      <c r="M214">
        <v>87</v>
      </c>
      <c r="N214" s="8" t="s">
        <v>247</v>
      </c>
      <c r="O214" s="9" t="s">
        <v>62</v>
      </c>
      <c r="P214" s="9">
        <v>0.25</v>
      </c>
      <c r="Q214" s="9"/>
      <c r="R214" s="9" t="s">
        <v>553</v>
      </c>
      <c r="S214" s="9" t="s">
        <v>71</v>
      </c>
      <c r="T214" s="12" t="str">
        <f t="shared" si="5"/>
        <v>69f_Plate 6_F09</v>
      </c>
      <c r="U214" s="2">
        <v>3399582072.9132791</v>
      </c>
      <c r="V214" s="20">
        <v>3876860091.6775026</v>
      </c>
      <c r="W214" s="2">
        <v>431682435.86588812</v>
      </c>
      <c r="X214" s="2">
        <f t="shared" si="4"/>
        <v>7708124600.4566708</v>
      </c>
      <c r="Y214" s="2">
        <v>1705677795.8258908</v>
      </c>
    </row>
    <row r="215" spans="1:25" x14ac:dyDescent="0.25">
      <c r="A215">
        <v>430</v>
      </c>
      <c r="B215" t="s">
        <v>622</v>
      </c>
      <c r="C215">
        <v>70</v>
      </c>
      <c r="D215" t="s">
        <v>552</v>
      </c>
      <c r="E215">
        <v>4.4418349000000003E-2</v>
      </c>
      <c r="F215">
        <v>14.27788453</v>
      </c>
      <c r="G215" t="s">
        <v>622</v>
      </c>
      <c r="H215" s="13">
        <v>1</v>
      </c>
      <c r="I215" s="7" t="s">
        <v>174</v>
      </c>
      <c r="J215" s="7">
        <v>1</v>
      </c>
      <c r="K215" s="7" t="s">
        <v>106</v>
      </c>
      <c r="L215" s="7" t="s">
        <v>95</v>
      </c>
      <c r="M215">
        <v>87</v>
      </c>
      <c r="N215" s="8" t="s">
        <v>247</v>
      </c>
      <c r="O215" s="9" t="s">
        <v>74</v>
      </c>
      <c r="P215" s="9">
        <v>0.25</v>
      </c>
      <c r="Q215" s="9"/>
      <c r="R215" s="9" t="s">
        <v>553</v>
      </c>
      <c r="S215" s="9" t="s">
        <v>72</v>
      </c>
      <c r="T215" s="12" t="str">
        <f t="shared" si="5"/>
        <v>70f_Plate 6_F10</v>
      </c>
      <c r="U215" s="2">
        <v>2925559507.5158358</v>
      </c>
      <c r="V215" s="20">
        <v>3668679676.9603176</v>
      </c>
      <c r="W215" s="2">
        <v>413888230.09415674</v>
      </c>
      <c r="X215" s="2">
        <f t="shared" si="4"/>
        <v>7008127414.5703106</v>
      </c>
      <c r="Y215" s="2">
        <v>1505858770.9225335</v>
      </c>
    </row>
    <row r="216" spans="1:25" x14ac:dyDescent="0.25">
      <c r="A216">
        <v>431</v>
      </c>
      <c r="B216" t="s">
        <v>623</v>
      </c>
      <c r="C216">
        <v>71</v>
      </c>
      <c r="D216" t="s">
        <v>552</v>
      </c>
      <c r="E216">
        <v>0.13325504599999999</v>
      </c>
      <c r="F216">
        <v>12.324478969999999</v>
      </c>
      <c r="G216" t="s">
        <v>623</v>
      </c>
      <c r="H216" s="13">
        <v>1</v>
      </c>
      <c r="I216" s="7" t="s">
        <v>174</v>
      </c>
      <c r="J216" s="7">
        <v>1</v>
      </c>
      <c r="K216" s="7" t="s">
        <v>106</v>
      </c>
      <c r="L216" s="7" t="s">
        <v>100</v>
      </c>
      <c r="M216">
        <v>87</v>
      </c>
      <c r="N216" s="8" t="s">
        <v>247</v>
      </c>
      <c r="O216" s="9" t="s">
        <v>260</v>
      </c>
      <c r="P216" s="9">
        <v>0.25</v>
      </c>
      <c r="Q216" s="9"/>
      <c r="R216" s="9" t="s">
        <v>553</v>
      </c>
      <c r="S216" s="9" t="s">
        <v>73</v>
      </c>
      <c r="T216" s="12" t="str">
        <f t="shared" si="5"/>
        <v>71f_Plate 6_F11</v>
      </c>
      <c r="U216" s="2">
        <v>3044550389.0885267</v>
      </c>
      <c r="V216" s="20">
        <v>3521614151.5477705</v>
      </c>
      <c r="W216" s="2">
        <v>385930277.12292552</v>
      </c>
      <c r="X216" s="2">
        <f t="shared" si="4"/>
        <v>6952094817.759223</v>
      </c>
      <c r="Y216" s="2">
        <v>1664446625.6682644</v>
      </c>
    </row>
    <row r="217" spans="1:25" x14ac:dyDescent="0.25">
      <c r="A217">
        <v>432</v>
      </c>
      <c r="B217" t="s">
        <v>624</v>
      </c>
      <c r="C217">
        <v>72</v>
      </c>
      <c r="D217" t="s">
        <v>552</v>
      </c>
      <c r="E217">
        <v>-2.2209174000000002E-2</v>
      </c>
      <c r="F217">
        <v>14.66759137</v>
      </c>
      <c r="G217" t="s">
        <v>624</v>
      </c>
      <c r="H217" s="13">
        <v>1</v>
      </c>
      <c r="I217" s="7" t="s">
        <v>174</v>
      </c>
      <c r="J217" s="7">
        <v>1</v>
      </c>
      <c r="K217" s="7" t="s">
        <v>106</v>
      </c>
      <c r="L217" s="7" t="s">
        <v>103</v>
      </c>
      <c r="M217">
        <v>87</v>
      </c>
      <c r="N217" s="8" t="s">
        <v>247</v>
      </c>
      <c r="O217" s="9" t="s">
        <v>258</v>
      </c>
      <c r="P217" s="9">
        <v>0.25</v>
      </c>
      <c r="Q217" s="9"/>
      <c r="R217" s="9" t="s">
        <v>553</v>
      </c>
      <c r="S217" s="9" t="s">
        <v>74</v>
      </c>
      <c r="T217" s="12" t="str">
        <f t="shared" si="5"/>
        <v>72f_Plate 6_F12</v>
      </c>
      <c r="U217" s="2">
        <v>2722281863.4355574</v>
      </c>
      <c r="V217" s="20">
        <v>3640301567.4516993</v>
      </c>
      <c r="W217" s="2">
        <v>367000772.37790555</v>
      </c>
      <c r="X217" s="2">
        <f t="shared" si="4"/>
        <v>6729584203.2651625</v>
      </c>
      <c r="Y217" s="2">
        <v>1561049301.6202083</v>
      </c>
    </row>
  </sheetData>
  <autoFilter ref="A1:W1" xr:uid="{98CCB078-37C6-9E4E-8900-3F040AACFC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B078-37C6-9E4E-8900-3F040AACFCBB}">
  <dimension ref="A1:X217"/>
  <sheetViews>
    <sheetView workbookViewId="0">
      <selection activeCell="E38" sqref="E38"/>
    </sheetView>
  </sheetViews>
  <sheetFormatPr defaultColWidth="11" defaultRowHeight="15.75" x14ac:dyDescent="0.25"/>
  <cols>
    <col min="20" max="20" width="15" bestFit="1" customWidth="1"/>
  </cols>
  <sheetData>
    <row r="1" spans="1:24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4" t="s">
        <v>87</v>
      </c>
      <c r="N1" s="5" t="s">
        <v>88</v>
      </c>
      <c r="O1" s="5" t="s">
        <v>89</v>
      </c>
      <c r="P1" s="5" t="s">
        <v>90</v>
      </c>
      <c r="U1" t="s">
        <v>769</v>
      </c>
      <c r="V1" t="s">
        <v>770</v>
      </c>
      <c r="W1" t="s">
        <v>771</v>
      </c>
      <c r="X1" t="s">
        <v>772</v>
      </c>
    </row>
    <row r="2" spans="1:24" x14ac:dyDescent="0.25">
      <c r="A2">
        <v>73</v>
      </c>
      <c r="B2" t="s">
        <v>245</v>
      </c>
      <c r="C2">
        <v>1</v>
      </c>
      <c r="D2" t="s">
        <v>246</v>
      </c>
      <c r="E2">
        <v>0.91191473700000003</v>
      </c>
      <c r="F2">
        <v>0.73652380699999997</v>
      </c>
      <c r="G2" t="s">
        <v>245</v>
      </c>
      <c r="H2">
        <v>44</v>
      </c>
      <c r="I2" t="s">
        <v>93</v>
      </c>
      <c r="J2">
        <v>3.5</v>
      </c>
      <c r="K2" t="s">
        <v>94</v>
      </c>
      <c r="L2" t="s">
        <v>95</v>
      </c>
      <c r="M2">
        <v>5</v>
      </c>
      <c r="N2" t="s">
        <v>247</v>
      </c>
      <c r="O2" t="s">
        <v>198</v>
      </c>
      <c r="P2">
        <v>0.25700000000000001</v>
      </c>
      <c r="R2" t="s">
        <v>248</v>
      </c>
      <c r="S2" t="s">
        <v>1</v>
      </c>
      <c r="T2" t="s">
        <v>625</v>
      </c>
      <c r="U2" s="2">
        <v>1632741090.5352309</v>
      </c>
      <c r="V2" s="1">
        <v>1219792136.0596223</v>
      </c>
      <c r="W2" s="20">
        <v>2686193864.5683722</v>
      </c>
      <c r="X2" s="2">
        <v>211694518.39664537</v>
      </c>
    </row>
    <row r="3" spans="1:24" x14ac:dyDescent="0.25">
      <c r="A3">
        <v>74</v>
      </c>
      <c r="B3" t="s">
        <v>249</v>
      </c>
      <c r="C3">
        <v>2</v>
      </c>
      <c r="D3" t="s">
        <v>246</v>
      </c>
      <c r="E3">
        <v>0.88967291400000004</v>
      </c>
      <c r="F3">
        <v>5.0360601999999997E-2</v>
      </c>
      <c r="G3" t="s">
        <v>249</v>
      </c>
      <c r="H3">
        <v>44</v>
      </c>
      <c r="I3" t="s">
        <v>93</v>
      </c>
      <c r="J3">
        <v>3.5</v>
      </c>
      <c r="K3" t="s">
        <v>94</v>
      </c>
      <c r="L3" t="s">
        <v>100</v>
      </c>
      <c r="M3">
        <v>5</v>
      </c>
      <c r="N3" t="s">
        <v>247</v>
      </c>
      <c r="O3" t="s">
        <v>200</v>
      </c>
      <c r="P3">
        <v>0.253</v>
      </c>
      <c r="R3" t="s">
        <v>248</v>
      </c>
      <c r="S3" t="s">
        <v>2</v>
      </c>
      <c r="T3" t="s">
        <v>626</v>
      </c>
      <c r="U3" s="2">
        <v>1721853273.5874901</v>
      </c>
      <c r="V3" s="1">
        <v>1301206059.5119281</v>
      </c>
      <c r="W3" s="20">
        <v>2705326779.6007824</v>
      </c>
      <c r="X3" s="2">
        <v>198053861.18662548</v>
      </c>
    </row>
    <row r="4" spans="1:24" x14ac:dyDescent="0.25">
      <c r="A4">
        <v>75</v>
      </c>
      <c r="B4" t="s">
        <v>250</v>
      </c>
      <c r="C4">
        <v>3</v>
      </c>
      <c r="D4" t="s">
        <v>246</v>
      </c>
      <c r="E4">
        <v>1.2900257260000001</v>
      </c>
      <c r="F4">
        <v>4.0729137010000001</v>
      </c>
      <c r="G4" t="s">
        <v>250</v>
      </c>
      <c r="H4">
        <v>44</v>
      </c>
      <c r="I4" t="s">
        <v>93</v>
      </c>
      <c r="J4">
        <v>3.5</v>
      </c>
      <c r="K4" t="s">
        <v>94</v>
      </c>
      <c r="L4" t="s">
        <v>103</v>
      </c>
      <c r="M4">
        <v>5</v>
      </c>
      <c r="N4" t="s">
        <v>247</v>
      </c>
      <c r="O4" t="s">
        <v>202</v>
      </c>
      <c r="P4">
        <v>0.25700000000000001</v>
      </c>
      <c r="R4" t="s">
        <v>248</v>
      </c>
      <c r="S4" t="s">
        <v>3</v>
      </c>
      <c r="T4" t="s">
        <v>627</v>
      </c>
      <c r="U4" s="2">
        <v>60057033.213625282</v>
      </c>
      <c r="V4" s="1">
        <v>55529390.385199562</v>
      </c>
      <c r="W4" s="20">
        <v>97165146.027979538</v>
      </c>
      <c r="X4" s="2">
        <v>9060937.0878355242</v>
      </c>
    </row>
    <row r="5" spans="1:24" x14ac:dyDescent="0.25">
      <c r="A5">
        <v>76</v>
      </c>
      <c r="B5" t="s">
        <v>251</v>
      </c>
      <c r="C5">
        <v>4</v>
      </c>
      <c r="D5" t="s">
        <v>246</v>
      </c>
      <c r="E5">
        <v>0.72285924300000004</v>
      </c>
      <c r="F5">
        <v>0.157376882</v>
      </c>
      <c r="G5" t="s">
        <v>251</v>
      </c>
      <c r="H5">
        <v>41</v>
      </c>
      <c r="I5" t="s">
        <v>93</v>
      </c>
      <c r="J5">
        <v>3.5</v>
      </c>
      <c r="K5" t="s">
        <v>106</v>
      </c>
      <c r="L5" t="s">
        <v>95</v>
      </c>
      <c r="M5">
        <v>5</v>
      </c>
      <c r="N5" t="s">
        <v>247</v>
      </c>
      <c r="O5" t="s">
        <v>204</v>
      </c>
      <c r="P5">
        <v>0.255</v>
      </c>
      <c r="R5" t="s">
        <v>248</v>
      </c>
      <c r="S5" t="s">
        <v>4</v>
      </c>
      <c r="T5" t="s">
        <v>628</v>
      </c>
      <c r="U5" s="2">
        <v>451064211.7263571</v>
      </c>
      <c r="V5" s="1">
        <v>410909113.7778393</v>
      </c>
      <c r="W5" s="20">
        <v>1232594899.0191116</v>
      </c>
      <c r="X5" s="2">
        <v>91319331.033088446</v>
      </c>
    </row>
    <row r="6" spans="1:24" x14ac:dyDescent="0.25">
      <c r="A6">
        <v>77</v>
      </c>
      <c r="B6" t="s">
        <v>252</v>
      </c>
      <c r="C6">
        <v>5</v>
      </c>
      <c r="D6" t="s">
        <v>246</v>
      </c>
      <c r="E6">
        <v>0.54492465999999995</v>
      </c>
      <c r="F6">
        <v>3.7770452000000003E-2</v>
      </c>
      <c r="G6" t="s">
        <v>252</v>
      </c>
      <c r="H6">
        <v>41</v>
      </c>
      <c r="I6" t="s">
        <v>93</v>
      </c>
      <c r="J6">
        <v>3.5</v>
      </c>
      <c r="K6" t="s">
        <v>106</v>
      </c>
      <c r="L6" t="s">
        <v>100</v>
      </c>
      <c r="M6">
        <v>5</v>
      </c>
      <c r="N6" t="s">
        <v>247</v>
      </c>
      <c r="O6" t="s">
        <v>206</v>
      </c>
      <c r="P6">
        <v>0.25600000000000001</v>
      </c>
      <c r="R6" t="s">
        <v>248</v>
      </c>
      <c r="S6" t="s">
        <v>5</v>
      </c>
      <c r="T6" t="s">
        <v>629</v>
      </c>
      <c r="U6" s="2">
        <v>1445361446.3516636</v>
      </c>
      <c r="V6" s="1">
        <v>1134210438.0536771</v>
      </c>
      <c r="W6" s="20">
        <v>2266811426.6212273</v>
      </c>
      <c r="X6" s="2">
        <v>180121656.33826756</v>
      </c>
    </row>
    <row r="7" spans="1:24" x14ac:dyDescent="0.25">
      <c r="A7">
        <v>78</v>
      </c>
      <c r="B7" t="s">
        <v>253</v>
      </c>
      <c r="C7">
        <v>6</v>
      </c>
      <c r="D7" t="s">
        <v>246</v>
      </c>
      <c r="E7">
        <v>1.1343329660000001</v>
      </c>
      <c r="F7">
        <v>3.827405766</v>
      </c>
      <c r="G7" t="s">
        <v>253</v>
      </c>
      <c r="H7">
        <v>41</v>
      </c>
      <c r="I7" t="s">
        <v>93</v>
      </c>
      <c r="J7">
        <v>3.5</v>
      </c>
      <c r="K7" t="s">
        <v>106</v>
      </c>
      <c r="L7" t="s">
        <v>103</v>
      </c>
      <c r="M7">
        <v>5</v>
      </c>
      <c r="N7" t="s">
        <v>247</v>
      </c>
      <c r="O7" t="s">
        <v>208</v>
      </c>
      <c r="P7">
        <v>0.251</v>
      </c>
      <c r="R7" t="s">
        <v>248</v>
      </c>
      <c r="S7" t="s">
        <v>6</v>
      </c>
      <c r="T7" t="s">
        <v>630</v>
      </c>
      <c r="U7" s="2">
        <v>1747220363.9232454</v>
      </c>
      <c r="V7" s="1">
        <v>1519383577.5788252</v>
      </c>
      <c r="W7" s="20">
        <v>2464360031.7386241</v>
      </c>
      <c r="X7" s="2">
        <v>196757260.70953715</v>
      </c>
    </row>
    <row r="8" spans="1:24" x14ac:dyDescent="0.25">
      <c r="A8">
        <v>79</v>
      </c>
      <c r="B8" t="s">
        <v>254</v>
      </c>
      <c r="C8">
        <v>7</v>
      </c>
      <c r="D8" t="s">
        <v>246</v>
      </c>
      <c r="E8">
        <v>0.94527747200000001</v>
      </c>
      <c r="F8">
        <v>0.302163613</v>
      </c>
      <c r="G8" t="s">
        <v>254</v>
      </c>
      <c r="H8">
        <v>7</v>
      </c>
      <c r="I8" t="s">
        <v>93</v>
      </c>
      <c r="J8">
        <v>1</v>
      </c>
      <c r="K8" t="s">
        <v>94</v>
      </c>
      <c r="L8" t="s">
        <v>95</v>
      </c>
      <c r="M8">
        <v>5</v>
      </c>
      <c r="N8" t="s">
        <v>247</v>
      </c>
      <c r="O8" t="s">
        <v>218</v>
      </c>
      <c r="P8">
        <v>0.253</v>
      </c>
      <c r="R8" t="s">
        <v>248</v>
      </c>
      <c r="S8" t="s">
        <v>7</v>
      </c>
      <c r="T8" t="s">
        <v>631</v>
      </c>
      <c r="U8" s="2">
        <v>1393713669.8560491</v>
      </c>
      <c r="V8" s="1">
        <v>1063271811.4384121</v>
      </c>
      <c r="W8" s="20">
        <v>1423369842.9042182</v>
      </c>
      <c r="X8" s="2">
        <v>114492914.7130855</v>
      </c>
    </row>
    <row r="9" spans="1:24" x14ac:dyDescent="0.25">
      <c r="A9">
        <v>80</v>
      </c>
      <c r="B9" t="s">
        <v>255</v>
      </c>
      <c r="C9">
        <v>8</v>
      </c>
      <c r="D9" t="s">
        <v>246</v>
      </c>
      <c r="E9">
        <v>0.68949650900000004</v>
      </c>
      <c r="F9">
        <v>-6.9245827999999995E-2</v>
      </c>
      <c r="G9" t="s">
        <v>255</v>
      </c>
      <c r="H9">
        <v>7</v>
      </c>
      <c r="I9" t="s">
        <v>93</v>
      </c>
      <c r="J9">
        <v>1</v>
      </c>
      <c r="K9" t="s">
        <v>94</v>
      </c>
      <c r="L9" t="s">
        <v>100</v>
      </c>
      <c r="M9">
        <v>5</v>
      </c>
      <c r="N9" t="s">
        <v>247</v>
      </c>
      <c r="O9" t="s">
        <v>220</v>
      </c>
      <c r="P9">
        <v>0.25700000000000001</v>
      </c>
      <c r="R9" t="s">
        <v>248</v>
      </c>
      <c r="S9" t="s">
        <v>8</v>
      </c>
      <c r="T9" t="s">
        <v>632</v>
      </c>
      <c r="U9" s="2">
        <v>1580808587.2703497</v>
      </c>
      <c r="V9" s="1">
        <v>1126603032.5134912</v>
      </c>
      <c r="W9" s="20">
        <v>2005591486.0587106</v>
      </c>
      <c r="X9" s="2">
        <v>151907204.79123122</v>
      </c>
    </row>
    <row r="10" spans="1:24" x14ac:dyDescent="0.25">
      <c r="A10">
        <v>81</v>
      </c>
      <c r="B10" t="s">
        <v>256</v>
      </c>
      <c r="C10">
        <v>9</v>
      </c>
      <c r="D10" t="s">
        <v>246</v>
      </c>
      <c r="E10">
        <v>0.66725468600000004</v>
      </c>
      <c r="F10">
        <v>3.6763239589999999</v>
      </c>
      <c r="G10" t="s">
        <v>256</v>
      </c>
      <c r="H10">
        <v>7</v>
      </c>
      <c r="I10" t="s">
        <v>93</v>
      </c>
      <c r="J10">
        <v>1</v>
      </c>
      <c r="K10" t="s">
        <v>94</v>
      </c>
      <c r="L10" t="s">
        <v>103</v>
      </c>
      <c r="M10">
        <v>5</v>
      </c>
      <c r="N10" t="s">
        <v>257</v>
      </c>
      <c r="O10" t="s">
        <v>258</v>
      </c>
      <c r="P10">
        <v>0.25</v>
      </c>
      <c r="R10" t="s">
        <v>248</v>
      </c>
      <c r="S10" t="s">
        <v>9</v>
      </c>
      <c r="T10" t="s">
        <v>633</v>
      </c>
      <c r="U10" s="2">
        <v>2373328869.6799974</v>
      </c>
      <c r="V10" s="1">
        <v>1712911626.5547514</v>
      </c>
      <c r="W10" s="20">
        <v>3303187479.8809371</v>
      </c>
      <c r="X10" s="2">
        <v>252248146.04757786</v>
      </c>
    </row>
    <row r="11" spans="1:24" x14ac:dyDescent="0.25">
      <c r="A11">
        <v>82</v>
      </c>
      <c r="B11" t="s">
        <v>259</v>
      </c>
      <c r="C11">
        <v>10</v>
      </c>
      <c r="D11" t="s">
        <v>246</v>
      </c>
      <c r="E11">
        <v>0.58940830600000005</v>
      </c>
      <c r="F11">
        <v>0.56655677500000001</v>
      </c>
      <c r="G11" t="s">
        <v>259</v>
      </c>
      <c r="H11">
        <v>1</v>
      </c>
      <c r="I11" t="s">
        <v>93</v>
      </c>
      <c r="J11">
        <v>1</v>
      </c>
      <c r="K11" t="s">
        <v>106</v>
      </c>
      <c r="L11" t="s">
        <v>95</v>
      </c>
      <c r="M11">
        <v>5</v>
      </c>
      <c r="N11" t="s">
        <v>257</v>
      </c>
      <c r="O11" t="s">
        <v>260</v>
      </c>
      <c r="P11">
        <v>0.25</v>
      </c>
      <c r="R11" t="s">
        <v>248</v>
      </c>
      <c r="S11" t="s">
        <v>10</v>
      </c>
      <c r="T11" t="s">
        <v>634</v>
      </c>
      <c r="U11" s="2">
        <v>2120597201.8713484</v>
      </c>
      <c r="V11" s="1">
        <v>1746486143.0161128</v>
      </c>
      <c r="W11" s="20">
        <v>3815159018.7975388</v>
      </c>
      <c r="X11" s="2">
        <v>286299556.52363151</v>
      </c>
    </row>
    <row r="12" spans="1:24" x14ac:dyDescent="0.25">
      <c r="A12">
        <v>83</v>
      </c>
      <c r="B12" t="s">
        <v>261</v>
      </c>
      <c r="C12">
        <v>11</v>
      </c>
      <c r="D12" t="s">
        <v>246</v>
      </c>
      <c r="E12">
        <v>0.65613377399999995</v>
      </c>
      <c r="F12">
        <v>0.15108180700000001</v>
      </c>
      <c r="G12" t="s">
        <v>261</v>
      </c>
      <c r="H12">
        <v>1</v>
      </c>
      <c r="I12" t="s">
        <v>93</v>
      </c>
      <c r="J12">
        <v>1</v>
      </c>
      <c r="K12" t="s">
        <v>106</v>
      </c>
      <c r="L12" t="s">
        <v>100</v>
      </c>
      <c r="M12">
        <v>5</v>
      </c>
      <c r="N12" t="s">
        <v>257</v>
      </c>
      <c r="O12" t="s">
        <v>74</v>
      </c>
      <c r="P12">
        <v>0.25</v>
      </c>
      <c r="R12" t="s">
        <v>248</v>
      </c>
      <c r="S12" t="s">
        <v>11</v>
      </c>
      <c r="T12" t="s">
        <v>635</v>
      </c>
      <c r="U12" s="2">
        <v>1964562313.9894958</v>
      </c>
      <c r="V12" s="1">
        <v>1624750826.8396168</v>
      </c>
      <c r="W12" s="20">
        <v>3713544080.2171788</v>
      </c>
      <c r="X12" s="2">
        <v>276376698.16778517</v>
      </c>
    </row>
    <row r="13" spans="1:24" x14ac:dyDescent="0.25">
      <c r="A13">
        <v>84</v>
      </c>
      <c r="B13" t="s">
        <v>262</v>
      </c>
      <c r="C13">
        <v>12</v>
      </c>
      <c r="D13" t="s">
        <v>246</v>
      </c>
      <c r="E13">
        <v>0.93415656000000002</v>
      </c>
      <c r="F13">
        <v>3.7644550130000001</v>
      </c>
      <c r="G13" t="s">
        <v>262</v>
      </c>
      <c r="H13">
        <v>1</v>
      </c>
      <c r="I13" t="s">
        <v>93</v>
      </c>
      <c r="J13">
        <v>1</v>
      </c>
      <c r="K13" t="s">
        <v>106</v>
      </c>
      <c r="L13" t="s">
        <v>103</v>
      </c>
      <c r="M13">
        <v>5</v>
      </c>
      <c r="N13" t="s">
        <v>257</v>
      </c>
      <c r="O13" t="s">
        <v>62</v>
      </c>
      <c r="P13">
        <v>0.25</v>
      </c>
      <c r="R13" t="s">
        <v>248</v>
      </c>
      <c r="S13" t="s">
        <v>12</v>
      </c>
      <c r="T13" t="s">
        <v>636</v>
      </c>
      <c r="U13" s="2">
        <v>1824388475.4789314</v>
      </c>
      <c r="V13" s="1">
        <v>1494623997.4445882</v>
      </c>
      <c r="W13" s="20">
        <v>3299337412.4093008</v>
      </c>
      <c r="X13" s="2">
        <v>226661080.46233988</v>
      </c>
    </row>
    <row r="14" spans="1:24" x14ac:dyDescent="0.25">
      <c r="A14">
        <v>85</v>
      </c>
      <c r="B14" t="s">
        <v>263</v>
      </c>
      <c r="C14">
        <v>13</v>
      </c>
      <c r="D14" t="s">
        <v>246</v>
      </c>
      <c r="E14">
        <v>0.81182653400000004</v>
      </c>
      <c r="F14">
        <v>15.68732758</v>
      </c>
      <c r="G14" t="s">
        <v>263</v>
      </c>
      <c r="H14">
        <v>37</v>
      </c>
      <c r="I14" t="s">
        <v>93</v>
      </c>
      <c r="J14">
        <v>3.5</v>
      </c>
      <c r="K14" t="s">
        <v>125</v>
      </c>
      <c r="L14" t="s">
        <v>95</v>
      </c>
      <c r="M14">
        <v>5</v>
      </c>
      <c r="N14" t="s">
        <v>257</v>
      </c>
      <c r="O14" t="s">
        <v>50</v>
      </c>
      <c r="P14">
        <v>0.25</v>
      </c>
      <c r="R14" t="s">
        <v>248</v>
      </c>
      <c r="S14" t="s">
        <v>13</v>
      </c>
      <c r="T14" t="s">
        <v>637</v>
      </c>
      <c r="U14" s="2">
        <v>1111391536.6548858</v>
      </c>
      <c r="V14" s="1">
        <v>968232690.1052587</v>
      </c>
      <c r="W14" s="20">
        <v>1045901312.3684143</v>
      </c>
      <c r="X14" s="2">
        <v>109933681.70816736</v>
      </c>
    </row>
    <row r="15" spans="1:24" x14ac:dyDescent="0.25">
      <c r="A15">
        <v>86</v>
      </c>
      <c r="B15" t="s">
        <v>264</v>
      </c>
      <c r="C15">
        <v>14</v>
      </c>
      <c r="D15" t="s">
        <v>246</v>
      </c>
      <c r="E15">
        <v>0.81182653400000004</v>
      </c>
      <c r="F15">
        <v>13.704378869999999</v>
      </c>
      <c r="G15" t="s">
        <v>264</v>
      </c>
      <c r="H15">
        <v>37</v>
      </c>
      <c r="I15" t="s">
        <v>93</v>
      </c>
      <c r="J15">
        <v>3.5</v>
      </c>
      <c r="K15" t="s">
        <v>125</v>
      </c>
      <c r="L15" t="s">
        <v>100</v>
      </c>
      <c r="M15">
        <v>5</v>
      </c>
      <c r="N15" t="s">
        <v>257</v>
      </c>
      <c r="O15" t="s">
        <v>36</v>
      </c>
      <c r="P15">
        <v>0.25</v>
      </c>
      <c r="R15" t="s">
        <v>248</v>
      </c>
      <c r="S15" t="s">
        <v>14</v>
      </c>
      <c r="T15" t="s">
        <v>638</v>
      </c>
      <c r="U15" s="2">
        <v>1008760926.5702869</v>
      </c>
      <c r="V15" s="1">
        <v>951316936.74789274</v>
      </c>
      <c r="W15" s="20">
        <v>895879678.22127175</v>
      </c>
      <c r="X15" s="2">
        <v>102603396.71769181</v>
      </c>
    </row>
    <row r="16" spans="1:24" x14ac:dyDescent="0.25">
      <c r="A16">
        <v>87</v>
      </c>
      <c r="B16" t="s">
        <v>265</v>
      </c>
      <c r="C16">
        <v>15</v>
      </c>
      <c r="D16" t="s">
        <v>246</v>
      </c>
      <c r="E16">
        <v>1.078728409</v>
      </c>
      <c r="F16">
        <v>18.10463648</v>
      </c>
      <c r="G16" t="s">
        <v>265</v>
      </c>
      <c r="H16">
        <v>37</v>
      </c>
      <c r="I16" t="s">
        <v>93</v>
      </c>
      <c r="J16">
        <v>3.5</v>
      </c>
      <c r="K16" t="s">
        <v>125</v>
      </c>
      <c r="L16" t="s">
        <v>103</v>
      </c>
      <c r="M16">
        <v>5</v>
      </c>
      <c r="N16" t="s">
        <v>257</v>
      </c>
      <c r="O16" t="s">
        <v>24</v>
      </c>
      <c r="P16">
        <v>0.25</v>
      </c>
      <c r="R16" t="s">
        <v>248</v>
      </c>
      <c r="S16" t="s">
        <v>15</v>
      </c>
      <c r="T16" t="s">
        <v>639</v>
      </c>
      <c r="U16" s="2">
        <v>996618993.65203476</v>
      </c>
      <c r="V16" s="1">
        <v>801268695.27003598</v>
      </c>
      <c r="W16" s="20">
        <v>831176433.40593338</v>
      </c>
      <c r="X16" s="2">
        <v>87140079.206424475</v>
      </c>
    </row>
    <row r="17" spans="1:24" x14ac:dyDescent="0.25">
      <c r="A17">
        <v>88</v>
      </c>
      <c r="B17" t="s">
        <v>266</v>
      </c>
      <c r="C17">
        <v>16</v>
      </c>
      <c r="D17" t="s">
        <v>246</v>
      </c>
      <c r="E17">
        <v>0.55604557099999996</v>
      </c>
      <c r="F17">
        <v>6.4146817030000003</v>
      </c>
      <c r="G17" t="s">
        <v>266</v>
      </c>
      <c r="H17">
        <v>6</v>
      </c>
      <c r="I17" t="s">
        <v>93</v>
      </c>
      <c r="J17">
        <v>1</v>
      </c>
      <c r="K17" t="s">
        <v>125</v>
      </c>
      <c r="L17" t="s">
        <v>95</v>
      </c>
      <c r="M17">
        <v>5</v>
      </c>
      <c r="N17" t="s">
        <v>257</v>
      </c>
      <c r="O17" t="s">
        <v>12</v>
      </c>
      <c r="P17">
        <v>0.25</v>
      </c>
      <c r="R17" t="s">
        <v>248</v>
      </c>
      <c r="S17" t="s">
        <v>16</v>
      </c>
      <c r="T17" t="s">
        <v>640</v>
      </c>
      <c r="U17" s="2">
        <v>1741553599.8976493</v>
      </c>
      <c r="V17" s="1">
        <v>1240469195.0038962</v>
      </c>
      <c r="W17" s="20">
        <v>1940433877.489543</v>
      </c>
      <c r="X17" s="2">
        <v>162426852.67631331</v>
      </c>
    </row>
    <row r="18" spans="1:24" x14ac:dyDescent="0.25">
      <c r="A18">
        <v>89</v>
      </c>
      <c r="B18" t="s">
        <v>267</v>
      </c>
      <c r="C18">
        <v>17</v>
      </c>
      <c r="D18" t="s">
        <v>246</v>
      </c>
      <c r="E18">
        <v>0.222418229</v>
      </c>
      <c r="F18">
        <v>3.9344220449999998</v>
      </c>
      <c r="G18" t="s">
        <v>267</v>
      </c>
      <c r="H18">
        <v>6</v>
      </c>
      <c r="I18" t="s">
        <v>93</v>
      </c>
      <c r="J18">
        <v>1</v>
      </c>
      <c r="K18" t="s">
        <v>125</v>
      </c>
      <c r="L18" t="s">
        <v>100</v>
      </c>
      <c r="M18">
        <v>5</v>
      </c>
      <c r="N18" t="s">
        <v>257</v>
      </c>
      <c r="O18" t="s">
        <v>268</v>
      </c>
      <c r="P18">
        <v>0.25</v>
      </c>
      <c r="R18" t="s">
        <v>248</v>
      </c>
      <c r="S18" t="s">
        <v>17</v>
      </c>
      <c r="T18" t="s">
        <v>641</v>
      </c>
      <c r="U18" s="2">
        <v>1667618662.1541917</v>
      </c>
      <c r="V18" s="1">
        <v>1320147664.8918633</v>
      </c>
      <c r="W18" s="20">
        <v>2181498366.5833826</v>
      </c>
      <c r="X18" s="2">
        <v>195500716.422517</v>
      </c>
    </row>
    <row r="19" spans="1:24" x14ac:dyDescent="0.25">
      <c r="A19">
        <v>90</v>
      </c>
      <c r="B19" t="s">
        <v>269</v>
      </c>
      <c r="C19">
        <v>18</v>
      </c>
      <c r="D19" t="s">
        <v>246</v>
      </c>
      <c r="E19">
        <v>1.1676956999999999</v>
      </c>
      <c r="F19">
        <v>7.3967134449999996</v>
      </c>
      <c r="G19" t="s">
        <v>269</v>
      </c>
      <c r="H19">
        <v>6</v>
      </c>
      <c r="I19" t="s">
        <v>93</v>
      </c>
      <c r="J19">
        <v>1</v>
      </c>
      <c r="K19" t="s">
        <v>125</v>
      </c>
      <c r="L19" t="s">
        <v>103</v>
      </c>
      <c r="M19">
        <v>5</v>
      </c>
      <c r="N19" t="s">
        <v>247</v>
      </c>
      <c r="O19" t="s">
        <v>226</v>
      </c>
      <c r="P19">
        <v>0.25600000000000001</v>
      </c>
      <c r="R19" t="s">
        <v>248</v>
      </c>
      <c r="S19" t="s">
        <v>18</v>
      </c>
      <c r="T19" t="s">
        <v>642</v>
      </c>
      <c r="U19" s="2">
        <v>1021533603.1857507</v>
      </c>
      <c r="V19" s="1">
        <v>705554166.79799259</v>
      </c>
      <c r="W19" s="20">
        <v>1004322619.4362707</v>
      </c>
      <c r="X19" s="2">
        <v>95619470.197740465</v>
      </c>
    </row>
    <row r="20" spans="1:24" x14ac:dyDescent="0.25">
      <c r="A20">
        <v>91</v>
      </c>
      <c r="B20" t="s">
        <v>270</v>
      </c>
      <c r="C20">
        <v>19</v>
      </c>
      <c r="D20" t="s">
        <v>246</v>
      </c>
      <c r="E20">
        <v>0.55604557099999996</v>
      </c>
      <c r="F20">
        <v>1.240129829</v>
      </c>
      <c r="G20" t="s">
        <v>270</v>
      </c>
      <c r="H20">
        <v>10</v>
      </c>
      <c r="I20" t="s">
        <v>93</v>
      </c>
      <c r="J20">
        <v>1</v>
      </c>
      <c r="K20" t="s">
        <v>106</v>
      </c>
      <c r="L20" t="s">
        <v>95</v>
      </c>
      <c r="M20">
        <v>5</v>
      </c>
      <c r="N20" t="s">
        <v>247</v>
      </c>
      <c r="O20" t="s">
        <v>228</v>
      </c>
      <c r="P20">
        <v>0.25600000000000001</v>
      </c>
      <c r="R20" t="s">
        <v>248</v>
      </c>
      <c r="S20" t="s">
        <v>19</v>
      </c>
      <c r="T20" t="s">
        <v>643</v>
      </c>
      <c r="U20" s="2">
        <v>1225076939.6192222</v>
      </c>
      <c r="V20" s="2">
        <v>950248220.28885853</v>
      </c>
      <c r="W20" s="20">
        <v>1549207437.530148</v>
      </c>
      <c r="X20" s="2">
        <v>124697741.43918732</v>
      </c>
    </row>
    <row r="21" spans="1:24" x14ac:dyDescent="0.25">
      <c r="A21">
        <v>92</v>
      </c>
      <c r="B21" t="s">
        <v>271</v>
      </c>
      <c r="C21">
        <v>20</v>
      </c>
      <c r="D21" t="s">
        <v>246</v>
      </c>
      <c r="E21">
        <v>0.54492465999999995</v>
      </c>
      <c r="F21">
        <v>0.20144240899999999</v>
      </c>
      <c r="G21" t="s">
        <v>271</v>
      </c>
      <c r="H21">
        <v>10</v>
      </c>
      <c r="I21" t="s">
        <v>93</v>
      </c>
      <c r="J21">
        <v>1</v>
      </c>
      <c r="K21" t="s">
        <v>106</v>
      </c>
      <c r="L21" t="s">
        <v>100</v>
      </c>
      <c r="M21">
        <v>5</v>
      </c>
      <c r="N21" t="s">
        <v>247</v>
      </c>
      <c r="O21" t="s">
        <v>232</v>
      </c>
      <c r="P21">
        <v>0.254</v>
      </c>
      <c r="R21" t="s">
        <v>248</v>
      </c>
      <c r="S21" t="s">
        <v>20</v>
      </c>
      <c r="T21" t="s">
        <v>644</v>
      </c>
      <c r="U21" s="2">
        <v>1284682711.4283733</v>
      </c>
      <c r="V21" s="2">
        <v>948027798.95411849</v>
      </c>
      <c r="W21" s="20">
        <v>1533105184.6399713</v>
      </c>
      <c r="X21" s="2">
        <v>124656476.9445883</v>
      </c>
    </row>
    <row r="22" spans="1:24" x14ac:dyDescent="0.25">
      <c r="A22">
        <v>93</v>
      </c>
      <c r="B22" t="s">
        <v>272</v>
      </c>
      <c r="C22">
        <v>21</v>
      </c>
      <c r="D22" t="s">
        <v>246</v>
      </c>
      <c r="E22">
        <v>0.73398015400000005</v>
      </c>
      <c r="F22">
        <v>4.507273895</v>
      </c>
      <c r="G22" t="s">
        <v>272</v>
      </c>
      <c r="H22">
        <v>10</v>
      </c>
      <c r="I22" t="s">
        <v>93</v>
      </c>
      <c r="J22">
        <v>1</v>
      </c>
      <c r="K22" t="s">
        <v>106</v>
      </c>
      <c r="L22" t="s">
        <v>103</v>
      </c>
      <c r="M22">
        <v>5</v>
      </c>
      <c r="N22" t="s">
        <v>247</v>
      </c>
      <c r="O22" t="s">
        <v>230</v>
      </c>
      <c r="P22">
        <v>0.25800000000000001</v>
      </c>
      <c r="R22" t="s">
        <v>248</v>
      </c>
      <c r="S22" t="s">
        <v>21</v>
      </c>
      <c r="T22" t="s">
        <v>645</v>
      </c>
      <c r="U22" s="2">
        <v>1330124354.3634601</v>
      </c>
      <c r="V22" s="2">
        <v>975361935.19548368</v>
      </c>
      <c r="W22" s="20">
        <v>1486343425.6648278</v>
      </c>
      <c r="X22" s="2">
        <v>128737068.1322428</v>
      </c>
    </row>
    <row r="23" spans="1:24" x14ac:dyDescent="0.25">
      <c r="A23">
        <v>94</v>
      </c>
      <c r="B23" t="s">
        <v>273</v>
      </c>
      <c r="C23">
        <v>22</v>
      </c>
      <c r="D23" t="s">
        <v>246</v>
      </c>
      <c r="E23">
        <v>0.51156192599999994</v>
      </c>
      <c r="F23">
        <v>0.96314651699999998</v>
      </c>
      <c r="G23" t="s">
        <v>273</v>
      </c>
      <c r="H23">
        <v>2</v>
      </c>
      <c r="I23" t="s">
        <v>93</v>
      </c>
      <c r="J23">
        <v>1</v>
      </c>
      <c r="K23" t="s">
        <v>125</v>
      </c>
      <c r="L23" t="s">
        <v>95</v>
      </c>
      <c r="M23">
        <v>5</v>
      </c>
      <c r="N23" t="s">
        <v>247</v>
      </c>
      <c r="O23" t="s">
        <v>210</v>
      </c>
      <c r="P23">
        <v>0.255</v>
      </c>
      <c r="R23" t="s">
        <v>248</v>
      </c>
      <c r="S23" t="s">
        <v>22</v>
      </c>
      <c r="T23" t="s">
        <v>646</v>
      </c>
      <c r="U23" s="2">
        <v>1446020447.2586501</v>
      </c>
      <c r="V23" s="2">
        <v>1012163579.8478429</v>
      </c>
      <c r="W23" s="20">
        <v>1786924668.9215751</v>
      </c>
      <c r="X23" s="2">
        <v>138181288.85952735</v>
      </c>
    </row>
    <row r="24" spans="1:24" x14ac:dyDescent="0.25">
      <c r="A24">
        <v>95</v>
      </c>
      <c r="B24" t="s">
        <v>274</v>
      </c>
      <c r="C24">
        <v>23</v>
      </c>
      <c r="D24" t="s">
        <v>246</v>
      </c>
      <c r="E24">
        <v>0.51156192599999994</v>
      </c>
      <c r="F24">
        <v>0.157376882</v>
      </c>
      <c r="G24" t="s">
        <v>274</v>
      </c>
      <c r="H24">
        <v>2</v>
      </c>
      <c r="I24" t="s">
        <v>93</v>
      </c>
      <c r="J24">
        <v>1</v>
      </c>
      <c r="K24" t="s">
        <v>125</v>
      </c>
      <c r="L24" t="s">
        <v>100</v>
      </c>
      <c r="M24">
        <v>5</v>
      </c>
      <c r="N24" t="s">
        <v>247</v>
      </c>
      <c r="O24" t="s">
        <v>212</v>
      </c>
      <c r="P24">
        <v>0.252</v>
      </c>
      <c r="R24" t="s">
        <v>248</v>
      </c>
      <c r="S24" t="s">
        <v>23</v>
      </c>
      <c r="T24" t="s">
        <v>647</v>
      </c>
      <c r="U24" s="2">
        <v>51163093.967300951</v>
      </c>
      <c r="V24" s="2">
        <v>48536775.749074981</v>
      </c>
      <c r="W24" s="20">
        <v>78620757.018036157</v>
      </c>
      <c r="X24" s="2">
        <v>7870719.0524991043</v>
      </c>
    </row>
    <row r="25" spans="1:24" x14ac:dyDescent="0.25">
      <c r="A25">
        <v>96</v>
      </c>
      <c r="B25" t="s">
        <v>275</v>
      </c>
      <c r="C25">
        <v>24</v>
      </c>
      <c r="D25" t="s">
        <v>246</v>
      </c>
      <c r="E25">
        <v>0.30026460900000002</v>
      </c>
      <c r="F25">
        <v>4.3876674649999998</v>
      </c>
      <c r="G25" t="s">
        <v>275</v>
      </c>
      <c r="H25">
        <v>2</v>
      </c>
      <c r="I25" t="s">
        <v>93</v>
      </c>
      <c r="J25">
        <v>1</v>
      </c>
      <c r="K25" t="s">
        <v>125</v>
      </c>
      <c r="L25" t="s">
        <v>103</v>
      </c>
      <c r="M25">
        <v>5</v>
      </c>
      <c r="N25" t="s">
        <v>247</v>
      </c>
      <c r="O25" t="s">
        <v>214</v>
      </c>
      <c r="P25">
        <v>0.253</v>
      </c>
      <c r="R25" t="s">
        <v>248</v>
      </c>
      <c r="S25" t="s">
        <v>24</v>
      </c>
      <c r="T25" t="s">
        <v>648</v>
      </c>
      <c r="U25" s="2">
        <v>1546366580.0992947</v>
      </c>
      <c r="V25" s="2">
        <v>1145783446.9824438</v>
      </c>
      <c r="W25" s="20">
        <v>1971453864.4254615</v>
      </c>
      <c r="X25" s="2">
        <v>141738845.90631768</v>
      </c>
    </row>
    <row r="26" spans="1:24" x14ac:dyDescent="0.25">
      <c r="A26">
        <v>97</v>
      </c>
      <c r="B26" t="s">
        <v>276</v>
      </c>
      <c r="C26">
        <v>25</v>
      </c>
      <c r="D26" t="s">
        <v>246</v>
      </c>
      <c r="E26">
        <v>0.11005504000000001</v>
      </c>
      <c r="F26">
        <v>0.65592372499999996</v>
      </c>
      <c r="G26" t="s">
        <v>276</v>
      </c>
      <c r="H26">
        <v>42</v>
      </c>
      <c r="I26" t="s">
        <v>93</v>
      </c>
      <c r="J26">
        <v>3.5</v>
      </c>
      <c r="K26" t="s">
        <v>125</v>
      </c>
      <c r="L26" t="s">
        <v>95</v>
      </c>
      <c r="M26">
        <v>5</v>
      </c>
      <c r="N26" t="s">
        <v>247</v>
      </c>
      <c r="O26" t="s">
        <v>216</v>
      </c>
      <c r="P26">
        <v>0.25600000000000001</v>
      </c>
      <c r="R26" t="s">
        <v>248</v>
      </c>
      <c r="S26" t="s">
        <v>25</v>
      </c>
      <c r="T26" t="s">
        <v>649</v>
      </c>
      <c r="U26" s="2">
        <v>1729463682.9771109</v>
      </c>
      <c r="V26" s="2">
        <v>1454331291.7547212</v>
      </c>
      <c r="W26" s="20">
        <v>1985360954.9702218</v>
      </c>
      <c r="X26" s="2">
        <v>153778226.51004815</v>
      </c>
    </row>
    <row r="27" spans="1:24" x14ac:dyDescent="0.25">
      <c r="A27">
        <v>98</v>
      </c>
      <c r="B27" t="s">
        <v>277</v>
      </c>
      <c r="C27">
        <v>26</v>
      </c>
      <c r="D27" t="s">
        <v>246</v>
      </c>
      <c r="E27">
        <v>0.13206604799999999</v>
      </c>
      <c r="F27">
        <v>-2.1505696000000001E-2</v>
      </c>
      <c r="G27" t="s">
        <v>277</v>
      </c>
      <c r="H27">
        <v>42</v>
      </c>
      <c r="I27" t="s">
        <v>93</v>
      </c>
      <c r="J27">
        <v>3.5</v>
      </c>
      <c r="K27" t="s">
        <v>125</v>
      </c>
      <c r="L27" t="s">
        <v>100</v>
      </c>
      <c r="M27">
        <v>5</v>
      </c>
      <c r="N27" t="s">
        <v>247</v>
      </c>
      <c r="O27" t="s">
        <v>234</v>
      </c>
      <c r="P27">
        <v>0.25600000000000001</v>
      </c>
      <c r="R27" t="s">
        <v>248</v>
      </c>
      <c r="S27" t="s">
        <v>26</v>
      </c>
      <c r="T27" t="s">
        <v>650</v>
      </c>
      <c r="U27" s="2">
        <v>1508577911.452837</v>
      </c>
      <c r="V27" s="2">
        <v>1280212003.9462657</v>
      </c>
      <c r="W27" s="20">
        <v>1933484365.7110305</v>
      </c>
      <c r="X27" s="2">
        <v>147998075.42920369</v>
      </c>
    </row>
    <row r="28" spans="1:24" x14ac:dyDescent="0.25">
      <c r="A28">
        <v>99</v>
      </c>
      <c r="B28" t="s">
        <v>278</v>
      </c>
      <c r="C28">
        <v>27</v>
      </c>
      <c r="D28" t="s">
        <v>246</v>
      </c>
      <c r="E28">
        <v>0.124729045</v>
      </c>
      <c r="F28">
        <v>4.2312456660000004</v>
      </c>
      <c r="G28" t="s">
        <v>278</v>
      </c>
      <c r="H28">
        <v>42</v>
      </c>
      <c r="I28" t="s">
        <v>93</v>
      </c>
      <c r="J28">
        <v>3.5</v>
      </c>
      <c r="K28" t="s">
        <v>125</v>
      </c>
      <c r="L28" t="s">
        <v>103</v>
      </c>
      <c r="M28">
        <v>5</v>
      </c>
      <c r="N28" t="s">
        <v>247</v>
      </c>
      <c r="O28" t="s">
        <v>236</v>
      </c>
      <c r="P28">
        <v>0.255</v>
      </c>
      <c r="R28" t="s">
        <v>248</v>
      </c>
      <c r="S28" t="s">
        <v>27</v>
      </c>
      <c r="T28" t="s">
        <v>651</v>
      </c>
      <c r="U28" s="2">
        <v>1602706681.5409358</v>
      </c>
      <c r="V28" s="2">
        <v>1321590690.8125777</v>
      </c>
      <c r="W28" s="20">
        <v>1706319849.404058</v>
      </c>
      <c r="X28" s="2">
        <v>136248878.89441577</v>
      </c>
    </row>
    <row r="29" spans="1:24" x14ac:dyDescent="0.25">
      <c r="A29">
        <v>100</v>
      </c>
      <c r="B29" t="s">
        <v>279</v>
      </c>
      <c r="C29">
        <v>28</v>
      </c>
      <c r="D29" t="s">
        <v>246</v>
      </c>
      <c r="E29">
        <v>0.14674005300000001</v>
      </c>
      <c r="F29">
        <v>0.24731550299999999</v>
      </c>
      <c r="G29" t="s">
        <v>279</v>
      </c>
      <c r="H29">
        <v>4</v>
      </c>
      <c r="I29" t="s">
        <v>93</v>
      </c>
      <c r="J29">
        <v>1</v>
      </c>
      <c r="K29" t="s">
        <v>94</v>
      </c>
      <c r="L29" t="s">
        <v>95</v>
      </c>
      <c r="M29">
        <v>5</v>
      </c>
      <c r="N29" t="s">
        <v>247</v>
      </c>
      <c r="O29" t="s">
        <v>238</v>
      </c>
      <c r="P29">
        <v>0.25700000000000001</v>
      </c>
      <c r="R29" t="s">
        <v>248</v>
      </c>
      <c r="S29" t="s">
        <v>28</v>
      </c>
      <c r="T29" t="s">
        <v>652</v>
      </c>
      <c r="U29" s="2">
        <v>1890838335.8785322</v>
      </c>
      <c r="V29" s="2">
        <v>1546578460.6298213</v>
      </c>
      <c r="W29" s="20">
        <v>1857029162.5202608</v>
      </c>
      <c r="X29" s="2">
        <v>164761741.75831541</v>
      </c>
    </row>
    <row r="30" spans="1:24" x14ac:dyDescent="0.25">
      <c r="A30">
        <v>101</v>
      </c>
      <c r="B30" t="s">
        <v>280</v>
      </c>
      <c r="C30">
        <v>29</v>
      </c>
      <c r="D30" t="s">
        <v>246</v>
      </c>
      <c r="E30">
        <v>0.11005504000000001</v>
      </c>
      <c r="F30">
        <v>-0.107528479</v>
      </c>
      <c r="G30" t="s">
        <v>280</v>
      </c>
      <c r="H30">
        <v>4</v>
      </c>
      <c r="I30" t="s">
        <v>93</v>
      </c>
      <c r="J30">
        <v>1</v>
      </c>
      <c r="K30" t="s">
        <v>94</v>
      </c>
      <c r="L30" t="s">
        <v>100</v>
      </c>
      <c r="M30">
        <v>5</v>
      </c>
      <c r="N30" t="s">
        <v>247</v>
      </c>
      <c r="O30" t="s">
        <v>240</v>
      </c>
      <c r="P30">
        <v>0.25700000000000001</v>
      </c>
      <c r="R30" t="s">
        <v>248</v>
      </c>
      <c r="S30" t="s">
        <v>29</v>
      </c>
      <c r="T30" t="s">
        <v>653</v>
      </c>
      <c r="U30" s="2">
        <v>1786130662.0798171</v>
      </c>
      <c r="V30" s="2">
        <v>1566531459.0464692</v>
      </c>
      <c r="W30" s="20">
        <v>1829481107.9150319</v>
      </c>
      <c r="X30" s="2">
        <v>158720563.82065943</v>
      </c>
    </row>
    <row r="31" spans="1:24" x14ac:dyDescent="0.25">
      <c r="A31">
        <v>102</v>
      </c>
      <c r="B31" t="s">
        <v>281</v>
      </c>
      <c r="C31">
        <v>30</v>
      </c>
      <c r="D31" t="s">
        <v>246</v>
      </c>
      <c r="E31">
        <v>0.14674005300000001</v>
      </c>
      <c r="F31">
        <v>4.4409262009999999</v>
      </c>
      <c r="G31" t="s">
        <v>281</v>
      </c>
      <c r="H31">
        <v>4</v>
      </c>
      <c r="I31" t="s">
        <v>93</v>
      </c>
      <c r="J31">
        <v>1</v>
      </c>
      <c r="K31" t="s">
        <v>94</v>
      </c>
      <c r="L31" t="s">
        <v>103</v>
      </c>
      <c r="M31">
        <v>5</v>
      </c>
      <c r="N31" t="s">
        <v>247</v>
      </c>
      <c r="O31" t="s">
        <v>242</v>
      </c>
      <c r="P31">
        <v>0.251</v>
      </c>
      <c r="R31" t="s">
        <v>248</v>
      </c>
      <c r="S31" t="s">
        <v>30</v>
      </c>
      <c r="T31" t="s">
        <v>654</v>
      </c>
      <c r="U31" s="2">
        <v>1728110138.5155933</v>
      </c>
      <c r="V31" s="2">
        <v>1583908424.5668674</v>
      </c>
      <c r="W31" s="20">
        <v>1934234963.3923874</v>
      </c>
      <c r="X31" s="2">
        <v>149141402.62400258</v>
      </c>
    </row>
    <row r="32" spans="1:24" x14ac:dyDescent="0.25">
      <c r="A32">
        <v>103</v>
      </c>
      <c r="B32" t="s">
        <v>282</v>
      </c>
      <c r="C32">
        <v>31</v>
      </c>
      <c r="D32" t="s">
        <v>246</v>
      </c>
      <c r="E32">
        <v>8.0707029E-2</v>
      </c>
      <c r="F32">
        <v>4.3602798419999997</v>
      </c>
      <c r="G32" t="s">
        <v>282</v>
      </c>
      <c r="H32">
        <v>36</v>
      </c>
      <c r="I32" t="s">
        <v>93</v>
      </c>
      <c r="J32">
        <v>3.5</v>
      </c>
      <c r="K32" t="s">
        <v>106</v>
      </c>
      <c r="L32" t="s">
        <v>95</v>
      </c>
      <c r="M32">
        <v>5</v>
      </c>
      <c r="N32" t="s">
        <v>247</v>
      </c>
      <c r="O32" t="s">
        <v>244</v>
      </c>
      <c r="P32">
        <v>0.254</v>
      </c>
      <c r="R32" t="s">
        <v>248</v>
      </c>
      <c r="S32" t="s">
        <v>31</v>
      </c>
      <c r="T32" t="s">
        <v>655</v>
      </c>
      <c r="U32" s="2">
        <v>1414593827.4421754</v>
      </c>
      <c r="V32" s="2">
        <v>1306980908.6601858</v>
      </c>
      <c r="W32" s="20">
        <v>1331801381.7621717</v>
      </c>
      <c r="X32" s="2">
        <v>149441496.79345769</v>
      </c>
    </row>
    <row r="33" spans="1:24" x14ac:dyDescent="0.25">
      <c r="A33">
        <v>104</v>
      </c>
      <c r="B33" t="s">
        <v>283</v>
      </c>
      <c r="C33">
        <v>32</v>
      </c>
      <c r="D33" t="s">
        <v>246</v>
      </c>
      <c r="E33">
        <v>3.6685013000000002E-2</v>
      </c>
      <c r="F33">
        <v>3.1613372960000001</v>
      </c>
      <c r="G33" t="s">
        <v>283</v>
      </c>
      <c r="H33">
        <v>36</v>
      </c>
      <c r="I33" t="s">
        <v>93</v>
      </c>
      <c r="J33">
        <v>3.5</v>
      </c>
      <c r="K33" t="s">
        <v>106</v>
      </c>
      <c r="L33" t="s">
        <v>100</v>
      </c>
      <c r="M33">
        <v>5</v>
      </c>
      <c r="N33" t="s">
        <v>247</v>
      </c>
      <c r="O33" t="s">
        <v>222</v>
      </c>
      <c r="P33">
        <v>0.25800000000000001</v>
      </c>
      <c r="R33" t="s">
        <v>248</v>
      </c>
      <c r="S33" t="s">
        <v>32</v>
      </c>
      <c r="T33" t="s">
        <v>656</v>
      </c>
      <c r="U33" s="2">
        <v>1368210660.4998107</v>
      </c>
      <c r="V33" s="2">
        <v>1274775823.0515931</v>
      </c>
      <c r="W33" s="20">
        <v>1760418220.4481936</v>
      </c>
      <c r="X33" s="2">
        <v>185142801.1119836</v>
      </c>
    </row>
    <row r="34" spans="1:24" x14ac:dyDescent="0.25">
      <c r="A34">
        <v>105</v>
      </c>
      <c r="B34" t="s">
        <v>284</v>
      </c>
      <c r="C34">
        <v>33</v>
      </c>
      <c r="D34" t="s">
        <v>246</v>
      </c>
      <c r="E34">
        <v>5.8696021000000001E-2</v>
      </c>
      <c r="F34">
        <v>9.1452971769999998</v>
      </c>
      <c r="G34" t="s">
        <v>284</v>
      </c>
      <c r="H34">
        <v>36</v>
      </c>
      <c r="I34" t="s">
        <v>93</v>
      </c>
      <c r="J34">
        <v>3.5</v>
      </c>
      <c r="K34" t="s">
        <v>106</v>
      </c>
      <c r="L34" t="s">
        <v>103</v>
      </c>
      <c r="M34">
        <v>5</v>
      </c>
      <c r="N34" t="s">
        <v>247</v>
      </c>
      <c r="O34" t="s">
        <v>224</v>
      </c>
      <c r="P34">
        <v>0.25900000000000001</v>
      </c>
      <c r="R34" t="s">
        <v>248</v>
      </c>
      <c r="S34" t="s">
        <v>33</v>
      </c>
      <c r="T34" t="s">
        <v>657</v>
      </c>
      <c r="U34" s="2">
        <v>1222917653.4105949</v>
      </c>
      <c r="V34" s="2">
        <v>1181138410.0803676</v>
      </c>
      <c r="W34" s="20">
        <v>1505091842.6085715</v>
      </c>
      <c r="X34" s="2">
        <v>128839157.95075043</v>
      </c>
    </row>
    <row r="35" spans="1:24" x14ac:dyDescent="0.25">
      <c r="A35">
        <v>106</v>
      </c>
      <c r="B35" t="s">
        <v>285</v>
      </c>
      <c r="C35">
        <v>34</v>
      </c>
      <c r="D35" t="s">
        <v>246</v>
      </c>
      <c r="E35">
        <v>0.14674005300000001</v>
      </c>
      <c r="F35">
        <v>0.50000742899999995</v>
      </c>
      <c r="G35" t="s">
        <v>285</v>
      </c>
      <c r="H35">
        <v>39</v>
      </c>
      <c r="I35" t="s">
        <v>93</v>
      </c>
      <c r="J35">
        <v>3.5</v>
      </c>
      <c r="K35" t="s">
        <v>94</v>
      </c>
      <c r="L35" t="s">
        <v>95</v>
      </c>
      <c r="M35">
        <v>5</v>
      </c>
      <c r="N35" t="s">
        <v>257</v>
      </c>
      <c r="O35" t="s">
        <v>286</v>
      </c>
      <c r="P35">
        <v>0.25</v>
      </c>
      <c r="R35" t="s">
        <v>248</v>
      </c>
      <c r="S35" t="s">
        <v>34</v>
      </c>
      <c r="T35" t="s">
        <v>658</v>
      </c>
      <c r="U35" s="2">
        <v>2343534397.5790176</v>
      </c>
      <c r="V35" s="2">
        <v>2155956182.7529593</v>
      </c>
      <c r="W35" s="20">
        <v>3393361465.9582005</v>
      </c>
      <c r="X35" s="2">
        <v>252719737.7531184</v>
      </c>
    </row>
    <row r="36" spans="1:24" x14ac:dyDescent="0.25">
      <c r="A36">
        <v>107</v>
      </c>
      <c r="B36" t="s">
        <v>287</v>
      </c>
      <c r="C36">
        <v>35</v>
      </c>
      <c r="D36" t="s">
        <v>246</v>
      </c>
      <c r="E36">
        <v>0.161414058</v>
      </c>
      <c r="F36">
        <v>4.3011392000000002E-2</v>
      </c>
      <c r="G36" t="s">
        <v>287</v>
      </c>
      <c r="H36">
        <v>39</v>
      </c>
      <c r="I36" t="s">
        <v>93</v>
      </c>
      <c r="J36">
        <v>3.5</v>
      </c>
      <c r="K36" t="s">
        <v>94</v>
      </c>
      <c r="L36" t="s">
        <v>100</v>
      </c>
      <c r="M36">
        <v>5</v>
      </c>
      <c r="N36" t="s">
        <v>257</v>
      </c>
      <c r="O36" t="s">
        <v>73</v>
      </c>
      <c r="P36">
        <v>0.25</v>
      </c>
      <c r="R36" t="s">
        <v>248</v>
      </c>
      <c r="S36" t="s">
        <v>35</v>
      </c>
      <c r="T36" t="s">
        <v>659</v>
      </c>
      <c r="U36" s="2">
        <v>2328776842.3654189</v>
      </c>
      <c r="V36" s="2">
        <v>2242251947.1955276</v>
      </c>
      <c r="W36" s="20">
        <v>3498168002.51158</v>
      </c>
      <c r="X36" s="2">
        <v>233852038.47883773</v>
      </c>
    </row>
    <row r="37" spans="1:24" x14ac:dyDescent="0.25">
      <c r="A37">
        <v>108</v>
      </c>
      <c r="B37" t="s">
        <v>288</v>
      </c>
      <c r="C37">
        <v>36</v>
      </c>
      <c r="D37" t="s">
        <v>246</v>
      </c>
      <c r="E37">
        <v>0.13940305</v>
      </c>
      <c r="F37">
        <v>4.7796409110000004</v>
      </c>
      <c r="G37" t="s">
        <v>288</v>
      </c>
      <c r="H37">
        <v>39</v>
      </c>
      <c r="I37" t="s">
        <v>93</v>
      </c>
      <c r="J37">
        <v>3.5</v>
      </c>
      <c r="K37" t="s">
        <v>94</v>
      </c>
      <c r="L37" t="s">
        <v>103</v>
      </c>
      <c r="M37">
        <v>5</v>
      </c>
      <c r="N37" t="s">
        <v>257</v>
      </c>
      <c r="O37" t="s">
        <v>61</v>
      </c>
      <c r="P37">
        <v>0.25</v>
      </c>
      <c r="R37" t="s">
        <v>248</v>
      </c>
      <c r="S37" t="s">
        <v>36</v>
      </c>
      <c r="T37" t="s">
        <v>660</v>
      </c>
      <c r="U37" s="2">
        <v>2728179831.6803493</v>
      </c>
      <c r="V37" s="2">
        <v>2160618694.5063734</v>
      </c>
      <c r="W37" s="20">
        <v>3394030612.8876262</v>
      </c>
      <c r="X37" s="2">
        <v>235351194.31335351</v>
      </c>
    </row>
    <row r="38" spans="1:24" x14ac:dyDescent="0.25">
      <c r="A38">
        <v>109</v>
      </c>
      <c r="B38" t="s">
        <v>289</v>
      </c>
      <c r="C38">
        <v>37</v>
      </c>
      <c r="D38" t="s">
        <v>246</v>
      </c>
      <c r="E38">
        <v>0.124729045</v>
      </c>
      <c r="F38">
        <v>6.623754334</v>
      </c>
      <c r="G38" t="s">
        <v>289</v>
      </c>
      <c r="H38">
        <v>2</v>
      </c>
      <c r="I38" t="s">
        <v>174</v>
      </c>
      <c r="J38">
        <v>1</v>
      </c>
      <c r="K38" t="s">
        <v>125</v>
      </c>
      <c r="L38" t="s">
        <v>95</v>
      </c>
      <c r="M38">
        <v>5</v>
      </c>
      <c r="N38" t="s">
        <v>257</v>
      </c>
      <c r="O38" t="s">
        <v>49</v>
      </c>
      <c r="P38">
        <v>0.25</v>
      </c>
      <c r="R38" t="s">
        <v>248</v>
      </c>
      <c r="S38" t="s">
        <v>39</v>
      </c>
      <c r="T38" t="s">
        <v>661</v>
      </c>
      <c r="U38" s="2">
        <v>3655054625.3086672</v>
      </c>
      <c r="V38" s="2">
        <v>2530435288.9774628</v>
      </c>
      <c r="W38" s="20">
        <v>5345113280.8223248</v>
      </c>
      <c r="X38" s="2">
        <v>289062298.51169604</v>
      </c>
    </row>
    <row r="39" spans="1:24" x14ac:dyDescent="0.25">
      <c r="A39">
        <v>110</v>
      </c>
      <c r="B39" t="s">
        <v>290</v>
      </c>
      <c r="C39">
        <v>38</v>
      </c>
      <c r="D39" t="s">
        <v>246</v>
      </c>
      <c r="E39">
        <v>0.102718037</v>
      </c>
      <c r="F39">
        <v>4.2957627540000001</v>
      </c>
      <c r="G39" t="s">
        <v>290</v>
      </c>
      <c r="H39">
        <v>2</v>
      </c>
      <c r="I39" t="s">
        <v>174</v>
      </c>
      <c r="J39">
        <v>1</v>
      </c>
      <c r="K39" t="s">
        <v>125</v>
      </c>
      <c r="L39" t="s">
        <v>100</v>
      </c>
      <c r="M39">
        <v>5</v>
      </c>
      <c r="N39" t="s">
        <v>257</v>
      </c>
      <c r="O39" t="s">
        <v>35</v>
      </c>
      <c r="P39">
        <v>0.25</v>
      </c>
      <c r="R39" t="s">
        <v>248</v>
      </c>
      <c r="S39" t="s">
        <v>40</v>
      </c>
      <c r="T39" t="s">
        <v>662</v>
      </c>
      <c r="U39" s="2">
        <v>3450697746.4704752</v>
      </c>
      <c r="V39" s="2">
        <v>2758225166.1863585</v>
      </c>
      <c r="W39" s="20">
        <v>5815705634.6895618</v>
      </c>
      <c r="X39" s="2">
        <v>320796485.44134009</v>
      </c>
    </row>
    <row r="40" spans="1:24" x14ac:dyDescent="0.25">
      <c r="A40">
        <v>111</v>
      </c>
      <c r="B40" t="s">
        <v>291</v>
      </c>
      <c r="C40">
        <v>39</v>
      </c>
      <c r="D40" t="s">
        <v>246</v>
      </c>
      <c r="E40">
        <v>0.15407705599999999</v>
      </c>
      <c r="F40">
        <v>7.268925211</v>
      </c>
      <c r="G40" t="s">
        <v>291</v>
      </c>
      <c r="H40">
        <v>2</v>
      </c>
      <c r="I40" t="s">
        <v>174</v>
      </c>
      <c r="J40">
        <v>1</v>
      </c>
      <c r="K40" t="s">
        <v>125</v>
      </c>
      <c r="L40" t="s">
        <v>103</v>
      </c>
      <c r="M40">
        <v>5</v>
      </c>
      <c r="N40" t="s">
        <v>257</v>
      </c>
      <c r="O40" t="s">
        <v>23</v>
      </c>
      <c r="P40">
        <v>0.25</v>
      </c>
      <c r="R40" t="s">
        <v>248</v>
      </c>
      <c r="S40" t="s">
        <v>41</v>
      </c>
      <c r="T40" t="s">
        <v>663</v>
      </c>
      <c r="U40" s="2">
        <v>2628552820.6271858</v>
      </c>
      <c r="V40" s="2">
        <v>2801901117.473938</v>
      </c>
      <c r="W40" s="20">
        <v>5997413953.3731346</v>
      </c>
      <c r="X40" s="2">
        <v>325456497.02056235</v>
      </c>
    </row>
    <row r="41" spans="1:24" x14ac:dyDescent="0.25">
      <c r="A41">
        <v>112</v>
      </c>
      <c r="B41" t="s">
        <v>292</v>
      </c>
      <c r="C41">
        <v>40</v>
      </c>
      <c r="D41" t="s">
        <v>246</v>
      </c>
      <c r="E41">
        <v>-0.48424217400000003</v>
      </c>
      <c r="F41">
        <v>-0.25269192699999998</v>
      </c>
      <c r="G41" t="s">
        <v>292</v>
      </c>
      <c r="H41">
        <v>41</v>
      </c>
      <c r="I41" t="s">
        <v>174</v>
      </c>
      <c r="J41">
        <v>3</v>
      </c>
      <c r="K41" t="s">
        <v>106</v>
      </c>
      <c r="L41" t="s">
        <v>95</v>
      </c>
      <c r="M41">
        <v>5</v>
      </c>
      <c r="N41" t="s">
        <v>257</v>
      </c>
      <c r="O41" t="s">
        <v>11</v>
      </c>
      <c r="P41">
        <v>0.25</v>
      </c>
      <c r="R41" t="s">
        <v>248</v>
      </c>
      <c r="S41" t="s">
        <v>42</v>
      </c>
      <c r="T41" t="s">
        <v>664</v>
      </c>
      <c r="U41" s="2">
        <v>1416167890.7399411</v>
      </c>
      <c r="V41" s="2">
        <v>2295944072.1316204</v>
      </c>
      <c r="W41" s="20">
        <v>4952809501.0251446</v>
      </c>
      <c r="X41" s="2">
        <v>244274277.03125691</v>
      </c>
    </row>
    <row r="42" spans="1:24" x14ac:dyDescent="0.25">
      <c r="A42">
        <v>113</v>
      </c>
      <c r="B42" t="s">
        <v>293</v>
      </c>
      <c r="C42">
        <v>41</v>
      </c>
      <c r="D42" t="s">
        <v>246</v>
      </c>
      <c r="E42">
        <v>6.6033023999999996E-2</v>
      </c>
      <c r="F42">
        <v>2.0215354140000001</v>
      </c>
      <c r="G42" t="s">
        <v>293</v>
      </c>
      <c r="H42">
        <v>41</v>
      </c>
      <c r="I42" t="s">
        <v>174</v>
      </c>
      <c r="J42">
        <v>3</v>
      </c>
      <c r="K42" t="s">
        <v>106</v>
      </c>
      <c r="L42" t="s">
        <v>100</v>
      </c>
      <c r="M42">
        <v>5</v>
      </c>
      <c r="N42" t="s">
        <v>257</v>
      </c>
      <c r="O42" t="s">
        <v>294</v>
      </c>
      <c r="P42">
        <v>0.25</v>
      </c>
      <c r="R42" t="s">
        <v>248</v>
      </c>
      <c r="S42" t="s">
        <v>43</v>
      </c>
      <c r="T42" t="s">
        <v>665</v>
      </c>
      <c r="U42" s="2">
        <v>1360431186.124927</v>
      </c>
      <c r="V42" s="2">
        <v>1878747934.4637475</v>
      </c>
      <c r="W42" s="20">
        <v>4629345346.3819065</v>
      </c>
      <c r="X42" s="2">
        <v>242945993.2009317</v>
      </c>
    </row>
    <row r="43" spans="1:24" x14ac:dyDescent="0.25">
      <c r="A43">
        <v>114</v>
      </c>
      <c r="B43" t="s">
        <v>295</v>
      </c>
      <c r="C43">
        <v>42</v>
      </c>
      <c r="D43" t="s">
        <v>246</v>
      </c>
      <c r="E43">
        <v>0.183425066</v>
      </c>
      <c r="F43">
        <v>6.790423477</v>
      </c>
      <c r="G43" t="s">
        <v>295</v>
      </c>
      <c r="H43">
        <v>41</v>
      </c>
      <c r="I43" t="s">
        <v>174</v>
      </c>
      <c r="J43">
        <v>3</v>
      </c>
      <c r="K43" t="s">
        <v>106</v>
      </c>
      <c r="L43" t="s">
        <v>103</v>
      </c>
      <c r="M43">
        <v>5</v>
      </c>
      <c r="N43" t="s">
        <v>257</v>
      </c>
      <c r="O43" t="s">
        <v>296</v>
      </c>
      <c r="P43">
        <v>0.25</v>
      </c>
      <c r="R43" t="s">
        <v>248</v>
      </c>
      <c r="S43" t="s">
        <v>44</v>
      </c>
      <c r="T43" t="s">
        <v>666</v>
      </c>
      <c r="U43" s="2">
        <v>2071544512.787818</v>
      </c>
      <c r="V43" s="2">
        <v>2024377565.2741246</v>
      </c>
      <c r="W43" s="20">
        <v>4205238759.4760084</v>
      </c>
      <c r="X43" s="2">
        <v>226236585.6768381</v>
      </c>
    </row>
    <row r="44" spans="1:24" x14ac:dyDescent="0.25">
      <c r="A44">
        <v>115</v>
      </c>
      <c r="B44" t="s">
        <v>297</v>
      </c>
      <c r="C44">
        <v>43</v>
      </c>
      <c r="D44" t="s">
        <v>246</v>
      </c>
      <c r="E44">
        <v>5.8696021000000001E-2</v>
      </c>
      <c r="F44">
        <v>6.7097771169999998</v>
      </c>
      <c r="G44" t="s">
        <v>297</v>
      </c>
      <c r="H44">
        <v>51</v>
      </c>
      <c r="I44" t="s">
        <v>174</v>
      </c>
      <c r="J44">
        <v>4</v>
      </c>
      <c r="K44" t="s">
        <v>125</v>
      </c>
      <c r="L44" t="s">
        <v>95</v>
      </c>
      <c r="M44">
        <v>5</v>
      </c>
      <c r="N44" t="s">
        <v>257</v>
      </c>
      <c r="O44" t="s">
        <v>72</v>
      </c>
      <c r="P44">
        <v>0.25</v>
      </c>
      <c r="R44" t="s">
        <v>248</v>
      </c>
      <c r="S44" t="s">
        <v>45</v>
      </c>
      <c r="T44" t="s">
        <v>667</v>
      </c>
      <c r="U44" s="2">
        <v>1338778550.9676037</v>
      </c>
      <c r="V44" s="2">
        <v>1022515165.6392078</v>
      </c>
      <c r="W44" s="20">
        <v>924342750.3924073</v>
      </c>
      <c r="X44" s="2">
        <v>56079596.574302465</v>
      </c>
    </row>
    <row r="45" spans="1:24" x14ac:dyDescent="0.25">
      <c r="A45">
        <v>116</v>
      </c>
      <c r="B45" t="s">
        <v>298</v>
      </c>
      <c r="C45">
        <v>44</v>
      </c>
      <c r="D45" t="s">
        <v>246</v>
      </c>
      <c r="E45">
        <v>0.29348010600000002</v>
      </c>
      <c r="F45">
        <v>-4.3011392000000002E-2</v>
      </c>
      <c r="G45" t="s">
        <v>298</v>
      </c>
      <c r="H45">
        <v>51</v>
      </c>
      <c r="I45" t="s">
        <v>174</v>
      </c>
      <c r="J45">
        <v>4</v>
      </c>
      <c r="K45" t="s">
        <v>125</v>
      </c>
      <c r="L45" t="s">
        <v>100</v>
      </c>
      <c r="M45">
        <v>5</v>
      </c>
      <c r="N45" t="s">
        <v>257</v>
      </c>
      <c r="O45" t="s">
        <v>60</v>
      </c>
      <c r="P45">
        <v>0.25</v>
      </c>
      <c r="R45" t="s">
        <v>248</v>
      </c>
      <c r="S45" t="s">
        <v>46</v>
      </c>
      <c r="T45" t="s">
        <v>668</v>
      </c>
      <c r="U45" s="2">
        <v>1032782951.2424752</v>
      </c>
      <c r="V45" s="2">
        <v>1080661424.5174019</v>
      </c>
      <c r="W45" s="20">
        <v>905078564.31722307</v>
      </c>
      <c r="X45" s="2">
        <v>53716166.926762372</v>
      </c>
    </row>
    <row r="46" spans="1:24" x14ac:dyDescent="0.25">
      <c r="A46">
        <v>117</v>
      </c>
      <c r="B46" t="s">
        <v>299</v>
      </c>
      <c r="C46">
        <v>45</v>
      </c>
      <c r="D46" t="s">
        <v>246</v>
      </c>
      <c r="E46">
        <v>1.0345173729999999</v>
      </c>
      <c r="F46">
        <v>10.2259584</v>
      </c>
      <c r="G46" t="s">
        <v>299</v>
      </c>
      <c r="H46">
        <v>51</v>
      </c>
      <c r="I46" t="s">
        <v>174</v>
      </c>
      <c r="J46">
        <v>4</v>
      </c>
      <c r="K46" t="s">
        <v>125</v>
      </c>
      <c r="L46" t="s">
        <v>103</v>
      </c>
      <c r="M46">
        <v>5</v>
      </c>
      <c r="N46" t="s">
        <v>257</v>
      </c>
      <c r="O46" t="s">
        <v>48</v>
      </c>
      <c r="P46">
        <v>0.25</v>
      </c>
      <c r="R46" t="s">
        <v>248</v>
      </c>
      <c r="S46" t="s">
        <v>47</v>
      </c>
      <c r="T46" t="s">
        <v>669</v>
      </c>
      <c r="U46" s="2">
        <v>659181278.18268967</v>
      </c>
      <c r="V46" s="2">
        <v>965392047.5381422</v>
      </c>
      <c r="W46" s="20">
        <v>681917581.8121345</v>
      </c>
      <c r="X46" s="2">
        <v>45486651.192909896</v>
      </c>
    </row>
    <row r="47" spans="1:24" x14ac:dyDescent="0.25">
      <c r="A47">
        <v>118</v>
      </c>
      <c r="B47" t="s">
        <v>300</v>
      </c>
      <c r="C47">
        <v>46</v>
      </c>
      <c r="D47" t="s">
        <v>246</v>
      </c>
      <c r="E47">
        <v>-5.1359018999999999E-2</v>
      </c>
      <c r="F47">
        <v>6.1452526000000001</v>
      </c>
      <c r="G47" t="s">
        <v>300</v>
      </c>
      <c r="H47">
        <v>52</v>
      </c>
      <c r="I47" t="s">
        <v>174</v>
      </c>
      <c r="J47">
        <v>4</v>
      </c>
      <c r="K47" t="s">
        <v>106</v>
      </c>
      <c r="L47" t="s">
        <v>95</v>
      </c>
      <c r="M47">
        <v>5</v>
      </c>
      <c r="N47" t="s">
        <v>257</v>
      </c>
      <c r="O47" t="s">
        <v>34</v>
      </c>
      <c r="P47">
        <v>0.25</v>
      </c>
      <c r="R47" t="s">
        <v>248</v>
      </c>
      <c r="S47" t="s">
        <v>48</v>
      </c>
      <c r="T47" t="s">
        <v>670</v>
      </c>
      <c r="U47" s="2">
        <v>1069865568.7326602</v>
      </c>
      <c r="V47" s="2">
        <v>1447525026.1393332</v>
      </c>
      <c r="W47" s="20">
        <v>2005975201.2616737</v>
      </c>
      <c r="X47" s="2">
        <v>106901989.83280927</v>
      </c>
    </row>
    <row r="48" spans="1:24" x14ac:dyDescent="0.25">
      <c r="A48">
        <v>119</v>
      </c>
      <c r="B48" t="s">
        <v>301</v>
      </c>
      <c r="C48">
        <v>47</v>
      </c>
      <c r="D48" t="s">
        <v>246</v>
      </c>
      <c r="E48">
        <v>-2.2011007999999999E-2</v>
      </c>
      <c r="F48">
        <v>3.4140292219999999</v>
      </c>
      <c r="G48" t="s">
        <v>301</v>
      </c>
      <c r="H48">
        <v>52</v>
      </c>
      <c r="I48" t="s">
        <v>174</v>
      </c>
      <c r="J48">
        <v>4</v>
      </c>
      <c r="K48" t="s">
        <v>106</v>
      </c>
      <c r="L48" t="s">
        <v>100</v>
      </c>
      <c r="M48">
        <v>5</v>
      </c>
      <c r="N48" t="s">
        <v>257</v>
      </c>
      <c r="O48" t="s">
        <v>22</v>
      </c>
      <c r="P48">
        <v>0.25</v>
      </c>
      <c r="R48" t="s">
        <v>248</v>
      </c>
      <c r="S48" t="s">
        <v>49</v>
      </c>
      <c r="T48" t="s">
        <v>671</v>
      </c>
      <c r="U48" s="2">
        <v>1187473232.9617832</v>
      </c>
      <c r="V48" s="2">
        <v>1671989906.6843019</v>
      </c>
      <c r="W48" s="20">
        <v>2427611866.1223717</v>
      </c>
      <c r="X48" s="2">
        <v>153119477.66086707</v>
      </c>
    </row>
    <row r="49" spans="1:24" x14ac:dyDescent="0.25">
      <c r="A49">
        <v>120</v>
      </c>
      <c r="B49" t="s">
        <v>302</v>
      </c>
      <c r="C49">
        <v>48</v>
      </c>
      <c r="D49" t="s">
        <v>246</v>
      </c>
      <c r="E49">
        <v>5.8696021000000001E-2</v>
      </c>
      <c r="F49">
        <v>10.629190189999999</v>
      </c>
      <c r="G49" t="s">
        <v>302</v>
      </c>
      <c r="H49">
        <v>52</v>
      </c>
      <c r="I49" t="s">
        <v>174</v>
      </c>
      <c r="J49">
        <v>4</v>
      </c>
      <c r="K49" t="s">
        <v>106</v>
      </c>
      <c r="L49" t="s">
        <v>103</v>
      </c>
      <c r="M49">
        <v>5</v>
      </c>
      <c r="N49" t="s">
        <v>257</v>
      </c>
      <c r="O49" t="s">
        <v>10</v>
      </c>
      <c r="P49">
        <v>0.25</v>
      </c>
      <c r="R49" t="s">
        <v>248</v>
      </c>
      <c r="S49" t="s">
        <v>50</v>
      </c>
      <c r="T49" t="s">
        <v>672</v>
      </c>
      <c r="U49" s="2">
        <v>841698222.91488457</v>
      </c>
      <c r="V49" s="2">
        <v>1596271420.2086167</v>
      </c>
      <c r="W49" s="20">
        <v>2434536168.6311932</v>
      </c>
      <c r="X49" s="2">
        <v>111061137.26701054</v>
      </c>
    </row>
    <row r="50" spans="1:24" x14ac:dyDescent="0.25">
      <c r="A50">
        <v>121</v>
      </c>
      <c r="B50" t="s">
        <v>303</v>
      </c>
      <c r="C50">
        <v>49</v>
      </c>
      <c r="D50" t="s">
        <v>246</v>
      </c>
      <c r="E50">
        <v>8.6596596999999997E-2</v>
      </c>
      <c r="F50">
        <v>0.35922008799999999</v>
      </c>
      <c r="G50" t="s">
        <v>303</v>
      </c>
      <c r="H50">
        <v>28</v>
      </c>
      <c r="I50" t="s">
        <v>174</v>
      </c>
      <c r="J50">
        <v>2</v>
      </c>
      <c r="K50" t="s">
        <v>94</v>
      </c>
      <c r="L50" t="s">
        <v>95</v>
      </c>
      <c r="M50">
        <v>5</v>
      </c>
      <c r="N50" t="s">
        <v>96</v>
      </c>
      <c r="O50" t="s">
        <v>12</v>
      </c>
      <c r="P50">
        <v>0.25900000000000001</v>
      </c>
      <c r="R50" t="s">
        <v>248</v>
      </c>
      <c r="S50" t="s">
        <v>51</v>
      </c>
      <c r="T50" t="s">
        <v>673</v>
      </c>
      <c r="U50" s="2">
        <v>734040754.62888992</v>
      </c>
      <c r="V50" s="2">
        <v>980963560.60100245</v>
      </c>
      <c r="W50" s="20">
        <v>1114023193.5197856</v>
      </c>
      <c r="X50" s="2">
        <v>58125197.181576833</v>
      </c>
    </row>
    <row r="51" spans="1:24" x14ac:dyDescent="0.25">
      <c r="A51">
        <v>122</v>
      </c>
      <c r="B51" t="s">
        <v>304</v>
      </c>
      <c r="C51">
        <v>50</v>
      </c>
      <c r="D51" t="s">
        <v>246</v>
      </c>
      <c r="E51">
        <v>7.8724179000000005E-2</v>
      </c>
      <c r="F51">
        <v>7.2814882999999997E-2</v>
      </c>
      <c r="G51" t="s">
        <v>304</v>
      </c>
      <c r="H51">
        <v>28</v>
      </c>
      <c r="I51" t="s">
        <v>174</v>
      </c>
      <c r="J51">
        <v>2</v>
      </c>
      <c r="K51" t="s">
        <v>94</v>
      </c>
      <c r="L51" t="s">
        <v>100</v>
      </c>
      <c r="M51">
        <v>5</v>
      </c>
      <c r="N51" t="s">
        <v>96</v>
      </c>
      <c r="O51" t="s">
        <v>24</v>
      </c>
      <c r="P51">
        <v>0.254</v>
      </c>
      <c r="R51" t="s">
        <v>248</v>
      </c>
      <c r="S51" t="s">
        <v>52</v>
      </c>
      <c r="T51" t="s">
        <v>674</v>
      </c>
      <c r="U51" s="2">
        <v>1021688011.4620396</v>
      </c>
      <c r="V51" s="2">
        <v>851938595.57679009</v>
      </c>
      <c r="W51" s="20">
        <v>1125793996.4321475</v>
      </c>
      <c r="X51" s="2">
        <v>55673060.278019652</v>
      </c>
    </row>
    <row r="52" spans="1:24" x14ac:dyDescent="0.25">
      <c r="A52">
        <v>123</v>
      </c>
      <c r="B52" t="s">
        <v>305</v>
      </c>
      <c r="C52">
        <v>51</v>
      </c>
      <c r="D52" t="s">
        <v>246</v>
      </c>
      <c r="E52">
        <v>0.14957593999999999</v>
      </c>
      <c r="F52">
        <v>4.849471189</v>
      </c>
      <c r="G52" t="s">
        <v>305</v>
      </c>
      <c r="H52">
        <v>28</v>
      </c>
      <c r="I52" t="s">
        <v>174</v>
      </c>
      <c r="J52">
        <v>2</v>
      </c>
      <c r="K52" t="s">
        <v>94</v>
      </c>
      <c r="L52" t="s">
        <v>103</v>
      </c>
      <c r="M52">
        <v>5</v>
      </c>
      <c r="N52" t="s">
        <v>96</v>
      </c>
      <c r="O52" t="s">
        <v>36</v>
      </c>
      <c r="P52">
        <v>0.25800000000000001</v>
      </c>
      <c r="R52" t="s">
        <v>248</v>
      </c>
      <c r="S52" t="s">
        <v>53</v>
      </c>
      <c r="T52" t="s">
        <v>675</v>
      </c>
      <c r="U52" s="2">
        <v>770578005.27854514</v>
      </c>
      <c r="V52" s="2">
        <v>761277730.06895399</v>
      </c>
      <c r="W52" s="20">
        <v>857887097.01028192</v>
      </c>
      <c r="X52" s="2">
        <v>48939559.601577528</v>
      </c>
    </row>
    <row r="53" spans="1:24" x14ac:dyDescent="0.25">
      <c r="A53">
        <v>124</v>
      </c>
      <c r="B53" t="s">
        <v>306</v>
      </c>
      <c r="C53">
        <v>52</v>
      </c>
      <c r="D53" t="s">
        <v>246</v>
      </c>
      <c r="E53">
        <v>4.7234508000000001E-2</v>
      </c>
      <c r="F53">
        <v>0.15048409099999999</v>
      </c>
      <c r="G53" t="s">
        <v>306</v>
      </c>
      <c r="H53">
        <v>55</v>
      </c>
      <c r="I53" t="s">
        <v>174</v>
      </c>
      <c r="J53">
        <v>4</v>
      </c>
      <c r="K53" t="s">
        <v>94</v>
      </c>
      <c r="L53" t="s">
        <v>95</v>
      </c>
      <c r="M53">
        <v>5</v>
      </c>
      <c r="N53" t="s">
        <v>96</v>
      </c>
      <c r="O53" t="s">
        <v>50</v>
      </c>
      <c r="P53">
        <v>0.253</v>
      </c>
      <c r="R53" t="s">
        <v>248</v>
      </c>
      <c r="S53" t="s">
        <v>54</v>
      </c>
      <c r="T53" t="s">
        <v>676</v>
      </c>
      <c r="U53" s="2">
        <v>1227804082.249908</v>
      </c>
      <c r="V53" s="2">
        <v>519717839.04244214</v>
      </c>
      <c r="W53" s="20">
        <v>660169332.53742218</v>
      </c>
      <c r="X53" s="2">
        <v>38961158.552875705</v>
      </c>
    </row>
    <row r="54" spans="1:24" x14ac:dyDescent="0.25">
      <c r="A54">
        <v>125</v>
      </c>
      <c r="B54" t="s">
        <v>307</v>
      </c>
      <c r="C54">
        <v>53</v>
      </c>
      <c r="D54" t="s">
        <v>246</v>
      </c>
      <c r="E54">
        <v>0.102341433</v>
      </c>
      <c r="F54">
        <v>-4.854326E-3</v>
      </c>
      <c r="G54" t="s">
        <v>307</v>
      </c>
      <c r="H54">
        <v>55</v>
      </c>
      <c r="I54" t="s">
        <v>174</v>
      </c>
      <c r="J54">
        <v>4</v>
      </c>
      <c r="K54" t="s">
        <v>94</v>
      </c>
      <c r="L54" t="s">
        <v>100</v>
      </c>
      <c r="M54">
        <v>5</v>
      </c>
      <c r="N54" t="s">
        <v>96</v>
      </c>
      <c r="O54" t="s">
        <v>62</v>
      </c>
      <c r="P54">
        <v>0.253</v>
      </c>
      <c r="R54" t="s">
        <v>248</v>
      </c>
      <c r="S54" t="s">
        <v>55</v>
      </c>
      <c r="T54" t="s">
        <v>677</v>
      </c>
      <c r="U54" s="2">
        <v>1355177941.2602901</v>
      </c>
      <c r="V54" s="2">
        <v>551903511.41859603</v>
      </c>
      <c r="W54" s="20">
        <v>736259668.11546516</v>
      </c>
      <c r="X54" s="2">
        <v>45795426.404280007</v>
      </c>
    </row>
    <row r="55" spans="1:24" x14ac:dyDescent="0.25">
      <c r="A55">
        <v>126</v>
      </c>
      <c r="B55" t="s">
        <v>308</v>
      </c>
      <c r="C55">
        <v>54</v>
      </c>
      <c r="D55" t="s">
        <v>246</v>
      </c>
      <c r="E55">
        <v>7.8724180000000008E-3</v>
      </c>
      <c r="F55">
        <v>3.7621022740000001</v>
      </c>
      <c r="G55" t="s">
        <v>308</v>
      </c>
      <c r="H55">
        <v>55</v>
      </c>
      <c r="I55" t="s">
        <v>174</v>
      </c>
      <c r="J55">
        <v>4</v>
      </c>
      <c r="K55" t="s">
        <v>94</v>
      </c>
      <c r="L55" t="s">
        <v>103</v>
      </c>
      <c r="M55">
        <v>5</v>
      </c>
      <c r="N55" t="s">
        <v>96</v>
      </c>
      <c r="O55" t="s">
        <v>74</v>
      </c>
      <c r="P55">
        <v>0.254</v>
      </c>
      <c r="R55" t="s">
        <v>248</v>
      </c>
      <c r="S55" t="s">
        <v>56</v>
      </c>
      <c r="T55" t="s">
        <v>678</v>
      </c>
      <c r="U55" s="2">
        <v>1196699937.1807308</v>
      </c>
      <c r="V55" s="2">
        <v>485662197.23825634</v>
      </c>
      <c r="W55" s="20">
        <v>683446192.64876461</v>
      </c>
      <c r="X55" s="2">
        <v>42020260.344834007</v>
      </c>
    </row>
    <row r="56" spans="1:24" x14ac:dyDescent="0.25">
      <c r="A56">
        <v>127</v>
      </c>
      <c r="B56" t="s">
        <v>309</v>
      </c>
      <c r="C56">
        <v>55</v>
      </c>
      <c r="D56" t="s">
        <v>246</v>
      </c>
      <c r="E56">
        <v>0.26766220899999998</v>
      </c>
      <c r="F56">
        <v>6.985374416</v>
      </c>
      <c r="G56" t="s">
        <v>309</v>
      </c>
      <c r="H56">
        <v>42</v>
      </c>
      <c r="I56" t="s">
        <v>174</v>
      </c>
      <c r="J56">
        <v>3</v>
      </c>
      <c r="K56" t="s">
        <v>125</v>
      </c>
      <c r="L56" t="s">
        <v>95</v>
      </c>
      <c r="M56">
        <v>5</v>
      </c>
      <c r="N56" t="s">
        <v>96</v>
      </c>
      <c r="O56" t="s">
        <v>260</v>
      </c>
      <c r="P56">
        <v>0.253</v>
      </c>
      <c r="R56" t="s">
        <v>248</v>
      </c>
      <c r="S56" t="s">
        <v>57</v>
      </c>
      <c r="T56" t="s">
        <v>679</v>
      </c>
      <c r="U56" s="2">
        <v>3538453103.9943266</v>
      </c>
      <c r="V56" s="2">
        <v>565952877.33130157</v>
      </c>
      <c r="W56" s="20">
        <v>865979810.16063046</v>
      </c>
      <c r="X56" s="2">
        <v>48092494.006091356</v>
      </c>
    </row>
    <row r="57" spans="1:24" x14ac:dyDescent="0.25">
      <c r="A57">
        <v>128</v>
      </c>
      <c r="B57" t="s">
        <v>310</v>
      </c>
      <c r="C57">
        <v>56</v>
      </c>
      <c r="D57" t="s">
        <v>246</v>
      </c>
      <c r="E57">
        <v>0.31489671699999999</v>
      </c>
      <c r="F57">
        <v>3.9125863650000001</v>
      </c>
      <c r="G57" t="s">
        <v>310</v>
      </c>
      <c r="H57">
        <v>42</v>
      </c>
      <c r="I57" t="s">
        <v>174</v>
      </c>
      <c r="J57">
        <v>3</v>
      </c>
      <c r="K57" t="s">
        <v>125</v>
      </c>
      <c r="L57" t="s">
        <v>100</v>
      </c>
      <c r="M57">
        <v>5</v>
      </c>
      <c r="N57" t="s">
        <v>96</v>
      </c>
      <c r="O57" t="s">
        <v>258</v>
      </c>
      <c r="P57">
        <v>0.25900000000000001</v>
      </c>
      <c r="R57" t="s">
        <v>248</v>
      </c>
      <c r="S57" t="s">
        <v>58</v>
      </c>
      <c r="T57" t="s">
        <v>680</v>
      </c>
      <c r="U57" s="2">
        <v>3608729052.6651745</v>
      </c>
      <c r="V57" s="2">
        <v>886389097.62377763</v>
      </c>
      <c r="W57" s="20">
        <v>1046320141.0136356</v>
      </c>
      <c r="X57" s="2">
        <v>54511453.145439178</v>
      </c>
    </row>
    <row r="58" spans="1:24" x14ac:dyDescent="0.25">
      <c r="A58">
        <v>129</v>
      </c>
      <c r="B58" t="s">
        <v>311</v>
      </c>
      <c r="C58">
        <v>57</v>
      </c>
      <c r="D58" t="s">
        <v>246</v>
      </c>
      <c r="E58">
        <v>8.6596596999999997E-2</v>
      </c>
      <c r="F58">
        <v>9.3300136400000007</v>
      </c>
      <c r="G58" t="s">
        <v>311</v>
      </c>
      <c r="H58">
        <v>42</v>
      </c>
      <c r="I58" t="s">
        <v>174</v>
      </c>
      <c r="J58">
        <v>3</v>
      </c>
      <c r="K58" t="s">
        <v>125</v>
      </c>
      <c r="L58" t="s">
        <v>103</v>
      </c>
      <c r="M58">
        <v>5</v>
      </c>
      <c r="N58" t="s">
        <v>96</v>
      </c>
      <c r="O58" t="s">
        <v>11</v>
      </c>
      <c r="P58">
        <v>0.254</v>
      </c>
      <c r="R58" t="s">
        <v>248</v>
      </c>
      <c r="S58" t="s">
        <v>59</v>
      </c>
      <c r="T58" t="s">
        <v>681</v>
      </c>
      <c r="U58" s="2">
        <v>2648876981.0175347</v>
      </c>
      <c r="V58" s="2">
        <v>890773160.61845005</v>
      </c>
      <c r="W58" s="20">
        <v>1013594453.5752457</v>
      </c>
      <c r="X58" s="2">
        <v>52274836.313931465</v>
      </c>
    </row>
    <row r="59" spans="1:24" x14ac:dyDescent="0.25">
      <c r="A59">
        <v>130</v>
      </c>
      <c r="B59" t="s">
        <v>312</v>
      </c>
      <c r="C59">
        <v>58</v>
      </c>
      <c r="D59" t="s">
        <v>246</v>
      </c>
      <c r="E59">
        <v>3.1489672000000003E-2</v>
      </c>
      <c r="F59">
        <v>3.6455984620000002</v>
      </c>
      <c r="G59" t="s">
        <v>312</v>
      </c>
      <c r="H59">
        <v>26</v>
      </c>
      <c r="I59" t="s">
        <v>174</v>
      </c>
      <c r="J59">
        <v>2</v>
      </c>
      <c r="K59" t="s">
        <v>106</v>
      </c>
      <c r="L59" t="s">
        <v>95</v>
      </c>
      <c r="M59">
        <v>5</v>
      </c>
      <c r="N59" t="s">
        <v>96</v>
      </c>
      <c r="O59" t="s">
        <v>23</v>
      </c>
      <c r="P59">
        <v>0.25800000000000001</v>
      </c>
      <c r="R59" t="s">
        <v>248</v>
      </c>
      <c r="S59" t="s">
        <v>60</v>
      </c>
      <c r="T59" t="s">
        <v>682</v>
      </c>
      <c r="U59" s="2">
        <v>1479945783.0927162</v>
      </c>
      <c r="V59" s="2">
        <v>732481976.88737774</v>
      </c>
      <c r="W59" s="20">
        <v>714032593.92986894</v>
      </c>
      <c r="X59" s="2">
        <v>40539570.053017519</v>
      </c>
    </row>
    <row r="60" spans="1:24" x14ac:dyDescent="0.25">
      <c r="A60">
        <v>131</v>
      </c>
      <c r="B60" t="s">
        <v>313</v>
      </c>
      <c r="C60">
        <v>59</v>
      </c>
      <c r="D60" t="s">
        <v>246</v>
      </c>
      <c r="E60">
        <v>3.1489672000000003E-2</v>
      </c>
      <c r="F60">
        <v>1.762120162</v>
      </c>
      <c r="G60" t="s">
        <v>313</v>
      </c>
      <c r="H60">
        <v>26</v>
      </c>
      <c r="I60" t="s">
        <v>174</v>
      </c>
      <c r="J60">
        <v>2</v>
      </c>
      <c r="K60" t="s">
        <v>106</v>
      </c>
      <c r="L60" t="s">
        <v>100</v>
      </c>
      <c r="M60">
        <v>5</v>
      </c>
      <c r="N60" t="s">
        <v>96</v>
      </c>
      <c r="O60" t="s">
        <v>49</v>
      </c>
      <c r="P60">
        <v>0.25900000000000001</v>
      </c>
      <c r="R60" t="s">
        <v>248</v>
      </c>
      <c r="S60" t="s">
        <v>61</v>
      </c>
      <c r="T60" t="s">
        <v>683</v>
      </c>
      <c r="U60" s="2">
        <v>1500985112.8678234</v>
      </c>
      <c r="V60" s="2">
        <v>627528802.44347119</v>
      </c>
      <c r="W60" s="20">
        <v>795787238.65268576</v>
      </c>
      <c r="X60" s="2">
        <v>42901546.585148528</v>
      </c>
    </row>
    <row r="61" spans="1:24" x14ac:dyDescent="0.25">
      <c r="A61">
        <v>132</v>
      </c>
      <c r="B61" t="s">
        <v>314</v>
      </c>
      <c r="C61">
        <v>60</v>
      </c>
      <c r="D61" t="s">
        <v>246</v>
      </c>
      <c r="E61">
        <v>7.0851760999999999E-2</v>
      </c>
      <c r="F61">
        <v>7.7329405449999999</v>
      </c>
      <c r="G61" t="s">
        <v>314</v>
      </c>
      <c r="H61">
        <v>26</v>
      </c>
      <c r="I61" t="s">
        <v>174</v>
      </c>
      <c r="J61">
        <v>2</v>
      </c>
      <c r="K61" t="s">
        <v>106</v>
      </c>
      <c r="L61" t="s">
        <v>103</v>
      </c>
      <c r="M61">
        <v>5</v>
      </c>
      <c r="N61" t="s">
        <v>96</v>
      </c>
      <c r="O61" t="s">
        <v>35</v>
      </c>
      <c r="P61">
        <v>0.25800000000000001</v>
      </c>
      <c r="R61" t="s">
        <v>248</v>
      </c>
      <c r="S61" t="s">
        <v>62</v>
      </c>
      <c r="T61" t="s">
        <v>684</v>
      </c>
      <c r="U61" s="2">
        <v>2029144672.9244871</v>
      </c>
      <c r="V61" s="2">
        <v>585066089.28430223</v>
      </c>
      <c r="W61" s="20">
        <v>745848252.87579489</v>
      </c>
      <c r="X61" s="2">
        <v>28796519.964982163</v>
      </c>
    </row>
    <row r="62" spans="1:24" x14ac:dyDescent="0.25">
      <c r="A62">
        <v>133</v>
      </c>
      <c r="B62" t="s">
        <v>315</v>
      </c>
      <c r="C62">
        <v>61</v>
      </c>
      <c r="D62" t="s">
        <v>246</v>
      </c>
      <c r="E62">
        <v>0.25978979099999999</v>
      </c>
      <c r="F62">
        <v>0.49028687700000001</v>
      </c>
      <c r="G62" t="s">
        <v>315</v>
      </c>
      <c r="H62">
        <v>44</v>
      </c>
      <c r="I62" t="s">
        <v>174</v>
      </c>
      <c r="J62">
        <v>3</v>
      </c>
      <c r="K62" t="s">
        <v>94</v>
      </c>
      <c r="L62" t="s">
        <v>95</v>
      </c>
      <c r="M62">
        <v>5</v>
      </c>
      <c r="N62" t="s">
        <v>96</v>
      </c>
      <c r="O62" t="s">
        <v>61</v>
      </c>
      <c r="P62">
        <v>0.25900000000000001</v>
      </c>
      <c r="R62" t="s">
        <v>248</v>
      </c>
      <c r="S62" t="s">
        <v>63</v>
      </c>
      <c r="T62" t="s">
        <v>685</v>
      </c>
      <c r="U62" s="2">
        <v>1319625419.8737268</v>
      </c>
      <c r="V62" s="2">
        <v>474878154.64517105</v>
      </c>
      <c r="W62" s="20">
        <v>632356577.50347233</v>
      </c>
      <c r="X62" s="2">
        <v>36780015.515603855</v>
      </c>
    </row>
    <row r="63" spans="1:24" x14ac:dyDescent="0.25">
      <c r="A63">
        <v>134</v>
      </c>
      <c r="B63" t="s">
        <v>316</v>
      </c>
      <c r="C63">
        <v>62</v>
      </c>
      <c r="D63" t="s">
        <v>246</v>
      </c>
      <c r="E63">
        <v>0.15744835800000001</v>
      </c>
      <c r="F63">
        <v>7.7669208000000003E-2</v>
      </c>
      <c r="G63" t="s">
        <v>316</v>
      </c>
      <c r="H63">
        <v>44</v>
      </c>
      <c r="I63" t="s">
        <v>174</v>
      </c>
      <c r="J63">
        <v>3</v>
      </c>
      <c r="K63" t="s">
        <v>94</v>
      </c>
      <c r="L63" t="s">
        <v>100</v>
      </c>
      <c r="M63">
        <v>5</v>
      </c>
      <c r="N63" t="s">
        <v>96</v>
      </c>
      <c r="O63" t="s">
        <v>73</v>
      </c>
      <c r="P63">
        <v>0.25900000000000001</v>
      </c>
      <c r="R63" t="s">
        <v>248</v>
      </c>
      <c r="S63" t="s">
        <v>64</v>
      </c>
      <c r="T63" t="s">
        <v>686</v>
      </c>
      <c r="U63" s="2">
        <v>1011871986.5815365</v>
      </c>
      <c r="V63" s="2">
        <v>471755375.11311066</v>
      </c>
      <c r="W63" s="20">
        <v>718386377.82569909</v>
      </c>
      <c r="X63" s="2">
        <v>43529395.112795234</v>
      </c>
    </row>
    <row r="64" spans="1:24" x14ac:dyDescent="0.25">
      <c r="A64">
        <v>135</v>
      </c>
      <c r="B64" t="s">
        <v>317</v>
      </c>
      <c r="C64">
        <v>63</v>
      </c>
      <c r="D64" t="s">
        <v>246</v>
      </c>
      <c r="E64">
        <v>0.36213122399999997</v>
      </c>
      <c r="F64">
        <v>4.1310310130000003</v>
      </c>
      <c r="G64" t="s">
        <v>317</v>
      </c>
      <c r="H64">
        <v>44</v>
      </c>
      <c r="I64" t="s">
        <v>174</v>
      </c>
      <c r="J64">
        <v>3</v>
      </c>
      <c r="K64" t="s">
        <v>94</v>
      </c>
      <c r="L64" t="s">
        <v>103</v>
      </c>
      <c r="M64">
        <v>5</v>
      </c>
      <c r="N64" t="s">
        <v>96</v>
      </c>
      <c r="O64" t="s">
        <v>286</v>
      </c>
      <c r="P64">
        <v>0.251</v>
      </c>
      <c r="R64" t="s">
        <v>248</v>
      </c>
      <c r="S64" t="s">
        <v>65</v>
      </c>
      <c r="T64" t="s">
        <v>687</v>
      </c>
      <c r="U64" s="2">
        <v>661955318.19755197</v>
      </c>
      <c r="V64" s="2">
        <v>702459145.41804338</v>
      </c>
      <c r="W64" s="20">
        <v>752205104.67127585</v>
      </c>
      <c r="X64" s="2">
        <v>43804880.16950082</v>
      </c>
    </row>
    <row r="65" spans="1:24" x14ac:dyDescent="0.25">
      <c r="A65">
        <v>136</v>
      </c>
      <c r="B65" t="s">
        <v>318</v>
      </c>
      <c r="C65">
        <v>64</v>
      </c>
      <c r="D65" t="s">
        <v>246</v>
      </c>
      <c r="E65">
        <v>7.0851760999999999E-2</v>
      </c>
      <c r="F65">
        <v>5.2281085789999997</v>
      </c>
      <c r="G65" t="s">
        <v>318</v>
      </c>
      <c r="H65">
        <v>29</v>
      </c>
      <c r="I65" t="s">
        <v>174</v>
      </c>
      <c r="J65">
        <v>2</v>
      </c>
      <c r="K65" t="s">
        <v>125</v>
      </c>
      <c r="L65" t="s">
        <v>95</v>
      </c>
      <c r="M65">
        <v>5</v>
      </c>
      <c r="N65" t="s">
        <v>96</v>
      </c>
      <c r="O65" t="s">
        <v>268</v>
      </c>
      <c r="P65">
        <v>0.252</v>
      </c>
      <c r="R65" t="s">
        <v>248</v>
      </c>
      <c r="S65" t="s">
        <v>66</v>
      </c>
      <c r="T65" t="s">
        <v>688</v>
      </c>
      <c r="U65" s="2">
        <v>1202354498.0140023</v>
      </c>
      <c r="V65" s="2">
        <v>650175985.04668117</v>
      </c>
      <c r="W65" s="20">
        <v>546526149.99407244</v>
      </c>
      <c r="X65" s="2">
        <v>36015338.235885106</v>
      </c>
    </row>
    <row r="66" spans="1:24" x14ac:dyDescent="0.25">
      <c r="A66">
        <v>137</v>
      </c>
      <c r="B66" t="s">
        <v>319</v>
      </c>
      <c r="C66">
        <v>65</v>
      </c>
      <c r="D66" t="s">
        <v>246</v>
      </c>
      <c r="E66">
        <v>-7.8724180000000008E-3</v>
      </c>
      <c r="F66">
        <v>2.5291035929999999</v>
      </c>
      <c r="G66" t="s">
        <v>319</v>
      </c>
      <c r="H66">
        <v>29</v>
      </c>
      <c r="I66" t="s">
        <v>174</v>
      </c>
      <c r="J66">
        <v>2</v>
      </c>
      <c r="K66" t="s">
        <v>125</v>
      </c>
      <c r="L66" t="s">
        <v>100</v>
      </c>
      <c r="M66">
        <v>5</v>
      </c>
      <c r="N66" t="s">
        <v>96</v>
      </c>
      <c r="O66" t="s">
        <v>22</v>
      </c>
      <c r="P66">
        <v>0.25700000000000001</v>
      </c>
      <c r="R66" t="s">
        <v>248</v>
      </c>
      <c r="S66" t="s">
        <v>67</v>
      </c>
      <c r="T66" t="s">
        <v>689</v>
      </c>
      <c r="U66" s="2">
        <v>1143605637.2524981</v>
      </c>
      <c r="V66" s="2">
        <v>577932331.17112684</v>
      </c>
      <c r="W66" s="20">
        <v>568391996.38270688</v>
      </c>
      <c r="X66" s="2">
        <v>37785949.738245264</v>
      </c>
    </row>
    <row r="67" spans="1:24" x14ac:dyDescent="0.25">
      <c r="A67">
        <v>138</v>
      </c>
      <c r="B67" t="s">
        <v>320</v>
      </c>
      <c r="C67">
        <v>66</v>
      </c>
      <c r="D67" t="s">
        <v>246</v>
      </c>
      <c r="E67">
        <v>0.11808626899999999</v>
      </c>
      <c r="F67">
        <v>11.470771190000001</v>
      </c>
      <c r="G67" t="s">
        <v>320</v>
      </c>
      <c r="H67">
        <v>29</v>
      </c>
      <c r="I67" t="s">
        <v>174</v>
      </c>
      <c r="J67">
        <v>2</v>
      </c>
      <c r="K67" t="s">
        <v>125</v>
      </c>
      <c r="L67" t="s">
        <v>103</v>
      </c>
      <c r="M67">
        <v>5</v>
      </c>
      <c r="N67" t="s">
        <v>96</v>
      </c>
      <c r="O67" t="s">
        <v>10</v>
      </c>
      <c r="P67">
        <v>0.25800000000000001</v>
      </c>
      <c r="R67" t="s">
        <v>248</v>
      </c>
      <c r="S67" t="s">
        <v>68</v>
      </c>
      <c r="T67" t="s">
        <v>690</v>
      </c>
      <c r="U67" s="2">
        <v>963508585.63702095</v>
      </c>
      <c r="V67" s="2">
        <v>525719500.13512874</v>
      </c>
      <c r="W67" s="20">
        <v>451273691.50061953</v>
      </c>
      <c r="X67" s="2">
        <v>27634203.104489073</v>
      </c>
    </row>
    <row r="68" spans="1:24" x14ac:dyDescent="0.25">
      <c r="A68">
        <v>139</v>
      </c>
      <c r="B68" t="s">
        <v>321</v>
      </c>
      <c r="C68">
        <v>67</v>
      </c>
      <c r="D68" t="s">
        <v>246</v>
      </c>
      <c r="E68">
        <v>0.15744835800000001</v>
      </c>
      <c r="F68">
        <v>7.2814882999999997E-2</v>
      </c>
      <c r="G68" t="s">
        <v>321</v>
      </c>
      <c r="H68">
        <v>4</v>
      </c>
      <c r="I68" t="s">
        <v>174</v>
      </c>
      <c r="J68">
        <v>1</v>
      </c>
      <c r="K68" t="s">
        <v>94</v>
      </c>
      <c r="L68" t="s">
        <v>95</v>
      </c>
      <c r="M68">
        <v>5</v>
      </c>
      <c r="N68" t="s">
        <v>96</v>
      </c>
      <c r="O68" t="s">
        <v>60</v>
      </c>
      <c r="P68">
        <v>0.253</v>
      </c>
      <c r="R68" t="s">
        <v>248</v>
      </c>
      <c r="S68" t="s">
        <v>69</v>
      </c>
      <c r="T68" t="s">
        <v>691</v>
      </c>
      <c r="U68" s="2">
        <v>634232023.38505852</v>
      </c>
      <c r="V68" s="2">
        <v>812823396.87289774</v>
      </c>
      <c r="W68" s="20">
        <v>812709645.54790282</v>
      </c>
      <c r="X68" s="2">
        <v>46763219.471970886</v>
      </c>
    </row>
    <row r="69" spans="1:24" x14ac:dyDescent="0.25">
      <c r="A69">
        <v>140</v>
      </c>
      <c r="B69" t="s">
        <v>322</v>
      </c>
      <c r="C69">
        <v>68</v>
      </c>
      <c r="D69" t="s">
        <v>246</v>
      </c>
      <c r="E69">
        <v>0.40936573199999998</v>
      </c>
      <c r="F69">
        <v>3.8834604000000002E-2</v>
      </c>
      <c r="G69" t="s">
        <v>322</v>
      </c>
      <c r="H69">
        <v>4</v>
      </c>
      <c r="I69" t="s">
        <v>174</v>
      </c>
      <c r="J69">
        <v>1</v>
      </c>
      <c r="K69" t="s">
        <v>94</v>
      </c>
      <c r="L69" t="s">
        <v>100</v>
      </c>
      <c r="M69">
        <v>5</v>
      </c>
      <c r="N69" t="s">
        <v>96</v>
      </c>
      <c r="O69" t="s">
        <v>72</v>
      </c>
      <c r="P69">
        <v>0.251</v>
      </c>
      <c r="R69" t="s">
        <v>248</v>
      </c>
      <c r="S69" t="s">
        <v>70</v>
      </c>
      <c r="T69" t="s">
        <v>692</v>
      </c>
      <c r="U69" s="2">
        <v>835694141.5131712</v>
      </c>
      <c r="V69" s="2">
        <v>753413756.93981874</v>
      </c>
      <c r="W69" s="20">
        <v>855429471.36716318</v>
      </c>
      <c r="X69" s="2">
        <v>48729678.95661588</v>
      </c>
    </row>
    <row r="70" spans="1:24" x14ac:dyDescent="0.25">
      <c r="A70">
        <v>141</v>
      </c>
      <c r="B70" t="s">
        <v>323</v>
      </c>
      <c r="C70">
        <v>69</v>
      </c>
      <c r="D70" t="s">
        <v>246</v>
      </c>
      <c r="E70">
        <v>0.25978979099999999</v>
      </c>
      <c r="F70">
        <v>2.4077454550000001</v>
      </c>
      <c r="G70" t="s">
        <v>323</v>
      </c>
      <c r="H70">
        <v>4</v>
      </c>
      <c r="I70" t="s">
        <v>174</v>
      </c>
      <c r="J70">
        <v>1</v>
      </c>
      <c r="K70" t="s">
        <v>94</v>
      </c>
      <c r="L70" t="s">
        <v>103</v>
      </c>
      <c r="M70">
        <v>5</v>
      </c>
      <c r="N70" t="s">
        <v>96</v>
      </c>
      <c r="O70" t="s">
        <v>294</v>
      </c>
      <c r="P70">
        <v>0.254</v>
      </c>
      <c r="R70" t="s">
        <v>248</v>
      </c>
      <c r="S70" t="s">
        <v>71</v>
      </c>
      <c r="T70" t="s">
        <v>693</v>
      </c>
      <c r="U70" s="2">
        <v>702233863.67466557</v>
      </c>
      <c r="V70" s="2">
        <v>764969744.17481554</v>
      </c>
      <c r="W70" s="20">
        <v>837112642.4018867</v>
      </c>
      <c r="X70" s="2">
        <v>51372400.085074484</v>
      </c>
    </row>
    <row r="71" spans="1:24" x14ac:dyDescent="0.25">
      <c r="A71">
        <v>142</v>
      </c>
      <c r="B71" t="s">
        <v>324</v>
      </c>
      <c r="C71">
        <v>70</v>
      </c>
      <c r="D71" t="s">
        <v>246</v>
      </c>
      <c r="E71">
        <v>0.15744835800000001</v>
      </c>
      <c r="F71">
        <v>4.165011292</v>
      </c>
      <c r="G71" t="s">
        <v>324</v>
      </c>
      <c r="H71">
        <v>1</v>
      </c>
      <c r="I71" t="s">
        <v>174</v>
      </c>
      <c r="J71">
        <v>1</v>
      </c>
      <c r="K71" t="s">
        <v>106</v>
      </c>
      <c r="L71" t="s">
        <v>95</v>
      </c>
      <c r="M71">
        <v>5</v>
      </c>
      <c r="N71" t="s">
        <v>96</v>
      </c>
      <c r="O71" t="s">
        <v>296</v>
      </c>
      <c r="P71">
        <v>0.25700000000000001</v>
      </c>
      <c r="R71" t="s">
        <v>248</v>
      </c>
      <c r="S71" t="s">
        <v>72</v>
      </c>
      <c r="T71" t="s">
        <v>694</v>
      </c>
      <c r="U71" s="2">
        <v>1121040134.6237941</v>
      </c>
      <c r="V71" s="2">
        <v>966022511.3017292</v>
      </c>
      <c r="W71" s="20">
        <v>980350020.44276142</v>
      </c>
      <c r="X71" s="2">
        <v>53688094.296546727</v>
      </c>
    </row>
    <row r="72" spans="1:24" x14ac:dyDescent="0.25">
      <c r="A72">
        <v>143</v>
      </c>
      <c r="B72" t="s">
        <v>325</v>
      </c>
      <c r="C72">
        <v>71</v>
      </c>
      <c r="D72" t="s">
        <v>246</v>
      </c>
      <c r="E72">
        <v>0.37787606000000001</v>
      </c>
      <c r="F72">
        <v>1.9271672289999999</v>
      </c>
      <c r="G72" t="s">
        <v>325</v>
      </c>
      <c r="H72">
        <v>1</v>
      </c>
      <c r="I72" t="s">
        <v>174</v>
      </c>
      <c r="J72">
        <v>1</v>
      </c>
      <c r="K72" t="s">
        <v>106</v>
      </c>
      <c r="L72" t="s">
        <v>100</v>
      </c>
      <c r="M72">
        <v>5</v>
      </c>
      <c r="N72" t="s">
        <v>96</v>
      </c>
      <c r="O72" t="s">
        <v>48</v>
      </c>
      <c r="P72">
        <v>0.25900000000000001</v>
      </c>
      <c r="R72" t="s">
        <v>248</v>
      </c>
      <c r="S72" t="s">
        <v>73</v>
      </c>
      <c r="T72" t="s">
        <v>695</v>
      </c>
      <c r="U72" s="2">
        <v>1226035153.5152998</v>
      </c>
      <c r="V72" s="2">
        <v>786106687.42906392</v>
      </c>
      <c r="W72" s="20">
        <v>912539495.82903814</v>
      </c>
      <c r="X72" s="2">
        <v>48458476.248440132</v>
      </c>
    </row>
    <row r="73" spans="1:24" x14ac:dyDescent="0.25">
      <c r="A73">
        <v>144</v>
      </c>
      <c r="B73" t="s">
        <v>326</v>
      </c>
      <c r="C73">
        <v>72</v>
      </c>
      <c r="D73" t="s">
        <v>246</v>
      </c>
      <c r="E73">
        <v>0.22830012</v>
      </c>
      <c r="F73">
        <v>6.5193591660000001</v>
      </c>
      <c r="G73" t="s">
        <v>326</v>
      </c>
      <c r="H73">
        <v>1</v>
      </c>
      <c r="I73" t="s">
        <v>174</v>
      </c>
      <c r="J73">
        <v>1</v>
      </c>
      <c r="K73" t="s">
        <v>106</v>
      </c>
      <c r="L73" t="s">
        <v>103</v>
      </c>
      <c r="M73">
        <v>5</v>
      </c>
      <c r="N73" t="s">
        <v>96</v>
      </c>
      <c r="O73" t="s">
        <v>34</v>
      </c>
      <c r="P73">
        <v>0.252</v>
      </c>
      <c r="R73" t="s">
        <v>248</v>
      </c>
      <c r="S73" t="s">
        <v>74</v>
      </c>
      <c r="T73" t="s">
        <v>696</v>
      </c>
      <c r="U73" s="2">
        <v>1106156609.6675005</v>
      </c>
      <c r="V73" s="2">
        <v>794802142.94078016</v>
      </c>
      <c r="W73" s="20">
        <v>857812252.31044531</v>
      </c>
      <c r="X73" s="2">
        <v>46658636.879242867</v>
      </c>
    </row>
    <row r="74" spans="1:24" x14ac:dyDescent="0.25">
      <c r="A74">
        <v>217</v>
      </c>
      <c r="B74" t="s">
        <v>402</v>
      </c>
      <c r="C74">
        <v>1</v>
      </c>
      <c r="D74" t="s">
        <v>403</v>
      </c>
      <c r="E74">
        <v>0.20106868999999999</v>
      </c>
      <c r="F74">
        <v>2.3846818070000002</v>
      </c>
      <c r="G74" t="s">
        <v>402</v>
      </c>
      <c r="H74">
        <v>44</v>
      </c>
      <c r="I74" t="s">
        <v>93</v>
      </c>
      <c r="J74">
        <v>3.5</v>
      </c>
      <c r="K74" t="s">
        <v>94</v>
      </c>
      <c r="L74" t="s">
        <v>95</v>
      </c>
      <c r="M74">
        <v>32</v>
      </c>
      <c r="N74" t="s">
        <v>257</v>
      </c>
      <c r="O74" t="s">
        <v>146</v>
      </c>
      <c r="P74">
        <v>0.25</v>
      </c>
      <c r="R74" t="s">
        <v>404</v>
      </c>
      <c r="S74" t="s">
        <v>1</v>
      </c>
      <c r="T74" t="s">
        <v>697</v>
      </c>
      <c r="U74" s="2">
        <v>1629434372.3636653</v>
      </c>
      <c r="V74" s="2">
        <v>1289481008.7459846</v>
      </c>
      <c r="W74" s="2">
        <v>7120408238.9486694</v>
      </c>
      <c r="X74" s="2">
        <v>321892991.57533026</v>
      </c>
    </row>
    <row r="75" spans="1:24" x14ac:dyDescent="0.25">
      <c r="A75">
        <v>218</v>
      </c>
      <c r="B75" t="s">
        <v>405</v>
      </c>
      <c r="C75">
        <v>2</v>
      </c>
      <c r="D75" t="s">
        <v>403</v>
      </c>
      <c r="E75">
        <v>0.12566793100000001</v>
      </c>
      <c r="F75">
        <v>2.6352299889999999</v>
      </c>
      <c r="G75" t="s">
        <v>405</v>
      </c>
      <c r="H75">
        <v>44</v>
      </c>
      <c r="I75" t="s">
        <v>93</v>
      </c>
      <c r="J75">
        <v>3.5</v>
      </c>
      <c r="K75" t="s">
        <v>94</v>
      </c>
      <c r="L75" t="s">
        <v>100</v>
      </c>
      <c r="M75">
        <v>32</v>
      </c>
      <c r="N75" t="s">
        <v>257</v>
      </c>
      <c r="O75" t="s">
        <v>144</v>
      </c>
      <c r="P75">
        <v>0.25</v>
      </c>
      <c r="R75" t="s">
        <v>404</v>
      </c>
      <c r="S75" t="s">
        <v>2</v>
      </c>
      <c r="T75" t="s">
        <v>698</v>
      </c>
      <c r="U75" s="2">
        <v>1627220348.0469599</v>
      </c>
      <c r="V75" s="2">
        <v>1567721788.4101906</v>
      </c>
      <c r="W75" s="2">
        <v>8871742361.8646393</v>
      </c>
      <c r="X75" s="2">
        <v>403969783.77244395</v>
      </c>
    </row>
    <row r="76" spans="1:24" x14ac:dyDescent="0.25">
      <c r="A76">
        <v>219</v>
      </c>
      <c r="B76" t="s">
        <v>406</v>
      </c>
      <c r="C76">
        <v>3</v>
      </c>
      <c r="D76" t="s">
        <v>403</v>
      </c>
      <c r="E76">
        <v>0.17593510300000001</v>
      </c>
      <c r="F76">
        <v>7.3911713790000002</v>
      </c>
      <c r="G76" t="s">
        <v>406</v>
      </c>
      <c r="H76">
        <v>44</v>
      </c>
      <c r="I76" t="s">
        <v>93</v>
      </c>
      <c r="J76">
        <v>3.5</v>
      </c>
      <c r="K76" t="s">
        <v>94</v>
      </c>
      <c r="L76" t="s">
        <v>103</v>
      </c>
      <c r="M76">
        <v>32</v>
      </c>
      <c r="N76" t="s">
        <v>257</v>
      </c>
      <c r="O76" t="s">
        <v>142</v>
      </c>
      <c r="P76">
        <v>0.25</v>
      </c>
      <c r="R76" t="s">
        <v>404</v>
      </c>
      <c r="S76" t="s">
        <v>3</v>
      </c>
      <c r="T76" t="s">
        <v>699</v>
      </c>
      <c r="U76" s="2">
        <v>1624792713.4103537</v>
      </c>
      <c r="V76" s="2">
        <v>1432075219.5978775</v>
      </c>
      <c r="W76" s="2">
        <v>7723684726.3603077</v>
      </c>
      <c r="X76" s="2">
        <v>374108986.10513556</v>
      </c>
    </row>
    <row r="77" spans="1:24" x14ac:dyDescent="0.25">
      <c r="A77">
        <v>220</v>
      </c>
      <c r="B77" t="s">
        <v>407</v>
      </c>
      <c r="C77">
        <v>4</v>
      </c>
      <c r="D77" t="s">
        <v>403</v>
      </c>
      <c r="E77">
        <v>0.34349234499999998</v>
      </c>
      <c r="F77">
        <v>1.4719705709999999</v>
      </c>
      <c r="G77" t="s">
        <v>407</v>
      </c>
      <c r="H77">
        <v>41</v>
      </c>
      <c r="I77" t="s">
        <v>93</v>
      </c>
      <c r="J77">
        <v>3.5</v>
      </c>
      <c r="K77" t="s">
        <v>106</v>
      </c>
      <c r="L77" t="s">
        <v>95</v>
      </c>
      <c r="M77">
        <v>32</v>
      </c>
      <c r="N77" t="s">
        <v>257</v>
      </c>
      <c r="O77" t="s">
        <v>140</v>
      </c>
      <c r="P77">
        <v>0.25</v>
      </c>
      <c r="R77" t="s">
        <v>404</v>
      </c>
      <c r="S77" t="s">
        <v>4</v>
      </c>
      <c r="T77" t="s">
        <v>700</v>
      </c>
      <c r="U77" s="2">
        <v>1607448554.32513</v>
      </c>
      <c r="V77" s="2">
        <v>1378838721.851557</v>
      </c>
      <c r="W77" s="2">
        <v>7149008571.1519632</v>
      </c>
      <c r="X77" s="2">
        <v>355835279.77539122</v>
      </c>
    </row>
    <row r="78" spans="1:24" x14ac:dyDescent="0.25">
      <c r="A78">
        <v>221</v>
      </c>
      <c r="B78" t="s">
        <v>408</v>
      </c>
      <c r="C78">
        <v>5</v>
      </c>
      <c r="D78" t="s">
        <v>403</v>
      </c>
      <c r="E78">
        <v>0.184312965</v>
      </c>
      <c r="F78">
        <v>0.78296306999999998</v>
      </c>
      <c r="G78" t="s">
        <v>408</v>
      </c>
      <c r="H78">
        <v>41</v>
      </c>
      <c r="I78" t="s">
        <v>93</v>
      </c>
      <c r="J78">
        <v>3.5</v>
      </c>
      <c r="K78" t="s">
        <v>106</v>
      </c>
      <c r="L78" t="s">
        <v>100</v>
      </c>
      <c r="M78">
        <v>32</v>
      </c>
      <c r="N78" t="s">
        <v>257</v>
      </c>
      <c r="O78" t="s">
        <v>138</v>
      </c>
      <c r="P78">
        <v>0.25</v>
      </c>
      <c r="R78" t="s">
        <v>404</v>
      </c>
      <c r="S78" t="s">
        <v>5</v>
      </c>
      <c r="T78" t="s">
        <v>701</v>
      </c>
      <c r="U78" s="2">
        <v>1427670570.708199</v>
      </c>
      <c r="V78" s="2">
        <v>1304568091.9569721</v>
      </c>
      <c r="W78" s="2">
        <v>7345533026.9331856</v>
      </c>
      <c r="X78" s="2">
        <v>332237436.85473102</v>
      </c>
    </row>
    <row r="79" spans="1:24" x14ac:dyDescent="0.25">
      <c r="A79">
        <v>222</v>
      </c>
      <c r="B79" t="s">
        <v>409</v>
      </c>
      <c r="C79">
        <v>6</v>
      </c>
      <c r="D79" t="s">
        <v>403</v>
      </c>
      <c r="E79">
        <v>0.167557241</v>
      </c>
      <c r="F79">
        <v>3.8477042290000001</v>
      </c>
      <c r="G79" t="s">
        <v>409</v>
      </c>
      <c r="H79">
        <v>41</v>
      </c>
      <c r="I79" t="s">
        <v>93</v>
      </c>
      <c r="J79">
        <v>3.5</v>
      </c>
      <c r="K79" t="s">
        <v>106</v>
      </c>
      <c r="L79" t="s">
        <v>103</v>
      </c>
      <c r="M79">
        <v>32</v>
      </c>
      <c r="N79" t="s">
        <v>257</v>
      </c>
      <c r="O79" t="s">
        <v>148</v>
      </c>
      <c r="P79">
        <v>0.25</v>
      </c>
      <c r="R79" t="s">
        <v>404</v>
      </c>
      <c r="S79" t="s">
        <v>6</v>
      </c>
      <c r="T79" t="s">
        <v>702</v>
      </c>
      <c r="U79" s="2">
        <v>1467329569.836112</v>
      </c>
      <c r="V79" s="2">
        <v>1194451289.7914047</v>
      </c>
      <c r="W79" s="2">
        <v>6793564165.6232815</v>
      </c>
      <c r="X79" s="2">
        <v>310878453.78053844</v>
      </c>
    </row>
    <row r="80" spans="1:24" x14ac:dyDescent="0.25">
      <c r="A80">
        <v>223</v>
      </c>
      <c r="B80" t="s">
        <v>410</v>
      </c>
      <c r="C80">
        <v>7</v>
      </c>
      <c r="D80" t="s">
        <v>403</v>
      </c>
      <c r="E80">
        <v>0.150801517</v>
      </c>
      <c r="F80">
        <v>3.0021041130000001</v>
      </c>
      <c r="G80" t="s">
        <v>410</v>
      </c>
      <c r="H80">
        <v>7</v>
      </c>
      <c r="I80" t="s">
        <v>93</v>
      </c>
      <c r="J80">
        <v>1</v>
      </c>
      <c r="K80" t="s">
        <v>94</v>
      </c>
      <c r="L80" t="s">
        <v>95</v>
      </c>
      <c r="M80">
        <v>32</v>
      </c>
      <c r="N80" t="s">
        <v>257</v>
      </c>
      <c r="O80" t="s">
        <v>126</v>
      </c>
      <c r="P80">
        <v>0.25</v>
      </c>
      <c r="R80" t="s">
        <v>404</v>
      </c>
      <c r="S80" t="s">
        <v>7</v>
      </c>
      <c r="T80" t="s">
        <v>703</v>
      </c>
      <c r="U80" s="2">
        <v>1831458894.8570213</v>
      </c>
      <c r="V80" s="2">
        <v>1255499247.0106831</v>
      </c>
      <c r="W80" s="2">
        <v>5603004999.100687</v>
      </c>
      <c r="X80" s="2">
        <v>278384688.15143359</v>
      </c>
    </row>
    <row r="81" spans="1:24" x14ac:dyDescent="0.25">
      <c r="A81">
        <v>224</v>
      </c>
      <c r="B81" t="s">
        <v>411</v>
      </c>
      <c r="C81">
        <v>8</v>
      </c>
      <c r="D81" t="s">
        <v>403</v>
      </c>
      <c r="E81">
        <v>0.17593510300000001</v>
      </c>
      <c r="F81">
        <v>1.9059558160000001</v>
      </c>
      <c r="G81" t="s">
        <v>411</v>
      </c>
      <c r="H81">
        <v>7</v>
      </c>
      <c r="I81" t="s">
        <v>93</v>
      </c>
      <c r="J81">
        <v>1</v>
      </c>
      <c r="K81" t="s">
        <v>94</v>
      </c>
      <c r="L81" t="s">
        <v>100</v>
      </c>
      <c r="M81">
        <v>32</v>
      </c>
      <c r="N81" t="s">
        <v>257</v>
      </c>
      <c r="O81" t="s">
        <v>128</v>
      </c>
      <c r="P81">
        <v>0.25</v>
      </c>
      <c r="R81" t="s">
        <v>404</v>
      </c>
      <c r="S81" t="s">
        <v>8</v>
      </c>
      <c r="T81" t="s">
        <v>704</v>
      </c>
      <c r="U81" s="2">
        <v>1529057953.2189255</v>
      </c>
      <c r="V81" s="2">
        <v>1103504605.3339558</v>
      </c>
      <c r="W81" s="2">
        <v>5025361867.4993362</v>
      </c>
      <c r="X81" s="2">
        <v>265492497.56938541</v>
      </c>
    </row>
    <row r="82" spans="1:24" x14ac:dyDescent="0.25">
      <c r="A82">
        <v>225</v>
      </c>
      <c r="B82" t="s">
        <v>412</v>
      </c>
      <c r="C82">
        <v>9</v>
      </c>
      <c r="D82" t="s">
        <v>403</v>
      </c>
      <c r="E82">
        <v>9.2156482999999997E-2</v>
      </c>
      <c r="F82">
        <v>6.7021638780000004</v>
      </c>
      <c r="G82" t="s">
        <v>412</v>
      </c>
      <c r="H82">
        <v>7</v>
      </c>
      <c r="I82" t="s">
        <v>93</v>
      </c>
      <c r="J82">
        <v>1</v>
      </c>
      <c r="K82" t="s">
        <v>94</v>
      </c>
      <c r="L82" t="s">
        <v>103</v>
      </c>
      <c r="M82">
        <v>32</v>
      </c>
      <c r="N82" t="s">
        <v>257</v>
      </c>
      <c r="O82" t="s">
        <v>113</v>
      </c>
      <c r="P82">
        <v>0.25</v>
      </c>
      <c r="R82" t="s">
        <v>404</v>
      </c>
      <c r="S82" t="s">
        <v>9</v>
      </c>
      <c r="T82" t="s">
        <v>705</v>
      </c>
      <c r="U82" s="2">
        <v>2262572649.1439052</v>
      </c>
      <c r="V82" s="2">
        <v>1654754267.1059752</v>
      </c>
      <c r="W82" s="2">
        <v>7477798205.4586039</v>
      </c>
      <c r="X82" s="2">
        <v>381553522.84271806</v>
      </c>
    </row>
    <row r="83" spans="1:24" x14ac:dyDescent="0.25">
      <c r="A83">
        <v>226</v>
      </c>
      <c r="B83" t="s">
        <v>413</v>
      </c>
      <c r="C83">
        <v>10</v>
      </c>
      <c r="D83" t="s">
        <v>403</v>
      </c>
      <c r="E83">
        <v>0.17593510300000001</v>
      </c>
      <c r="F83">
        <v>1.820948397</v>
      </c>
      <c r="G83" t="s">
        <v>413</v>
      </c>
      <c r="H83">
        <v>1</v>
      </c>
      <c r="I83" t="s">
        <v>93</v>
      </c>
      <c r="J83">
        <v>1</v>
      </c>
      <c r="K83" t="s">
        <v>106</v>
      </c>
      <c r="L83" t="s">
        <v>95</v>
      </c>
      <c r="M83">
        <v>32</v>
      </c>
      <c r="N83" t="s">
        <v>257</v>
      </c>
      <c r="O83" t="s">
        <v>136</v>
      </c>
      <c r="P83">
        <v>0.25</v>
      </c>
      <c r="R83" t="s">
        <v>404</v>
      </c>
      <c r="S83" t="s">
        <v>10</v>
      </c>
      <c r="T83" t="s">
        <v>706</v>
      </c>
      <c r="U83" s="2">
        <v>1676180333.444221</v>
      </c>
      <c r="V83" s="2">
        <v>1412968240.4238038</v>
      </c>
      <c r="W83" s="2">
        <v>7427062480.5557175</v>
      </c>
      <c r="X83" s="2">
        <v>351439991.78054261</v>
      </c>
    </row>
    <row r="84" spans="1:24" x14ac:dyDescent="0.25">
      <c r="A84">
        <v>227</v>
      </c>
      <c r="B84" t="s">
        <v>414</v>
      </c>
      <c r="C84">
        <v>11</v>
      </c>
      <c r="D84" t="s">
        <v>403</v>
      </c>
      <c r="E84">
        <v>0.22620227600000001</v>
      </c>
      <c r="F84">
        <v>1.1945779409999999</v>
      </c>
      <c r="G84" t="s">
        <v>414</v>
      </c>
      <c r="H84">
        <v>1</v>
      </c>
      <c r="I84" t="s">
        <v>93</v>
      </c>
      <c r="J84">
        <v>1</v>
      </c>
      <c r="K84" t="s">
        <v>106</v>
      </c>
      <c r="L84" t="s">
        <v>100</v>
      </c>
      <c r="M84">
        <v>32</v>
      </c>
      <c r="N84" t="s">
        <v>257</v>
      </c>
      <c r="O84" t="s">
        <v>134</v>
      </c>
      <c r="P84">
        <v>0.25</v>
      </c>
      <c r="R84" t="s">
        <v>404</v>
      </c>
      <c r="S84" t="s">
        <v>11</v>
      </c>
      <c r="T84" t="s">
        <v>707</v>
      </c>
      <c r="U84" s="2">
        <v>1642799719.191622</v>
      </c>
      <c r="V84" s="2">
        <v>1381272831.4092317</v>
      </c>
      <c r="W84" s="2">
        <v>7868870379.0523624</v>
      </c>
      <c r="X84" s="2">
        <v>368920636.2747066</v>
      </c>
    </row>
    <row r="85" spans="1:24" x14ac:dyDescent="0.25">
      <c r="A85">
        <v>228</v>
      </c>
      <c r="B85" t="s">
        <v>415</v>
      </c>
      <c r="C85">
        <v>12</v>
      </c>
      <c r="D85" t="s">
        <v>403</v>
      </c>
      <c r="E85">
        <v>0.20106868999999999</v>
      </c>
      <c r="F85">
        <v>7.6551417859999997</v>
      </c>
      <c r="G85" t="s">
        <v>415</v>
      </c>
      <c r="H85">
        <v>1</v>
      </c>
      <c r="I85" t="s">
        <v>93</v>
      </c>
      <c r="J85">
        <v>1</v>
      </c>
      <c r="K85" t="s">
        <v>106</v>
      </c>
      <c r="L85" t="s">
        <v>103</v>
      </c>
      <c r="M85">
        <v>32</v>
      </c>
      <c r="N85" t="s">
        <v>257</v>
      </c>
      <c r="O85" t="s">
        <v>132</v>
      </c>
      <c r="P85">
        <v>0.25</v>
      </c>
      <c r="R85" t="s">
        <v>404</v>
      </c>
      <c r="S85" t="s">
        <v>12</v>
      </c>
      <c r="T85" t="s">
        <v>708</v>
      </c>
      <c r="U85" s="2">
        <v>1316574585.4801455</v>
      </c>
      <c r="V85" s="2">
        <v>1223524736.8050292</v>
      </c>
      <c r="W85" s="2">
        <v>5928090498.410778</v>
      </c>
      <c r="X85" s="2">
        <v>294418190.33156759</v>
      </c>
    </row>
    <row r="86" spans="1:24" x14ac:dyDescent="0.25">
      <c r="A86">
        <v>229</v>
      </c>
      <c r="B86" t="s">
        <v>416</v>
      </c>
      <c r="C86">
        <v>13</v>
      </c>
      <c r="D86" t="s">
        <v>403</v>
      </c>
      <c r="E86">
        <v>0.134045793</v>
      </c>
      <c r="F86">
        <v>17.56074314</v>
      </c>
      <c r="G86" t="s">
        <v>416</v>
      </c>
      <c r="H86">
        <v>37</v>
      </c>
      <c r="I86" t="s">
        <v>93</v>
      </c>
      <c r="J86">
        <v>3.5</v>
      </c>
      <c r="K86" t="s">
        <v>125</v>
      </c>
      <c r="L86" t="s">
        <v>95</v>
      </c>
      <c r="M86">
        <v>32</v>
      </c>
      <c r="N86" t="s">
        <v>257</v>
      </c>
      <c r="O86" t="s">
        <v>130</v>
      </c>
      <c r="P86">
        <v>0.25</v>
      </c>
      <c r="R86" t="s">
        <v>404</v>
      </c>
      <c r="S86" t="s">
        <v>13</v>
      </c>
      <c r="T86" t="s">
        <v>709</v>
      </c>
      <c r="U86" s="2">
        <v>699302274.34053171</v>
      </c>
      <c r="V86" s="2">
        <v>599417677.79004073</v>
      </c>
      <c r="W86" s="2">
        <v>1311461089.197511</v>
      </c>
      <c r="X86" s="2">
        <v>96364895.847635359</v>
      </c>
    </row>
    <row r="87" spans="1:24" x14ac:dyDescent="0.25">
      <c r="A87">
        <v>230</v>
      </c>
      <c r="B87" t="s">
        <v>417</v>
      </c>
      <c r="C87">
        <v>14</v>
      </c>
      <c r="D87" t="s">
        <v>403</v>
      </c>
      <c r="E87">
        <v>8.3778620999999998E-2</v>
      </c>
      <c r="F87">
        <v>16.182728130000001</v>
      </c>
      <c r="G87" t="s">
        <v>417</v>
      </c>
      <c r="H87">
        <v>37</v>
      </c>
      <c r="I87" t="s">
        <v>93</v>
      </c>
      <c r="J87">
        <v>3.5</v>
      </c>
      <c r="K87" t="s">
        <v>125</v>
      </c>
      <c r="L87" t="s">
        <v>100</v>
      </c>
      <c r="M87">
        <v>32</v>
      </c>
      <c r="N87" t="s">
        <v>257</v>
      </c>
      <c r="O87" t="s">
        <v>115</v>
      </c>
      <c r="P87">
        <v>0.25</v>
      </c>
      <c r="R87" t="s">
        <v>404</v>
      </c>
      <c r="S87" t="s">
        <v>14</v>
      </c>
      <c r="T87" t="s">
        <v>710</v>
      </c>
      <c r="U87" s="2">
        <v>574477161.42179477</v>
      </c>
      <c r="V87" s="2">
        <v>525527032.19596088</v>
      </c>
      <c r="W87" s="2">
        <v>1137603482.2704384</v>
      </c>
      <c r="X87" s="2">
        <v>84723598.595437735</v>
      </c>
    </row>
    <row r="88" spans="1:24" x14ac:dyDescent="0.25">
      <c r="A88">
        <v>231</v>
      </c>
      <c r="B88" t="s">
        <v>418</v>
      </c>
      <c r="C88">
        <v>15</v>
      </c>
      <c r="D88" t="s">
        <v>403</v>
      </c>
      <c r="E88">
        <v>0.12566793100000001</v>
      </c>
      <c r="F88">
        <v>17.457839419999999</v>
      </c>
      <c r="G88" t="s">
        <v>418</v>
      </c>
      <c r="H88">
        <v>37</v>
      </c>
      <c r="I88" t="s">
        <v>93</v>
      </c>
      <c r="J88">
        <v>3.5</v>
      </c>
      <c r="K88" t="s">
        <v>125</v>
      </c>
      <c r="L88" t="s">
        <v>103</v>
      </c>
      <c r="M88">
        <v>32</v>
      </c>
      <c r="N88" t="s">
        <v>257</v>
      </c>
      <c r="O88" t="s">
        <v>117</v>
      </c>
      <c r="P88">
        <v>0.25</v>
      </c>
      <c r="R88" t="s">
        <v>404</v>
      </c>
      <c r="S88" t="s">
        <v>15</v>
      </c>
      <c r="T88" t="s">
        <v>711</v>
      </c>
      <c r="U88" s="2">
        <v>655563326.57020807</v>
      </c>
      <c r="V88" s="2">
        <v>492133734.98564553</v>
      </c>
      <c r="W88" s="2">
        <v>1271130139.4865832</v>
      </c>
      <c r="X88" s="2">
        <v>84027207.815080673</v>
      </c>
    </row>
    <row r="89" spans="1:24" x14ac:dyDescent="0.25">
      <c r="A89">
        <v>232</v>
      </c>
      <c r="B89" t="s">
        <v>419</v>
      </c>
      <c r="C89">
        <v>16</v>
      </c>
      <c r="D89" t="s">
        <v>403</v>
      </c>
      <c r="E89">
        <v>0.12566793100000001</v>
      </c>
      <c r="F89">
        <v>7.4761787980000003</v>
      </c>
      <c r="G89" t="s">
        <v>419</v>
      </c>
      <c r="H89">
        <v>6</v>
      </c>
      <c r="I89" t="s">
        <v>93</v>
      </c>
      <c r="J89">
        <v>1</v>
      </c>
      <c r="K89" t="s">
        <v>125</v>
      </c>
      <c r="L89" t="s">
        <v>95</v>
      </c>
      <c r="M89">
        <v>32</v>
      </c>
      <c r="N89" t="s">
        <v>257</v>
      </c>
      <c r="O89" t="s">
        <v>119</v>
      </c>
      <c r="P89">
        <v>0.25</v>
      </c>
      <c r="R89" t="s">
        <v>404</v>
      </c>
      <c r="S89" t="s">
        <v>16</v>
      </c>
      <c r="T89" t="s">
        <v>712</v>
      </c>
      <c r="U89" s="2">
        <v>1054056643.6356235</v>
      </c>
      <c r="V89" s="2">
        <v>763289000.62477684</v>
      </c>
      <c r="W89" s="2">
        <v>2865252651.2846966</v>
      </c>
      <c r="X89" s="2">
        <v>163391618.97140998</v>
      </c>
    </row>
    <row r="90" spans="1:24" x14ac:dyDescent="0.25">
      <c r="A90">
        <v>233</v>
      </c>
      <c r="B90" t="s">
        <v>420</v>
      </c>
      <c r="C90">
        <v>17</v>
      </c>
      <c r="D90" t="s">
        <v>403</v>
      </c>
      <c r="E90">
        <v>8.3778619999999998E-3</v>
      </c>
      <c r="F90">
        <v>6.514252741</v>
      </c>
      <c r="G90" t="s">
        <v>420</v>
      </c>
      <c r="H90">
        <v>6</v>
      </c>
      <c r="I90" t="s">
        <v>93</v>
      </c>
      <c r="J90">
        <v>1</v>
      </c>
      <c r="K90" t="s">
        <v>125</v>
      </c>
      <c r="L90" t="s">
        <v>100</v>
      </c>
      <c r="M90">
        <v>32</v>
      </c>
      <c r="N90" t="s">
        <v>257</v>
      </c>
      <c r="O90" t="s">
        <v>104</v>
      </c>
      <c r="P90">
        <v>0.25</v>
      </c>
      <c r="R90" t="s">
        <v>404</v>
      </c>
      <c r="S90" t="s">
        <v>17</v>
      </c>
      <c r="T90" t="s">
        <v>713</v>
      </c>
      <c r="U90" s="2">
        <v>1540853824.3804555</v>
      </c>
      <c r="V90" s="2">
        <v>1224787710.7682395</v>
      </c>
      <c r="W90" s="2">
        <v>4970464678.0638905</v>
      </c>
      <c r="X90" s="2">
        <v>283219952.36001927</v>
      </c>
    </row>
    <row r="91" spans="1:24" x14ac:dyDescent="0.25">
      <c r="A91">
        <v>234</v>
      </c>
      <c r="B91" t="s">
        <v>421</v>
      </c>
      <c r="C91">
        <v>18</v>
      </c>
      <c r="D91" t="s">
        <v>403</v>
      </c>
      <c r="E91">
        <v>0.117290069</v>
      </c>
      <c r="F91">
        <v>12.18290537</v>
      </c>
      <c r="G91" t="s">
        <v>421</v>
      </c>
      <c r="H91">
        <v>6</v>
      </c>
      <c r="I91" t="s">
        <v>93</v>
      </c>
      <c r="J91">
        <v>1</v>
      </c>
      <c r="K91" t="s">
        <v>125</v>
      </c>
      <c r="L91" t="s">
        <v>103</v>
      </c>
      <c r="M91">
        <v>32</v>
      </c>
      <c r="N91" t="s">
        <v>257</v>
      </c>
      <c r="O91" t="s">
        <v>101</v>
      </c>
      <c r="P91">
        <v>0.25</v>
      </c>
      <c r="R91" t="s">
        <v>404</v>
      </c>
      <c r="S91" t="s">
        <v>18</v>
      </c>
      <c r="T91" t="s">
        <v>714</v>
      </c>
      <c r="U91" s="2">
        <v>1260087930.3770311</v>
      </c>
      <c r="V91" s="2">
        <v>968878555.10657334</v>
      </c>
      <c r="W91" s="2">
        <v>3898816159.511528</v>
      </c>
      <c r="X91" s="2">
        <v>216344289.15894359</v>
      </c>
    </row>
    <row r="92" spans="1:24" x14ac:dyDescent="0.25">
      <c r="A92">
        <v>235</v>
      </c>
      <c r="B92" t="s">
        <v>422</v>
      </c>
      <c r="C92">
        <v>19</v>
      </c>
      <c r="D92" t="s">
        <v>403</v>
      </c>
      <c r="E92">
        <v>-4.1889309999999999E-2</v>
      </c>
      <c r="F92">
        <v>2.6486522130000001</v>
      </c>
      <c r="G92" t="s">
        <v>422</v>
      </c>
      <c r="H92">
        <v>10</v>
      </c>
      <c r="I92" t="s">
        <v>93</v>
      </c>
      <c r="J92">
        <v>1</v>
      </c>
      <c r="K92" t="s">
        <v>106</v>
      </c>
      <c r="L92" t="s">
        <v>95</v>
      </c>
      <c r="M92">
        <v>32</v>
      </c>
      <c r="N92" t="s">
        <v>257</v>
      </c>
      <c r="O92" t="s">
        <v>97</v>
      </c>
      <c r="P92">
        <v>0.25</v>
      </c>
      <c r="R92" t="s">
        <v>404</v>
      </c>
      <c r="S92" t="s">
        <v>19</v>
      </c>
      <c r="T92" t="s">
        <v>715</v>
      </c>
      <c r="U92" s="2">
        <v>1432360604.8794684</v>
      </c>
      <c r="V92" s="2">
        <v>1122010522.8847132</v>
      </c>
      <c r="W92" s="2">
        <v>5060989079.2490082</v>
      </c>
      <c r="X92" s="2">
        <v>268174847.99286667</v>
      </c>
    </row>
    <row r="93" spans="1:24" x14ac:dyDescent="0.25">
      <c r="A93">
        <v>236</v>
      </c>
      <c r="B93" t="s">
        <v>423</v>
      </c>
      <c r="C93">
        <v>20</v>
      </c>
      <c r="D93" t="s">
        <v>403</v>
      </c>
      <c r="E93">
        <v>8.3778620999999998E-2</v>
      </c>
      <c r="F93">
        <v>0.43398524399999999</v>
      </c>
      <c r="G93" t="s">
        <v>423</v>
      </c>
      <c r="H93">
        <v>10</v>
      </c>
      <c r="I93" t="s">
        <v>93</v>
      </c>
      <c r="J93">
        <v>1</v>
      </c>
      <c r="K93" t="s">
        <v>106</v>
      </c>
      <c r="L93" t="s">
        <v>100</v>
      </c>
      <c r="M93">
        <v>32</v>
      </c>
      <c r="N93" t="s">
        <v>257</v>
      </c>
      <c r="O93" t="s">
        <v>123</v>
      </c>
      <c r="P93">
        <v>0.25</v>
      </c>
      <c r="R93" t="s">
        <v>404</v>
      </c>
      <c r="S93" t="s">
        <v>20</v>
      </c>
      <c r="T93" t="s">
        <v>716</v>
      </c>
      <c r="U93" s="2">
        <v>1468985727.422492</v>
      </c>
      <c r="V93" s="2">
        <v>1158084880.0218806</v>
      </c>
      <c r="W93" s="2">
        <v>6181103188.7285566</v>
      </c>
      <c r="X93" s="2">
        <v>316257545.07969266</v>
      </c>
    </row>
    <row r="94" spans="1:24" x14ac:dyDescent="0.25">
      <c r="A94">
        <v>237</v>
      </c>
      <c r="B94" t="s">
        <v>424</v>
      </c>
      <c r="C94">
        <v>21</v>
      </c>
      <c r="D94" t="s">
        <v>403</v>
      </c>
      <c r="E94">
        <v>-2.5133585999999999E-2</v>
      </c>
      <c r="F94">
        <v>8.5275863489999999</v>
      </c>
      <c r="G94" t="s">
        <v>424</v>
      </c>
      <c r="H94">
        <v>10</v>
      </c>
      <c r="I94" t="s">
        <v>93</v>
      </c>
      <c r="J94">
        <v>1</v>
      </c>
      <c r="K94" t="s">
        <v>106</v>
      </c>
      <c r="L94" t="s">
        <v>103</v>
      </c>
      <c r="M94">
        <v>32</v>
      </c>
      <c r="N94" t="s">
        <v>257</v>
      </c>
      <c r="O94" t="s">
        <v>121</v>
      </c>
      <c r="P94">
        <v>0.25</v>
      </c>
      <c r="R94" t="s">
        <v>404</v>
      </c>
      <c r="S94" t="s">
        <v>21</v>
      </c>
      <c r="T94" t="s">
        <v>717</v>
      </c>
      <c r="U94" s="2">
        <v>1398070280.7060106</v>
      </c>
      <c r="V94" s="2">
        <v>1131674651.4145641</v>
      </c>
      <c r="W94" s="2">
        <v>5557792562.6803932</v>
      </c>
      <c r="X94" s="2">
        <v>284339829.57201064</v>
      </c>
    </row>
    <row r="95" spans="1:24" x14ac:dyDescent="0.25">
      <c r="A95">
        <v>238</v>
      </c>
      <c r="B95" t="s">
        <v>425</v>
      </c>
      <c r="C95">
        <v>22</v>
      </c>
      <c r="D95" t="s">
        <v>403</v>
      </c>
      <c r="E95">
        <v>9.2156482999999997E-2</v>
      </c>
      <c r="F95">
        <v>3.2258078480000001</v>
      </c>
      <c r="G95" t="s">
        <v>425</v>
      </c>
      <c r="H95">
        <v>2</v>
      </c>
      <c r="I95" t="s">
        <v>93</v>
      </c>
      <c r="J95">
        <v>1</v>
      </c>
      <c r="K95" t="s">
        <v>125</v>
      </c>
      <c r="L95" t="s">
        <v>95</v>
      </c>
      <c r="M95">
        <v>32</v>
      </c>
      <c r="N95" t="s">
        <v>257</v>
      </c>
      <c r="O95" t="s">
        <v>107</v>
      </c>
      <c r="P95">
        <v>0.25</v>
      </c>
      <c r="R95" t="s">
        <v>404</v>
      </c>
      <c r="S95" t="s">
        <v>22</v>
      </c>
      <c r="T95" t="s">
        <v>718</v>
      </c>
      <c r="U95" s="2">
        <v>1340250439.0609531</v>
      </c>
      <c r="V95" s="2">
        <v>1183888859.8020997</v>
      </c>
      <c r="W95" s="2">
        <v>5505062269.3506489</v>
      </c>
      <c r="X95" s="2">
        <v>290166995.29606491</v>
      </c>
    </row>
    <row r="96" spans="1:24" x14ac:dyDescent="0.25">
      <c r="A96">
        <v>239</v>
      </c>
      <c r="B96" t="s">
        <v>426</v>
      </c>
      <c r="C96">
        <v>23</v>
      </c>
      <c r="D96" t="s">
        <v>403</v>
      </c>
      <c r="E96">
        <v>0.12566793100000001</v>
      </c>
      <c r="F96">
        <v>1.440652048</v>
      </c>
      <c r="G96" t="s">
        <v>426</v>
      </c>
      <c r="H96">
        <v>2</v>
      </c>
      <c r="I96" t="s">
        <v>93</v>
      </c>
      <c r="J96">
        <v>1</v>
      </c>
      <c r="K96" t="s">
        <v>125</v>
      </c>
      <c r="L96" t="s">
        <v>100</v>
      </c>
      <c r="M96">
        <v>32</v>
      </c>
      <c r="N96" t="s">
        <v>257</v>
      </c>
      <c r="O96" t="s">
        <v>109</v>
      </c>
      <c r="P96">
        <v>0.25</v>
      </c>
      <c r="R96" t="s">
        <v>404</v>
      </c>
      <c r="S96" t="s">
        <v>23</v>
      </c>
      <c r="T96" t="s">
        <v>719</v>
      </c>
      <c r="U96" s="2">
        <v>1493939129.7127874</v>
      </c>
      <c r="V96" s="2">
        <v>1216027440.067565</v>
      </c>
      <c r="W96" s="2">
        <v>6283120316.1171989</v>
      </c>
      <c r="X96" s="2">
        <v>331562266.76125741</v>
      </c>
    </row>
    <row r="97" spans="1:24" x14ac:dyDescent="0.25">
      <c r="A97">
        <v>240</v>
      </c>
      <c r="B97" t="s">
        <v>427</v>
      </c>
      <c r="C97">
        <v>24</v>
      </c>
      <c r="D97" t="s">
        <v>403</v>
      </c>
      <c r="E97">
        <v>0.31835875899999999</v>
      </c>
      <c r="F97">
        <v>7.8027862499999996</v>
      </c>
      <c r="G97" t="s">
        <v>427</v>
      </c>
      <c r="H97">
        <v>2</v>
      </c>
      <c r="I97" t="s">
        <v>93</v>
      </c>
      <c r="J97">
        <v>1</v>
      </c>
      <c r="K97" t="s">
        <v>125</v>
      </c>
      <c r="L97" t="s">
        <v>103</v>
      </c>
      <c r="M97">
        <v>32</v>
      </c>
      <c r="N97" t="s">
        <v>257</v>
      </c>
      <c r="O97" t="s">
        <v>111</v>
      </c>
      <c r="P97">
        <v>0.25</v>
      </c>
      <c r="R97" t="s">
        <v>404</v>
      </c>
      <c r="S97" t="s">
        <v>24</v>
      </c>
      <c r="T97" t="s">
        <v>720</v>
      </c>
      <c r="U97" s="2">
        <v>1140561410.1652393</v>
      </c>
      <c r="V97" s="2">
        <v>937726784.68780494</v>
      </c>
      <c r="W97" s="2">
        <v>5069364551.3345776</v>
      </c>
      <c r="X97" s="2">
        <v>259721411.84161645</v>
      </c>
    </row>
    <row r="98" spans="1:24" x14ac:dyDescent="0.25">
      <c r="A98">
        <v>241</v>
      </c>
      <c r="B98" t="s">
        <v>428</v>
      </c>
      <c r="C98">
        <v>25</v>
      </c>
      <c r="D98" t="s">
        <v>403</v>
      </c>
      <c r="E98">
        <v>1.0959695389999999</v>
      </c>
      <c r="F98">
        <v>2.5002509420000001</v>
      </c>
      <c r="G98" t="s">
        <v>428</v>
      </c>
      <c r="H98">
        <v>42</v>
      </c>
      <c r="I98" t="s">
        <v>93</v>
      </c>
      <c r="J98">
        <v>3.5</v>
      </c>
      <c r="K98" t="s">
        <v>125</v>
      </c>
      <c r="L98" t="s">
        <v>95</v>
      </c>
      <c r="M98">
        <v>32</v>
      </c>
      <c r="N98" t="s">
        <v>257</v>
      </c>
      <c r="O98" t="s">
        <v>150</v>
      </c>
      <c r="P98">
        <v>0.25</v>
      </c>
      <c r="R98" t="s">
        <v>404</v>
      </c>
      <c r="S98" t="s">
        <v>25</v>
      </c>
      <c r="T98" t="s">
        <v>721</v>
      </c>
      <c r="U98" s="2">
        <v>1365597287.7242441</v>
      </c>
      <c r="V98" s="2">
        <v>1100160411.9853935</v>
      </c>
      <c r="W98" s="2">
        <v>5942329043.4742336</v>
      </c>
      <c r="X98" s="2">
        <v>285506452.77274203</v>
      </c>
    </row>
    <row r="99" spans="1:24" x14ac:dyDescent="0.25">
      <c r="A99">
        <v>242</v>
      </c>
      <c r="B99" t="s">
        <v>429</v>
      </c>
      <c r="C99">
        <v>26</v>
      </c>
      <c r="D99" t="s">
        <v>403</v>
      </c>
      <c r="E99">
        <v>0</v>
      </c>
      <c r="F99">
        <v>0.96321142800000004</v>
      </c>
      <c r="G99" t="s">
        <v>429</v>
      </c>
      <c r="H99">
        <v>42</v>
      </c>
      <c r="I99" t="s">
        <v>93</v>
      </c>
      <c r="J99">
        <v>3.5</v>
      </c>
      <c r="K99" t="s">
        <v>125</v>
      </c>
      <c r="L99" t="s">
        <v>100</v>
      </c>
      <c r="M99">
        <v>32</v>
      </c>
      <c r="N99" t="s">
        <v>257</v>
      </c>
      <c r="O99" t="s">
        <v>152</v>
      </c>
      <c r="P99">
        <v>0.25</v>
      </c>
      <c r="R99" t="s">
        <v>404</v>
      </c>
      <c r="S99" t="s">
        <v>26</v>
      </c>
      <c r="T99" t="s">
        <v>722</v>
      </c>
      <c r="U99" s="2">
        <v>1251371293.1604137</v>
      </c>
      <c r="V99" s="2">
        <v>1114392746.1991348</v>
      </c>
      <c r="W99" s="2">
        <v>6260945642.9759655</v>
      </c>
      <c r="X99" s="2">
        <v>282009963.87587106</v>
      </c>
    </row>
    <row r="100" spans="1:24" x14ac:dyDescent="0.25">
      <c r="A100">
        <v>243</v>
      </c>
      <c r="B100" t="s">
        <v>430</v>
      </c>
      <c r="C100">
        <v>27</v>
      </c>
      <c r="D100" t="s">
        <v>403</v>
      </c>
      <c r="E100">
        <v>-5.6203566000000003E-2</v>
      </c>
      <c r="F100">
        <v>5.4411198780000003</v>
      </c>
      <c r="G100" t="s">
        <v>430</v>
      </c>
      <c r="H100">
        <v>42</v>
      </c>
      <c r="I100" t="s">
        <v>93</v>
      </c>
      <c r="J100">
        <v>3.5</v>
      </c>
      <c r="K100" t="s">
        <v>125</v>
      </c>
      <c r="L100" t="s">
        <v>103</v>
      </c>
      <c r="M100">
        <v>32</v>
      </c>
      <c r="N100" t="s">
        <v>257</v>
      </c>
      <c r="O100" t="s">
        <v>154</v>
      </c>
      <c r="P100">
        <v>0.25</v>
      </c>
      <c r="R100" t="s">
        <v>404</v>
      </c>
      <c r="S100" t="s">
        <v>27</v>
      </c>
      <c r="T100" t="s">
        <v>723</v>
      </c>
      <c r="U100" s="2">
        <v>1165038845.0588875</v>
      </c>
      <c r="V100" s="2">
        <v>954730266.05326343</v>
      </c>
      <c r="W100" s="2">
        <v>5524312466.1243544</v>
      </c>
      <c r="X100" s="2">
        <v>270381843.19844651</v>
      </c>
    </row>
    <row r="101" spans="1:24" x14ac:dyDescent="0.25">
      <c r="A101">
        <v>244</v>
      </c>
      <c r="B101" t="s">
        <v>431</v>
      </c>
      <c r="C101">
        <v>28</v>
      </c>
      <c r="D101" t="s">
        <v>403</v>
      </c>
      <c r="E101">
        <v>-3.7469044E-2</v>
      </c>
      <c r="F101">
        <v>1.8956820670000001</v>
      </c>
      <c r="G101" t="s">
        <v>431</v>
      </c>
      <c r="H101">
        <v>4</v>
      </c>
      <c r="I101" t="s">
        <v>93</v>
      </c>
      <c r="J101">
        <v>1</v>
      </c>
      <c r="K101" t="s">
        <v>94</v>
      </c>
      <c r="L101" t="s">
        <v>95</v>
      </c>
      <c r="M101">
        <v>32</v>
      </c>
      <c r="N101" t="s">
        <v>257</v>
      </c>
      <c r="O101" t="s">
        <v>156</v>
      </c>
      <c r="P101">
        <v>0.25</v>
      </c>
      <c r="R101" t="s">
        <v>404</v>
      </c>
      <c r="S101" t="s">
        <v>28</v>
      </c>
      <c r="T101" t="s">
        <v>724</v>
      </c>
      <c r="U101" s="2">
        <v>1072604450.8032792</v>
      </c>
      <c r="V101" s="2">
        <v>818753333.93017161</v>
      </c>
      <c r="W101" s="2">
        <v>4183460905.5280733</v>
      </c>
      <c r="X101" s="2">
        <v>220908716.4467122</v>
      </c>
    </row>
    <row r="102" spans="1:24" x14ac:dyDescent="0.25">
      <c r="A102">
        <v>245</v>
      </c>
      <c r="B102" t="s">
        <v>432</v>
      </c>
      <c r="C102">
        <v>29</v>
      </c>
      <c r="D102" t="s">
        <v>403</v>
      </c>
      <c r="E102">
        <v>1.8734522E-2</v>
      </c>
      <c r="F102">
        <v>1.1579031</v>
      </c>
      <c r="G102" t="s">
        <v>432</v>
      </c>
      <c r="H102">
        <v>4</v>
      </c>
      <c r="I102" t="s">
        <v>93</v>
      </c>
      <c r="J102">
        <v>1</v>
      </c>
      <c r="K102" t="s">
        <v>94</v>
      </c>
      <c r="L102" t="s">
        <v>100</v>
      </c>
      <c r="M102">
        <v>32</v>
      </c>
      <c r="N102" t="s">
        <v>257</v>
      </c>
      <c r="O102" t="s">
        <v>158</v>
      </c>
      <c r="P102">
        <v>0.25</v>
      </c>
      <c r="R102" t="s">
        <v>404</v>
      </c>
      <c r="S102" t="s">
        <v>29</v>
      </c>
      <c r="T102" t="s">
        <v>725</v>
      </c>
      <c r="U102" s="2">
        <v>1573934316.1731036</v>
      </c>
      <c r="V102" s="2">
        <v>1168365097.4648528</v>
      </c>
      <c r="W102" s="2">
        <v>5487050798.5426836</v>
      </c>
      <c r="X102" s="2">
        <v>276565893.65787947</v>
      </c>
    </row>
    <row r="103" spans="1:24" x14ac:dyDescent="0.25">
      <c r="A103">
        <v>246</v>
      </c>
      <c r="B103" t="s">
        <v>433</v>
      </c>
      <c r="C103">
        <v>30</v>
      </c>
      <c r="D103" t="s">
        <v>403</v>
      </c>
      <c r="E103">
        <v>9.3672610000000003E-2</v>
      </c>
      <c r="F103">
        <v>6.6861218840000003</v>
      </c>
      <c r="G103" t="s">
        <v>433</v>
      </c>
      <c r="H103">
        <v>4</v>
      </c>
      <c r="I103" t="s">
        <v>93</v>
      </c>
      <c r="J103">
        <v>1</v>
      </c>
      <c r="K103" t="s">
        <v>94</v>
      </c>
      <c r="L103" t="s">
        <v>103</v>
      </c>
      <c r="M103">
        <v>32</v>
      </c>
      <c r="N103" t="s">
        <v>257</v>
      </c>
      <c r="O103" t="s">
        <v>160</v>
      </c>
      <c r="P103">
        <v>0.25</v>
      </c>
      <c r="R103" t="s">
        <v>404</v>
      </c>
      <c r="S103" t="s">
        <v>30</v>
      </c>
      <c r="T103" t="s">
        <v>726</v>
      </c>
      <c r="U103" s="2">
        <v>1285105703.8155277</v>
      </c>
      <c r="V103" s="2">
        <v>978130951.58637786</v>
      </c>
      <c r="W103" s="2">
        <v>4518138366.1933765</v>
      </c>
      <c r="X103" s="2">
        <v>240074396.18733352</v>
      </c>
    </row>
    <row r="104" spans="1:24" x14ac:dyDescent="0.25">
      <c r="A104">
        <v>247</v>
      </c>
      <c r="B104" t="s">
        <v>434</v>
      </c>
      <c r="C104">
        <v>31</v>
      </c>
      <c r="D104" t="s">
        <v>403</v>
      </c>
      <c r="E104">
        <v>1.8734522E-2</v>
      </c>
      <c r="F104">
        <v>7.4443947110000002</v>
      </c>
      <c r="G104" t="s">
        <v>434</v>
      </c>
      <c r="H104">
        <v>36</v>
      </c>
      <c r="I104" t="s">
        <v>93</v>
      </c>
      <c r="J104">
        <v>3.5</v>
      </c>
      <c r="K104" t="s">
        <v>106</v>
      </c>
      <c r="L104" t="s">
        <v>95</v>
      </c>
      <c r="M104">
        <v>32</v>
      </c>
      <c r="N104" t="s">
        <v>257</v>
      </c>
      <c r="O104" t="s">
        <v>162</v>
      </c>
      <c r="P104">
        <v>0.25</v>
      </c>
      <c r="R104" t="s">
        <v>404</v>
      </c>
      <c r="S104" t="s">
        <v>31</v>
      </c>
      <c r="T104" t="s">
        <v>727</v>
      </c>
      <c r="U104" s="2">
        <v>1126765186.3974252</v>
      </c>
      <c r="V104" s="2">
        <v>1007855860.3831949</v>
      </c>
      <c r="W104" s="2">
        <v>4302881512.6210499</v>
      </c>
      <c r="X104" s="2">
        <v>210685442.93504429</v>
      </c>
    </row>
    <row r="105" spans="1:24" x14ac:dyDescent="0.25">
      <c r="A105">
        <v>248</v>
      </c>
      <c r="B105" t="s">
        <v>435</v>
      </c>
      <c r="C105">
        <v>32</v>
      </c>
      <c r="D105" t="s">
        <v>403</v>
      </c>
      <c r="E105">
        <v>-6.5570826999999998E-2</v>
      </c>
      <c r="F105">
        <v>5.5333422490000004</v>
      </c>
      <c r="G105" t="s">
        <v>435</v>
      </c>
      <c r="H105">
        <v>36</v>
      </c>
      <c r="I105" t="s">
        <v>93</v>
      </c>
      <c r="J105">
        <v>3.5</v>
      </c>
      <c r="K105" t="s">
        <v>106</v>
      </c>
      <c r="L105" t="s">
        <v>100</v>
      </c>
      <c r="M105">
        <v>32</v>
      </c>
      <c r="N105" t="s">
        <v>257</v>
      </c>
      <c r="O105" t="s">
        <v>164</v>
      </c>
      <c r="P105">
        <v>0.25</v>
      </c>
      <c r="R105" t="s">
        <v>404</v>
      </c>
      <c r="S105" t="s">
        <v>32</v>
      </c>
      <c r="T105" t="s">
        <v>728</v>
      </c>
      <c r="U105" s="2">
        <v>1256911250.0646811</v>
      </c>
      <c r="V105" s="2">
        <v>1121159541.1151924</v>
      </c>
      <c r="W105" s="2">
        <v>4773306917.9729958</v>
      </c>
      <c r="X105" s="2">
        <v>244564275.89896005</v>
      </c>
    </row>
    <row r="106" spans="1:24" x14ac:dyDescent="0.25">
      <c r="A106">
        <v>249</v>
      </c>
      <c r="B106" t="s">
        <v>436</v>
      </c>
      <c r="C106">
        <v>33</v>
      </c>
      <c r="D106" t="s">
        <v>403</v>
      </c>
      <c r="E106">
        <v>-7.4938088E-2</v>
      </c>
      <c r="F106">
        <v>10.134213859999999</v>
      </c>
      <c r="G106" t="s">
        <v>436</v>
      </c>
      <c r="H106">
        <v>36</v>
      </c>
      <c r="I106" t="s">
        <v>93</v>
      </c>
      <c r="J106">
        <v>3.5</v>
      </c>
      <c r="K106" t="s">
        <v>106</v>
      </c>
      <c r="L106" t="s">
        <v>103</v>
      </c>
      <c r="M106">
        <v>32</v>
      </c>
      <c r="N106" t="s">
        <v>257</v>
      </c>
      <c r="O106" t="s">
        <v>166</v>
      </c>
      <c r="P106">
        <v>0.25</v>
      </c>
      <c r="R106" t="s">
        <v>404</v>
      </c>
      <c r="S106" t="s">
        <v>33</v>
      </c>
      <c r="T106" t="s">
        <v>729</v>
      </c>
      <c r="U106" s="2">
        <v>1359592885.1067972</v>
      </c>
      <c r="V106" s="2">
        <v>1047903743.2980374</v>
      </c>
      <c r="W106" s="2">
        <v>4311051686.4390717</v>
      </c>
      <c r="X106" s="2">
        <v>232045968.54514003</v>
      </c>
    </row>
    <row r="107" spans="1:24" x14ac:dyDescent="0.25">
      <c r="A107">
        <v>250</v>
      </c>
      <c r="B107" t="s">
        <v>437</v>
      </c>
      <c r="C107">
        <v>34</v>
      </c>
      <c r="D107" t="s">
        <v>403</v>
      </c>
      <c r="E107">
        <v>0</v>
      </c>
      <c r="F107">
        <v>2.6027202429999998</v>
      </c>
      <c r="G107" t="s">
        <v>437</v>
      </c>
      <c r="H107">
        <v>39</v>
      </c>
      <c r="I107" t="s">
        <v>93</v>
      </c>
      <c r="J107">
        <v>3.5</v>
      </c>
      <c r="K107" t="s">
        <v>94</v>
      </c>
      <c r="L107" t="s">
        <v>95</v>
      </c>
      <c r="M107">
        <v>32</v>
      </c>
      <c r="N107" t="s">
        <v>257</v>
      </c>
      <c r="O107" t="s">
        <v>168</v>
      </c>
      <c r="P107">
        <v>0.25</v>
      </c>
      <c r="R107" t="s">
        <v>404</v>
      </c>
      <c r="S107" t="s">
        <v>34</v>
      </c>
      <c r="T107" t="s">
        <v>730</v>
      </c>
      <c r="U107" s="2">
        <v>1512233294.8175919</v>
      </c>
      <c r="V107" s="2">
        <v>1124743363.6996403</v>
      </c>
      <c r="W107" s="2">
        <v>5120417917.8346825</v>
      </c>
      <c r="X107" s="2">
        <v>253301649.26240125</v>
      </c>
    </row>
    <row r="108" spans="1:24" x14ac:dyDescent="0.25">
      <c r="A108">
        <v>251</v>
      </c>
      <c r="B108" t="s">
        <v>438</v>
      </c>
      <c r="C108">
        <v>35</v>
      </c>
      <c r="D108" t="s">
        <v>403</v>
      </c>
      <c r="E108">
        <v>-1.8734522E-2</v>
      </c>
      <c r="F108">
        <v>2.1416083889999999</v>
      </c>
      <c r="G108" t="s">
        <v>438</v>
      </c>
      <c r="H108">
        <v>39</v>
      </c>
      <c r="I108" t="s">
        <v>93</v>
      </c>
      <c r="J108">
        <v>3.5</v>
      </c>
      <c r="K108" t="s">
        <v>94</v>
      </c>
      <c r="L108" t="s">
        <v>100</v>
      </c>
      <c r="M108">
        <v>32</v>
      </c>
      <c r="N108" t="s">
        <v>257</v>
      </c>
      <c r="O108" t="s">
        <v>170</v>
      </c>
      <c r="P108">
        <v>0.25</v>
      </c>
      <c r="R108" t="s">
        <v>404</v>
      </c>
      <c r="S108" t="s">
        <v>35</v>
      </c>
      <c r="T108" t="s">
        <v>731</v>
      </c>
      <c r="U108" s="2">
        <v>1718404189.760181</v>
      </c>
      <c r="V108" s="2">
        <v>1361796876.9258294</v>
      </c>
      <c r="W108" s="2">
        <v>6234640941.8478451</v>
      </c>
      <c r="X108" s="2">
        <v>319006538.92329055</v>
      </c>
    </row>
    <row r="109" spans="1:24" x14ac:dyDescent="0.25">
      <c r="A109">
        <v>252</v>
      </c>
      <c r="B109" t="s">
        <v>439</v>
      </c>
      <c r="C109">
        <v>36</v>
      </c>
      <c r="D109" t="s">
        <v>403</v>
      </c>
      <c r="E109">
        <v>5.6203566000000003E-2</v>
      </c>
      <c r="F109">
        <v>6.5682821880000004</v>
      </c>
      <c r="G109" t="s">
        <v>439</v>
      </c>
      <c r="H109">
        <v>39</v>
      </c>
      <c r="I109" t="s">
        <v>93</v>
      </c>
      <c r="J109">
        <v>3.5</v>
      </c>
      <c r="K109" t="s">
        <v>94</v>
      </c>
      <c r="L109" t="s">
        <v>103</v>
      </c>
      <c r="M109">
        <v>32</v>
      </c>
      <c r="N109" t="s">
        <v>257</v>
      </c>
      <c r="O109" t="s">
        <v>172</v>
      </c>
      <c r="P109">
        <v>0.25</v>
      </c>
      <c r="R109" t="s">
        <v>404</v>
      </c>
      <c r="S109" t="s">
        <v>36</v>
      </c>
      <c r="T109" t="s">
        <v>732</v>
      </c>
      <c r="U109" s="2">
        <v>1647582501.9822125</v>
      </c>
      <c r="V109" s="2">
        <v>1263752032.3737724</v>
      </c>
      <c r="W109" s="2">
        <v>6072257547.6663055</v>
      </c>
      <c r="X109" s="2">
        <v>293329994.06062835</v>
      </c>
    </row>
    <row r="110" spans="1:24" x14ac:dyDescent="0.25">
      <c r="A110">
        <v>253</v>
      </c>
      <c r="B110" t="s">
        <v>440</v>
      </c>
      <c r="C110">
        <v>37</v>
      </c>
      <c r="D110" t="s">
        <v>403</v>
      </c>
      <c r="E110">
        <v>-1.8734522E-2</v>
      </c>
      <c r="F110">
        <v>8.2897664429999995</v>
      </c>
      <c r="G110" t="s">
        <v>440</v>
      </c>
      <c r="H110">
        <v>2</v>
      </c>
      <c r="I110" t="s">
        <v>174</v>
      </c>
      <c r="J110">
        <v>1</v>
      </c>
      <c r="K110" t="s">
        <v>125</v>
      </c>
      <c r="L110" t="s">
        <v>95</v>
      </c>
      <c r="M110">
        <v>32</v>
      </c>
      <c r="N110" t="s">
        <v>257</v>
      </c>
      <c r="O110" t="s">
        <v>196</v>
      </c>
      <c r="P110">
        <v>0.25</v>
      </c>
      <c r="R110" t="s">
        <v>404</v>
      </c>
      <c r="S110" t="s">
        <v>39</v>
      </c>
      <c r="T110" t="s">
        <v>733</v>
      </c>
      <c r="U110" s="2">
        <v>1776226957.2860782</v>
      </c>
      <c r="V110" s="20">
        <v>1356989191.7802505</v>
      </c>
      <c r="W110" s="20">
        <v>6395780227.0486126</v>
      </c>
      <c r="X110" s="2">
        <v>334171082.20364624</v>
      </c>
    </row>
    <row r="111" spans="1:24" x14ac:dyDescent="0.25">
      <c r="A111">
        <v>254</v>
      </c>
      <c r="B111" t="s">
        <v>441</v>
      </c>
      <c r="C111">
        <v>38</v>
      </c>
      <c r="D111" t="s">
        <v>403</v>
      </c>
      <c r="E111">
        <v>9.367261E-3</v>
      </c>
      <c r="F111">
        <v>7.0550113669999996</v>
      </c>
      <c r="G111" t="s">
        <v>441</v>
      </c>
      <c r="H111">
        <v>2</v>
      </c>
      <c r="I111" t="s">
        <v>174</v>
      </c>
      <c r="J111">
        <v>1</v>
      </c>
      <c r="K111" t="s">
        <v>125</v>
      </c>
      <c r="L111" t="s">
        <v>100</v>
      </c>
      <c r="M111">
        <v>32</v>
      </c>
      <c r="N111" t="s">
        <v>257</v>
      </c>
      <c r="O111" t="s">
        <v>175</v>
      </c>
      <c r="P111">
        <v>0.25</v>
      </c>
      <c r="R111" t="s">
        <v>404</v>
      </c>
      <c r="S111" t="s">
        <v>40</v>
      </c>
      <c r="T111" t="s">
        <v>734</v>
      </c>
      <c r="U111" s="2">
        <v>967802866.01108956</v>
      </c>
      <c r="V111" s="20">
        <v>812135899.4386369</v>
      </c>
      <c r="W111" s="20">
        <v>4785779699.5571117</v>
      </c>
      <c r="X111" s="2">
        <v>247671513.57532448</v>
      </c>
    </row>
    <row r="112" spans="1:24" x14ac:dyDescent="0.25">
      <c r="A112">
        <v>255</v>
      </c>
      <c r="B112" t="s">
        <v>442</v>
      </c>
      <c r="C112">
        <v>39</v>
      </c>
      <c r="D112" t="s">
        <v>403</v>
      </c>
      <c r="E112">
        <v>6.5570826999999998E-2</v>
      </c>
      <c r="F112">
        <v>12.10162444</v>
      </c>
      <c r="G112" t="s">
        <v>442</v>
      </c>
      <c r="H112">
        <v>2</v>
      </c>
      <c r="I112" t="s">
        <v>174</v>
      </c>
      <c r="J112">
        <v>1</v>
      </c>
      <c r="K112" t="s">
        <v>125</v>
      </c>
      <c r="L112" t="s">
        <v>103</v>
      </c>
      <c r="M112">
        <v>32</v>
      </c>
      <c r="N112" t="s">
        <v>257</v>
      </c>
      <c r="O112" t="s">
        <v>177</v>
      </c>
      <c r="P112">
        <v>0.25</v>
      </c>
      <c r="R112" t="s">
        <v>404</v>
      </c>
      <c r="S112" t="s">
        <v>41</v>
      </c>
      <c r="T112" t="s">
        <v>735</v>
      </c>
      <c r="U112" s="2">
        <v>1591217470.48177</v>
      </c>
      <c r="V112" s="20">
        <v>1226144092.8446214</v>
      </c>
      <c r="W112" s="20">
        <v>5420402935.4593353</v>
      </c>
      <c r="X112" s="2">
        <v>318754211.59929037</v>
      </c>
    </row>
    <row r="113" spans="1:24" x14ac:dyDescent="0.25">
      <c r="A113">
        <v>256</v>
      </c>
      <c r="B113" t="s">
        <v>443</v>
      </c>
      <c r="C113">
        <v>40</v>
      </c>
      <c r="D113" t="s">
        <v>403</v>
      </c>
      <c r="E113">
        <v>0</v>
      </c>
      <c r="F113">
        <v>7.43414778</v>
      </c>
      <c r="G113" t="s">
        <v>443</v>
      </c>
      <c r="H113">
        <v>41</v>
      </c>
      <c r="I113" t="s">
        <v>174</v>
      </c>
      <c r="J113">
        <v>3</v>
      </c>
      <c r="K113" t="s">
        <v>106</v>
      </c>
      <c r="L113" t="s">
        <v>95</v>
      </c>
      <c r="M113">
        <v>32</v>
      </c>
      <c r="N113" t="s">
        <v>257</v>
      </c>
      <c r="O113" t="s">
        <v>179</v>
      </c>
      <c r="P113">
        <v>0.25</v>
      </c>
      <c r="R113" t="s">
        <v>404</v>
      </c>
      <c r="S113" t="s">
        <v>42</v>
      </c>
      <c r="T113" t="s">
        <v>736</v>
      </c>
      <c r="U113" s="2">
        <v>1563736310.455246</v>
      </c>
      <c r="V113" s="20">
        <v>1153658858.2719517</v>
      </c>
      <c r="W113" s="20">
        <v>5279485765.2239151</v>
      </c>
      <c r="X113" s="2">
        <v>307609734.48656911</v>
      </c>
    </row>
    <row r="114" spans="1:24" x14ac:dyDescent="0.25">
      <c r="A114">
        <v>257</v>
      </c>
      <c r="B114" t="s">
        <v>444</v>
      </c>
      <c r="C114">
        <v>41</v>
      </c>
      <c r="D114" t="s">
        <v>403</v>
      </c>
      <c r="E114">
        <v>-9.367261E-3</v>
      </c>
      <c r="F114">
        <v>5.5999472939999997</v>
      </c>
      <c r="G114" t="s">
        <v>444</v>
      </c>
      <c r="H114">
        <v>41</v>
      </c>
      <c r="I114" t="s">
        <v>174</v>
      </c>
      <c r="J114">
        <v>3</v>
      </c>
      <c r="K114" t="s">
        <v>106</v>
      </c>
      <c r="L114" t="s">
        <v>100</v>
      </c>
      <c r="M114">
        <v>32</v>
      </c>
      <c r="N114" t="s">
        <v>257</v>
      </c>
      <c r="O114" t="s">
        <v>181</v>
      </c>
      <c r="P114">
        <v>0.25</v>
      </c>
      <c r="R114" t="s">
        <v>404</v>
      </c>
      <c r="S114" t="s">
        <v>43</v>
      </c>
      <c r="T114" t="s">
        <v>737</v>
      </c>
      <c r="U114" s="2">
        <v>2161906975.4391904</v>
      </c>
      <c r="V114" s="20">
        <v>1794872868.1022644</v>
      </c>
      <c r="W114" s="20">
        <v>7843205560.2419043</v>
      </c>
      <c r="X114" s="2">
        <v>452269194.48152494</v>
      </c>
    </row>
    <row r="115" spans="1:24" x14ac:dyDescent="0.25">
      <c r="A115">
        <v>258</v>
      </c>
      <c r="B115" t="s">
        <v>445</v>
      </c>
      <c r="C115">
        <v>42</v>
      </c>
      <c r="D115" t="s">
        <v>403</v>
      </c>
      <c r="E115">
        <v>-2.8101783000000002E-2</v>
      </c>
      <c r="F115">
        <v>10.80026432</v>
      </c>
      <c r="G115" t="s">
        <v>445</v>
      </c>
      <c r="H115">
        <v>41</v>
      </c>
      <c r="I115" t="s">
        <v>174</v>
      </c>
      <c r="J115">
        <v>3</v>
      </c>
      <c r="K115" t="s">
        <v>106</v>
      </c>
      <c r="L115" t="s">
        <v>103</v>
      </c>
      <c r="M115">
        <v>32</v>
      </c>
      <c r="N115" t="s">
        <v>257</v>
      </c>
      <c r="O115" t="s">
        <v>183</v>
      </c>
      <c r="P115">
        <v>0.25</v>
      </c>
      <c r="R115" t="s">
        <v>404</v>
      </c>
      <c r="S115" t="s">
        <v>44</v>
      </c>
      <c r="T115" t="s">
        <v>738</v>
      </c>
      <c r="U115" s="2">
        <v>1946234978.524678</v>
      </c>
      <c r="V115" s="20">
        <v>1517750132.3790979</v>
      </c>
      <c r="W115" s="20">
        <v>7115944354.4118996</v>
      </c>
      <c r="X115" s="2">
        <v>425435700.15331531</v>
      </c>
    </row>
    <row r="116" spans="1:24" x14ac:dyDescent="0.25">
      <c r="A116">
        <v>259</v>
      </c>
      <c r="B116" t="s">
        <v>446</v>
      </c>
      <c r="C116">
        <v>43</v>
      </c>
      <c r="D116" t="s">
        <v>403</v>
      </c>
      <c r="E116">
        <v>1.8734522E-2</v>
      </c>
      <c r="F116">
        <v>6.7629738599999998</v>
      </c>
      <c r="G116" t="s">
        <v>446</v>
      </c>
      <c r="H116">
        <v>51</v>
      </c>
      <c r="I116" t="s">
        <v>174</v>
      </c>
      <c r="J116">
        <v>4</v>
      </c>
      <c r="K116" t="s">
        <v>125</v>
      </c>
      <c r="L116" t="s">
        <v>95</v>
      </c>
      <c r="M116">
        <v>32</v>
      </c>
      <c r="N116" t="s">
        <v>257</v>
      </c>
      <c r="O116" t="s">
        <v>186</v>
      </c>
      <c r="P116">
        <v>0.25</v>
      </c>
      <c r="R116" t="s">
        <v>404</v>
      </c>
      <c r="S116" t="s">
        <v>45</v>
      </c>
      <c r="T116" t="s">
        <v>739</v>
      </c>
      <c r="U116" s="2">
        <v>1043975524.3086882</v>
      </c>
      <c r="V116" s="20">
        <v>828307887.57520533</v>
      </c>
      <c r="W116" s="20">
        <v>1436064021.6684649</v>
      </c>
      <c r="X116" s="2">
        <v>113993956.82775065</v>
      </c>
    </row>
    <row r="117" spans="1:24" x14ac:dyDescent="0.25">
      <c r="A117">
        <v>260</v>
      </c>
      <c r="B117" t="s">
        <v>447</v>
      </c>
      <c r="C117">
        <v>44</v>
      </c>
      <c r="D117" t="s">
        <v>403</v>
      </c>
      <c r="E117">
        <v>0.17797795899999999</v>
      </c>
      <c r="F117">
        <v>0.39963027400000001</v>
      </c>
      <c r="G117" t="s">
        <v>447</v>
      </c>
      <c r="H117">
        <v>51</v>
      </c>
      <c r="I117" t="s">
        <v>174</v>
      </c>
      <c r="J117">
        <v>4</v>
      </c>
      <c r="K117" t="s">
        <v>125</v>
      </c>
      <c r="L117" t="s">
        <v>100</v>
      </c>
      <c r="M117">
        <v>32</v>
      </c>
      <c r="N117" t="s">
        <v>257</v>
      </c>
      <c r="O117" t="s">
        <v>188</v>
      </c>
      <c r="P117">
        <v>0.25</v>
      </c>
      <c r="R117" t="s">
        <v>404</v>
      </c>
      <c r="S117" t="s">
        <v>46</v>
      </c>
      <c r="T117" t="s">
        <v>740</v>
      </c>
      <c r="U117" s="2">
        <v>1142053893.0475376</v>
      </c>
      <c r="V117" s="20">
        <v>890600456.48402882</v>
      </c>
      <c r="W117" s="20">
        <v>1579501827.0152335</v>
      </c>
      <c r="X117" s="2">
        <v>130999608.7008</v>
      </c>
    </row>
    <row r="118" spans="1:24" x14ac:dyDescent="0.25">
      <c r="A118">
        <v>261</v>
      </c>
      <c r="B118" t="s">
        <v>448</v>
      </c>
      <c r="C118">
        <v>45</v>
      </c>
      <c r="D118" t="s">
        <v>403</v>
      </c>
      <c r="E118">
        <v>0.318486875</v>
      </c>
      <c r="F118">
        <v>9.6167438900000004</v>
      </c>
      <c r="G118" t="s">
        <v>448</v>
      </c>
      <c r="H118">
        <v>51</v>
      </c>
      <c r="I118" t="s">
        <v>174</v>
      </c>
      <c r="J118">
        <v>4</v>
      </c>
      <c r="K118" t="s">
        <v>125</v>
      </c>
      <c r="L118" t="s">
        <v>103</v>
      </c>
      <c r="M118">
        <v>32</v>
      </c>
      <c r="N118" t="s">
        <v>257</v>
      </c>
      <c r="O118" t="s">
        <v>190</v>
      </c>
      <c r="P118">
        <v>0.25</v>
      </c>
      <c r="R118" t="s">
        <v>404</v>
      </c>
      <c r="S118" t="s">
        <v>47</v>
      </c>
      <c r="T118" t="s">
        <v>741</v>
      </c>
      <c r="U118" s="2">
        <v>864252364.26771259</v>
      </c>
      <c r="V118" s="20">
        <v>619757274.13782167</v>
      </c>
      <c r="W118" s="20">
        <v>792040664.39742064</v>
      </c>
      <c r="X118" s="2">
        <v>73716252.761438921</v>
      </c>
    </row>
    <row r="119" spans="1:24" x14ac:dyDescent="0.25">
      <c r="A119">
        <v>262</v>
      </c>
      <c r="B119" t="s">
        <v>449</v>
      </c>
      <c r="C119">
        <v>46</v>
      </c>
      <c r="D119" t="s">
        <v>403</v>
      </c>
      <c r="E119">
        <v>-0.149876176</v>
      </c>
      <c r="F119">
        <v>7.2445795740000003</v>
      </c>
      <c r="G119" t="s">
        <v>449</v>
      </c>
      <c r="H119">
        <v>52</v>
      </c>
      <c r="I119" t="s">
        <v>174</v>
      </c>
      <c r="J119">
        <v>4</v>
      </c>
      <c r="K119" t="s">
        <v>106</v>
      </c>
      <c r="L119" t="s">
        <v>95</v>
      </c>
      <c r="M119">
        <v>32</v>
      </c>
      <c r="N119" t="s">
        <v>257</v>
      </c>
      <c r="O119" t="s">
        <v>192</v>
      </c>
      <c r="P119">
        <v>0.25</v>
      </c>
      <c r="R119" t="s">
        <v>404</v>
      </c>
      <c r="S119" t="s">
        <v>48</v>
      </c>
      <c r="T119" t="s">
        <v>742</v>
      </c>
      <c r="U119" s="2">
        <v>1063674116.3788981</v>
      </c>
      <c r="V119" s="20">
        <v>770547735.50186086</v>
      </c>
      <c r="W119" s="20">
        <v>2473496127.4936428</v>
      </c>
      <c r="X119" s="2">
        <v>143532734.55052817</v>
      </c>
    </row>
    <row r="120" spans="1:24" x14ac:dyDescent="0.25">
      <c r="A120">
        <v>263</v>
      </c>
      <c r="B120" t="s">
        <v>450</v>
      </c>
      <c r="C120">
        <v>47</v>
      </c>
      <c r="D120" t="s">
        <v>403</v>
      </c>
      <c r="E120">
        <v>-0.168610698</v>
      </c>
      <c r="F120">
        <v>4.4830319139999997</v>
      </c>
      <c r="G120" t="s">
        <v>450</v>
      </c>
      <c r="H120">
        <v>52</v>
      </c>
      <c r="I120" t="s">
        <v>174</v>
      </c>
      <c r="J120">
        <v>4</v>
      </c>
      <c r="K120" t="s">
        <v>106</v>
      </c>
      <c r="L120" t="s">
        <v>100</v>
      </c>
      <c r="M120">
        <v>32</v>
      </c>
      <c r="N120" t="s">
        <v>257</v>
      </c>
      <c r="O120" t="s">
        <v>194</v>
      </c>
      <c r="P120">
        <v>0.25</v>
      </c>
      <c r="R120" t="s">
        <v>404</v>
      </c>
      <c r="S120" t="s">
        <v>49</v>
      </c>
      <c r="T120" t="s">
        <v>743</v>
      </c>
      <c r="U120" s="2">
        <v>1358436735.2754197</v>
      </c>
      <c r="V120" s="20">
        <v>1177148819.553587</v>
      </c>
      <c r="W120" s="20">
        <v>3724531000.1659293</v>
      </c>
      <c r="X120" s="2">
        <v>233535724.84851629</v>
      </c>
    </row>
    <row r="121" spans="1:24" x14ac:dyDescent="0.25">
      <c r="A121">
        <v>264</v>
      </c>
      <c r="B121" t="s">
        <v>451</v>
      </c>
      <c r="C121">
        <v>48</v>
      </c>
      <c r="D121" t="s">
        <v>403</v>
      </c>
      <c r="E121">
        <v>-0.17797795899999999</v>
      </c>
      <c r="F121">
        <v>12.803539150000001</v>
      </c>
      <c r="G121" t="s">
        <v>451</v>
      </c>
      <c r="H121">
        <v>52</v>
      </c>
      <c r="I121" t="s">
        <v>174</v>
      </c>
      <c r="J121">
        <v>4</v>
      </c>
      <c r="K121" t="s">
        <v>106</v>
      </c>
      <c r="L121" t="s">
        <v>103</v>
      </c>
      <c r="M121">
        <v>32</v>
      </c>
      <c r="N121" t="s">
        <v>257</v>
      </c>
      <c r="O121" t="s">
        <v>0</v>
      </c>
      <c r="P121">
        <v>0.25</v>
      </c>
      <c r="R121" t="s">
        <v>404</v>
      </c>
      <c r="S121" t="s">
        <v>50</v>
      </c>
      <c r="T121" t="s">
        <v>744</v>
      </c>
      <c r="U121" s="2">
        <v>1070810520.062354</v>
      </c>
      <c r="V121" s="20">
        <v>1010652374.2060387</v>
      </c>
      <c r="W121" s="20">
        <v>2625529016.4798355</v>
      </c>
      <c r="X121" s="2">
        <v>154534157.40817273</v>
      </c>
    </row>
    <row r="122" spans="1:24" x14ac:dyDescent="0.25">
      <c r="A122">
        <v>265</v>
      </c>
      <c r="B122" t="s">
        <v>452</v>
      </c>
      <c r="C122">
        <v>49</v>
      </c>
      <c r="D122" t="s">
        <v>403</v>
      </c>
      <c r="E122">
        <v>-0.104597304</v>
      </c>
      <c r="F122">
        <v>4.4417782729999997</v>
      </c>
      <c r="G122" t="s">
        <v>452</v>
      </c>
      <c r="H122">
        <v>28</v>
      </c>
      <c r="I122" t="s">
        <v>174</v>
      </c>
      <c r="J122">
        <v>2</v>
      </c>
      <c r="K122" t="s">
        <v>94</v>
      </c>
      <c r="L122" t="s">
        <v>95</v>
      </c>
      <c r="M122">
        <v>32</v>
      </c>
      <c r="N122" t="s">
        <v>257</v>
      </c>
      <c r="O122" t="s">
        <v>198</v>
      </c>
      <c r="P122">
        <v>0.25</v>
      </c>
      <c r="R122" t="s">
        <v>404</v>
      </c>
      <c r="S122" t="s">
        <v>51</v>
      </c>
      <c r="T122" t="s">
        <v>745</v>
      </c>
      <c r="U122" s="2">
        <v>1817483539.3361642</v>
      </c>
      <c r="V122" s="20">
        <v>1450242461.6420832</v>
      </c>
      <c r="W122" s="20">
        <v>5325016836.0900145</v>
      </c>
      <c r="X122" s="2">
        <v>306599977.97769773</v>
      </c>
    </row>
    <row r="123" spans="1:24" x14ac:dyDescent="0.25">
      <c r="A123">
        <v>266</v>
      </c>
      <c r="B123" t="s">
        <v>453</v>
      </c>
      <c r="C123">
        <v>50</v>
      </c>
      <c r="D123" t="s">
        <v>403</v>
      </c>
      <c r="E123">
        <v>-0.171159224</v>
      </c>
      <c r="F123">
        <v>3.0942725050000002</v>
      </c>
      <c r="G123" t="s">
        <v>453</v>
      </c>
      <c r="H123">
        <v>28</v>
      </c>
      <c r="I123" t="s">
        <v>174</v>
      </c>
      <c r="J123">
        <v>2</v>
      </c>
      <c r="K123" t="s">
        <v>94</v>
      </c>
      <c r="L123" t="s">
        <v>100</v>
      </c>
      <c r="M123">
        <v>32</v>
      </c>
      <c r="N123" t="s">
        <v>257</v>
      </c>
      <c r="O123" t="s">
        <v>200</v>
      </c>
      <c r="P123">
        <v>0.25</v>
      </c>
      <c r="R123" t="s">
        <v>404</v>
      </c>
      <c r="S123" t="s">
        <v>52</v>
      </c>
      <c r="T123" t="s">
        <v>746</v>
      </c>
      <c r="U123" s="2">
        <v>2017825880.9190717</v>
      </c>
      <c r="V123" s="20">
        <v>1700127170.2959576</v>
      </c>
      <c r="W123" s="20">
        <v>6468202894.5738125</v>
      </c>
      <c r="X123" s="2">
        <v>380061232.20332837</v>
      </c>
    </row>
    <row r="124" spans="1:24" x14ac:dyDescent="0.25">
      <c r="A124">
        <v>267</v>
      </c>
      <c r="B124" t="s">
        <v>454</v>
      </c>
      <c r="C124">
        <v>51</v>
      </c>
      <c r="D124" t="s">
        <v>403</v>
      </c>
      <c r="E124">
        <v>-0.171159224</v>
      </c>
      <c r="F124">
        <v>8.0240364070000005</v>
      </c>
      <c r="G124" t="s">
        <v>454</v>
      </c>
      <c r="H124">
        <v>28</v>
      </c>
      <c r="I124" t="s">
        <v>174</v>
      </c>
      <c r="J124">
        <v>2</v>
      </c>
      <c r="K124" t="s">
        <v>94</v>
      </c>
      <c r="L124" t="s">
        <v>103</v>
      </c>
      <c r="M124">
        <v>32</v>
      </c>
      <c r="N124" t="s">
        <v>257</v>
      </c>
      <c r="O124" t="s">
        <v>202</v>
      </c>
      <c r="P124">
        <v>0.25</v>
      </c>
      <c r="R124" t="s">
        <v>404</v>
      </c>
      <c r="S124" t="s">
        <v>53</v>
      </c>
      <c r="T124" t="s">
        <v>747</v>
      </c>
      <c r="U124" s="2">
        <v>2084842579.3269565</v>
      </c>
      <c r="V124" s="20">
        <v>1602149886.9408364</v>
      </c>
      <c r="W124" s="20">
        <v>6652014504.9784317</v>
      </c>
      <c r="X124" s="2">
        <v>384713554.93657124</v>
      </c>
    </row>
    <row r="125" spans="1:24" x14ac:dyDescent="0.25">
      <c r="A125">
        <v>268</v>
      </c>
      <c r="B125" t="s">
        <v>455</v>
      </c>
      <c r="C125">
        <v>52</v>
      </c>
      <c r="D125" t="s">
        <v>403</v>
      </c>
      <c r="E125">
        <v>0.275756528</v>
      </c>
      <c r="F125">
        <v>0.27171927000000001</v>
      </c>
      <c r="G125" t="s">
        <v>455</v>
      </c>
      <c r="H125">
        <v>55</v>
      </c>
      <c r="I125" t="s">
        <v>174</v>
      </c>
      <c r="J125">
        <v>4</v>
      </c>
      <c r="K125" t="s">
        <v>94</v>
      </c>
      <c r="L125" t="s">
        <v>95</v>
      </c>
      <c r="M125">
        <v>32</v>
      </c>
      <c r="N125" t="s">
        <v>257</v>
      </c>
      <c r="O125" t="s">
        <v>204</v>
      </c>
      <c r="P125">
        <v>0.25</v>
      </c>
      <c r="R125" t="s">
        <v>404</v>
      </c>
      <c r="S125" t="s">
        <v>54</v>
      </c>
      <c r="T125" t="s">
        <v>748</v>
      </c>
      <c r="U125" s="2">
        <v>1453218200.5534687</v>
      </c>
      <c r="V125" s="20">
        <v>1148580025.2695689</v>
      </c>
      <c r="W125" s="20">
        <v>4702023498.5351553</v>
      </c>
      <c r="X125" s="2">
        <v>274432207.68332434</v>
      </c>
    </row>
    <row r="126" spans="1:24" x14ac:dyDescent="0.25">
      <c r="A126">
        <v>269</v>
      </c>
      <c r="B126" t="s">
        <v>456</v>
      </c>
      <c r="C126">
        <v>53</v>
      </c>
      <c r="D126" t="s">
        <v>403</v>
      </c>
      <c r="E126">
        <v>0.32330075699999999</v>
      </c>
      <c r="F126">
        <v>0.13308698899999999</v>
      </c>
      <c r="G126" t="s">
        <v>456</v>
      </c>
      <c r="H126">
        <v>55</v>
      </c>
      <c r="I126" t="s">
        <v>174</v>
      </c>
      <c r="J126">
        <v>4</v>
      </c>
      <c r="K126" t="s">
        <v>94</v>
      </c>
      <c r="L126" t="s">
        <v>100</v>
      </c>
      <c r="M126">
        <v>32</v>
      </c>
      <c r="N126" t="s">
        <v>257</v>
      </c>
      <c r="O126" t="s">
        <v>206</v>
      </c>
      <c r="P126">
        <v>0.25</v>
      </c>
      <c r="R126" t="s">
        <v>404</v>
      </c>
      <c r="S126" t="s">
        <v>55</v>
      </c>
      <c r="T126" t="s">
        <v>749</v>
      </c>
      <c r="U126" s="2">
        <v>1694529072.9911585</v>
      </c>
      <c r="V126" s="20">
        <v>1346485881.099122</v>
      </c>
      <c r="W126" s="20">
        <v>5327784144.0685987</v>
      </c>
      <c r="X126" s="2">
        <v>322033978.22766131</v>
      </c>
    </row>
    <row r="127" spans="1:24" x14ac:dyDescent="0.25">
      <c r="A127">
        <v>270</v>
      </c>
      <c r="B127" t="s">
        <v>457</v>
      </c>
      <c r="C127">
        <v>54</v>
      </c>
      <c r="D127" t="s">
        <v>403</v>
      </c>
      <c r="E127">
        <v>-7.6070765999999998E-2</v>
      </c>
      <c r="F127">
        <v>7.2033333050000001</v>
      </c>
      <c r="G127" t="s">
        <v>457</v>
      </c>
      <c r="H127">
        <v>55</v>
      </c>
      <c r="I127" t="s">
        <v>174</v>
      </c>
      <c r="J127">
        <v>4</v>
      </c>
      <c r="K127" t="s">
        <v>94</v>
      </c>
      <c r="L127" t="s">
        <v>103</v>
      </c>
      <c r="M127">
        <v>32</v>
      </c>
      <c r="N127" t="s">
        <v>257</v>
      </c>
      <c r="O127" t="s">
        <v>208</v>
      </c>
      <c r="P127">
        <v>0.25</v>
      </c>
      <c r="R127" t="s">
        <v>404</v>
      </c>
      <c r="S127" t="s">
        <v>56</v>
      </c>
      <c r="T127" t="s">
        <v>750</v>
      </c>
      <c r="U127" s="2">
        <v>1501781112.5041275</v>
      </c>
      <c r="V127" s="20">
        <v>1175587645.6118836</v>
      </c>
      <c r="W127" s="20">
        <v>4455397303.1930408</v>
      </c>
      <c r="X127" s="2">
        <v>264387629.65892035</v>
      </c>
    </row>
    <row r="128" spans="1:24" x14ac:dyDescent="0.25">
      <c r="A128">
        <v>271</v>
      </c>
      <c r="B128" t="s">
        <v>458</v>
      </c>
      <c r="C128">
        <v>55</v>
      </c>
      <c r="D128" t="s">
        <v>403</v>
      </c>
      <c r="E128">
        <v>-8.5579611999999999E-2</v>
      </c>
      <c r="F128">
        <v>9.0443699930000001</v>
      </c>
      <c r="G128" t="s">
        <v>458</v>
      </c>
      <c r="H128">
        <v>42</v>
      </c>
      <c r="I128" t="s">
        <v>174</v>
      </c>
      <c r="J128">
        <v>3</v>
      </c>
      <c r="K128" t="s">
        <v>125</v>
      </c>
      <c r="L128" t="s">
        <v>95</v>
      </c>
      <c r="M128">
        <v>32</v>
      </c>
      <c r="N128" t="s">
        <v>257</v>
      </c>
      <c r="O128" t="s">
        <v>210</v>
      </c>
      <c r="P128">
        <v>0.25</v>
      </c>
      <c r="R128" t="s">
        <v>404</v>
      </c>
      <c r="S128" t="s">
        <v>57</v>
      </c>
      <c r="T128" t="s">
        <v>751</v>
      </c>
      <c r="U128" s="2">
        <v>2021329338.3943944</v>
      </c>
      <c r="V128" s="20">
        <v>1416817194.7249699</v>
      </c>
      <c r="W128" s="20">
        <v>6585342535.914381</v>
      </c>
      <c r="X128" s="2">
        <v>363007066.02337241</v>
      </c>
    </row>
    <row r="129" spans="1:24" x14ac:dyDescent="0.25">
      <c r="A129">
        <v>272</v>
      </c>
      <c r="B129" t="s">
        <v>459</v>
      </c>
      <c r="C129">
        <v>56</v>
      </c>
      <c r="D129" t="s">
        <v>403</v>
      </c>
      <c r="E129">
        <v>0</v>
      </c>
      <c r="F129">
        <v>4.8410392419999999</v>
      </c>
      <c r="G129" t="s">
        <v>459</v>
      </c>
      <c r="H129">
        <v>42</v>
      </c>
      <c r="I129" t="s">
        <v>174</v>
      </c>
      <c r="J129">
        <v>3</v>
      </c>
      <c r="K129" t="s">
        <v>125</v>
      </c>
      <c r="L129" t="s">
        <v>100</v>
      </c>
      <c r="M129">
        <v>32</v>
      </c>
      <c r="N129" t="s">
        <v>257</v>
      </c>
      <c r="O129" t="s">
        <v>212</v>
      </c>
      <c r="P129">
        <v>0.25</v>
      </c>
      <c r="R129" t="s">
        <v>404</v>
      </c>
      <c r="S129" t="s">
        <v>58</v>
      </c>
      <c r="T129" t="s">
        <v>752</v>
      </c>
      <c r="U129" s="2">
        <v>1585711160.0934663</v>
      </c>
      <c r="V129" s="20">
        <v>1284098136.8217158</v>
      </c>
      <c r="W129" s="20">
        <v>6286211016.7096329</v>
      </c>
      <c r="X129" s="2">
        <v>356007095.81117225</v>
      </c>
    </row>
    <row r="130" spans="1:24" x14ac:dyDescent="0.25">
      <c r="A130">
        <v>273</v>
      </c>
      <c r="B130" t="s">
        <v>460</v>
      </c>
      <c r="C130">
        <v>57</v>
      </c>
      <c r="D130" t="s">
        <v>403</v>
      </c>
      <c r="E130">
        <v>-5.7053075000000002E-2</v>
      </c>
      <c r="F130">
        <v>12.593356379999999</v>
      </c>
      <c r="G130" t="s">
        <v>460</v>
      </c>
      <c r="H130">
        <v>42</v>
      </c>
      <c r="I130" t="s">
        <v>174</v>
      </c>
      <c r="J130">
        <v>3</v>
      </c>
      <c r="K130" t="s">
        <v>125</v>
      </c>
      <c r="L130" t="s">
        <v>103</v>
      </c>
      <c r="M130">
        <v>32</v>
      </c>
      <c r="N130" t="s">
        <v>257</v>
      </c>
      <c r="O130" t="s">
        <v>214</v>
      </c>
      <c r="P130">
        <v>0.25</v>
      </c>
      <c r="R130" t="s">
        <v>404</v>
      </c>
      <c r="S130" t="s">
        <v>59</v>
      </c>
      <c r="T130" t="s">
        <v>753</v>
      </c>
      <c r="U130" s="2">
        <v>1811470509.6210089</v>
      </c>
      <c r="V130" s="20">
        <v>1406066635.0658948</v>
      </c>
      <c r="W130" s="20">
        <v>5686629698.7688742</v>
      </c>
      <c r="X130" s="2">
        <v>346179012.39715248</v>
      </c>
    </row>
    <row r="131" spans="1:24" x14ac:dyDescent="0.25">
      <c r="A131">
        <v>274</v>
      </c>
      <c r="B131" t="s">
        <v>461</v>
      </c>
      <c r="C131">
        <v>58</v>
      </c>
      <c r="D131" t="s">
        <v>403</v>
      </c>
      <c r="E131">
        <v>-0.23772114499999999</v>
      </c>
      <c r="F131">
        <v>4.9574903580000003</v>
      </c>
      <c r="G131" t="s">
        <v>461</v>
      </c>
      <c r="H131">
        <v>26</v>
      </c>
      <c r="I131" t="s">
        <v>174</v>
      </c>
      <c r="J131">
        <v>2</v>
      </c>
      <c r="K131" t="s">
        <v>106</v>
      </c>
      <c r="L131" t="s">
        <v>95</v>
      </c>
      <c r="M131">
        <v>32</v>
      </c>
      <c r="N131" t="s">
        <v>257</v>
      </c>
      <c r="O131" t="s">
        <v>216</v>
      </c>
      <c r="P131">
        <v>0.25</v>
      </c>
      <c r="R131" t="s">
        <v>404</v>
      </c>
      <c r="S131" t="s">
        <v>60</v>
      </c>
      <c r="T131" t="s">
        <v>754</v>
      </c>
      <c r="U131" s="2">
        <v>460846972.92768955</v>
      </c>
      <c r="V131" s="20">
        <v>285255114.34085202</v>
      </c>
      <c r="W131" s="20">
        <v>655067008.85981703</v>
      </c>
      <c r="X131" s="2">
        <v>46170638.989918485</v>
      </c>
    </row>
    <row r="132" spans="1:24" x14ac:dyDescent="0.25">
      <c r="A132">
        <v>275</v>
      </c>
      <c r="B132" t="s">
        <v>462</v>
      </c>
      <c r="C132">
        <v>59</v>
      </c>
      <c r="D132" t="s">
        <v>403</v>
      </c>
      <c r="E132">
        <v>-0.11410615</v>
      </c>
      <c r="F132">
        <v>3.8373415299999998</v>
      </c>
      <c r="G132" t="s">
        <v>462</v>
      </c>
      <c r="H132">
        <v>26</v>
      </c>
      <c r="I132" t="s">
        <v>174</v>
      </c>
      <c r="J132">
        <v>2</v>
      </c>
      <c r="K132" t="s">
        <v>106</v>
      </c>
      <c r="L132" t="s">
        <v>100</v>
      </c>
      <c r="M132">
        <v>32</v>
      </c>
      <c r="N132" t="s">
        <v>257</v>
      </c>
      <c r="O132" t="s">
        <v>218</v>
      </c>
      <c r="P132">
        <v>0.25</v>
      </c>
      <c r="R132" t="s">
        <v>404</v>
      </c>
      <c r="S132" t="s">
        <v>61</v>
      </c>
      <c r="T132" t="s">
        <v>755</v>
      </c>
      <c r="U132" s="2">
        <v>1781231727.1814718</v>
      </c>
      <c r="V132" s="20">
        <v>1444092525.0420604</v>
      </c>
      <c r="W132" s="20">
        <v>5170943604.4756804</v>
      </c>
      <c r="X132" s="2">
        <v>294507725.27758014</v>
      </c>
    </row>
    <row r="133" spans="1:24" x14ac:dyDescent="0.25">
      <c r="A133">
        <v>276</v>
      </c>
      <c r="B133" t="s">
        <v>463</v>
      </c>
      <c r="C133">
        <v>60</v>
      </c>
      <c r="D133" t="s">
        <v>403</v>
      </c>
      <c r="E133">
        <v>-9.5088458000000001E-2</v>
      </c>
      <c r="F133">
        <v>10.114611200000001</v>
      </c>
      <c r="G133" t="s">
        <v>463</v>
      </c>
      <c r="H133">
        <v>26</v>
      </c>
      <c r="I133" t="s">
        <v>174</v>
      </c>
      <c r="J133">
        <v>2</v>
      </c>
      <c r="K133" t="s">
        <v>106</v>
      </c>
      <c r="L133" t="s">
        <v>103</v>
      </c>
      <c r="M133">
        <v>32</v>
      </c>
      <c r="N133" t="s">
        <v>257</v>
      </c>
      <c r="O133" t="s">
        <v>220</v>
      </c>
      <c r="P133">
        <v>0.25</v>
      </c>
      <c r="R133" t="s">
        <v>404</v>
      </c>
      <c r="S133" t="s">
        <v>62</v>
      </c>
      <c r="T133" t="s">
        <v>756</v>
      </c>
      <c r="U133" s="2">
        <v>1508795422.3598232</v>
      </c>
      <c r="V133" s="20">
        <v>1218247057.7535632</v>
      </c>
      <c r="W133" s="20">
        <v>4155134949.6325393</v>
      </c>
      <c r="X133" s="2">
        <v>257207602.52638137</v>
      </c>
    </row>
    <row r="134" spans="1:24" x14ac:dyDescent="0.25">
      <c r="A134">
        <v>277</v>
      </c>
      <c r="B134" t="s">
        <v>464</v>
      </c>
      <c r="C134">
        <v>61</v>
      </c>
      <c r="D134" t="s">
        <v>403</v>
      </c>
      <c r="E134">
        <v>-9.5088459999999996E-3</v>
      </c>
      <c r="F134">
        <v>1.125694119</v>
      </c>
      <c r="G134" t="s">
        <v>464</v>
      </c>
      <c r="H134">
        <v>44</v>
      </c>
      <c r="I134" t="s">
        <v>174</v>
      </c>
      <c r="J134">
        <v>3</v>
      </c>
      <c r="K134" t="s">
        <v>94</v>
      </c>
      <c r="L134" t="s">
        <v>95</v>
      </c>
      <c r="M134">
        <v>32</v>
      </c>
      <c r="N134" t="s">
        <v>257</v>
      </c>
      <c r="O134" t="s">
        <v>222</v>
      </c>
      <c r="P134">
        <v>0.25</v>
      </c>
      <c r="R134" t="s">
        <v>404</v>
      </c>
      <c r="S134" t="s">
        <v>63</v>
      </c>
      <c r="T134" t="s">
        <v>757</v>
      </c>
      <c r="U134" s="2">
        <v>1380783313.5263028</v>
      </c>
      <c r="V134" s="20">
        <v>947712719.49947238</v>
      </c>
      <c r="W134" s="20">
        <v>4641794731.013813</v>
      </c>
      <c r="X134" s="2">
        <v>301045669.24041069</v>
      </c>
    </row>
    <row r="135" spans="1:24" x14ac:dyDescent="0.25">
      <c r="A135">
        <v>278</v>
      </c>
      <c r="B135" t="s">
        <v>465</v>
      </c>
      <c r="C135">
        <v>62</v>
      </c>
      <c r="D135" t="s">
        <v>403</v>
      </c>
      <c r="E135">
        <v>2.8526537000000001E-2</v>
      </c>
      <c r="F135">
        <v>0.482440337</v>
      </c>
      <c r="G135" t="s">
        <v>465</v>
      </c>
      <c r="H135">
        <v>44</v>
      </c>
      <c r="I135" t="s">
        <v>174</v>
      </c>
      <c r="J135">
        <v>3</v>
      </c>
      <c r="K135" t="s">
        <v>94</v>
      </c>
      <c r="L135" t="s">
        <v>100</v>
      </c>
      <c r="M135">
        <v>32</v>
      </c>
      <c r="N135" t="s">
        <v>257</v>
      </c>
      <c r="O135" t="s">
        <v>224</v>
      </c>
      <c r="P135">
        <v>0.25</v>
      </c>
      <c r="R135" t="s">
        <v>404</v>
      </c>
      <c r="S135" t="s">
        <v>64</v>
      </c>
      <c r="T135" t="s">
        <v>758</v>
      </c>
      <c r="U135" s="2">
        <v>783649150.00661659</v>
      </c>
      <c r="V135" s="20">
        <v>483129238.3480643</v>
      </c>
      <c r="W135" s="20">
        <v>2193601334.602787</v>
      </c>
      <c r="X135" s="2">
        <v>138163866.81996644</v>
      </c>
    </row>
    <row r="136" spans="1:24" x14ac:dyDescent="0.25">
      <c r="A136">
        <v>279</v>
      </c>
      <c r="B136" t="s">
        <v>466</v>
      </c>
      <c r="C136">
        <v>63</v>
      </c>
      <c r="D136" t="s">
        <v>403</v>
      </c>
      <c r="E136">
        <v>-3.8035382999999999E-2</v>
      </c>
      <c r="F136">
        <v>5.3068437050000004</v>
      </c>
      <c r="G136" t="s">
        <v>466</v>
      </c>
      <c r="H136">
        <v>44</v>
      </c>
      <c r="I136" t="s">
        <v>174</v>
      </c>
      <c r="J136">
        <v>3</v>
      </c>
      <c r="K136" t="s">
        <v>94</v>
      </c>
      <c r="L136" t="s">
        <v>103</v>
      </c>
      <c r="M136">
        <v>32</v>
      </c>
      <c r="N136" t="s">
        <v>257</v>
      </c>
      <c r="O136" t="s">
        <v>226</v>
      </c>
      <c r="P136">
        <v>0.25</v>
      </c>
      <c r="R136" t="s">
        <v>404</v>
      </c>
      <c r="S136" t="s">
        <v>65</v>
      </c>
      <c r="T136" t="s">
        <v>759</v>
      </c>
      <c r="U136" s="2">
        <v>1716108174.5927513</v>
      </c>
      <c r="V136" s="20">
        <v>1201651260.3395374</v>
      </c>
      <c r="W136" s="20">
        <v>5570607978.2353773</v>
      </c>
      <c r="X136" s="2">
        <v>375757690.7597447</v>
      </c>
    </row>
    <row r="137" spans="1:24" x14ac:dyDescent="0.25">
      <c r="A137">
        <v>280</v>
      </c>
      <c r="B137" t="s">
        <v>467</v>
      </c>
      <c r="C137">
        <v>64</v>
      </c>
      <c r="D137" t="s">
        <v>403</v>
      </c>
      <c r="E137">
        <v>-0.19968576199999999</v>
      </c>
      <c r="F137">
        <v>8.1460328139999998</v>
      </c>
      <c r="G137" t="s">
        <v>467</v>
      </c>
      <c r="H137">
        <v>29</v>
      </c>
      <c r="I137" t="s">
        <v>174</v>
      </c>
      <c r="J137">
        <v>2</v>
      </c>
      <c r="K137" t="s">
        <v>125</v>
      </c>
      <c r="L137" t="s">
        <v>95</v>
      </c>
      <c r="M137">
        <v>32</v>
      </c>
      <c r="N137" t="s">
        <v>257</v>
      </c>
      <c r="O137" t="s">
        <v>228</v>
      </c>
      <c r="P137">
        <v>0.25</v>
      </c>
      <c r="R137" t="s">
        <v>404</v>
      </c>
      <c r="S137" t="s">
        <v>66</v>
      </c>
      <c r="T137" t="s">
        <v>760</v>
      </c>
      <c r="U137" s="2">
        <v>1452790236.0016181</v>
      </c>
      <c r="V137" s="20">
        <v>1036791423.6452975</v>
      </c>
      <c r="W137" s="20">
        <v>3935292861.1787391</v>
      </c>
      <c r="X137" s="2">
        <v>263194384.04054144</v>
      </c>
    </row>
    <row r="138" spans="1:24" x14ac:dyDescent="0.25">
      <c r="A138">
        <v>281</v>
      </c>
      <c r="B138" t="s">
        <v>468</v>
      </c>
      <c r="C138">
        <v>65</v>
      </c>
      <c r="D138" t="s">
        <v>403</v>
      </c>
      <c r="E138">
        <v>-0.190176916</v>
      </c>
      <c r="F138">
        <v>5.6728329259999999</v>
      </c>
      <c r="G138" t="s">
        <v>468</v>
      </c>
      <c r="H138">
        <v>29</v>
      </c>
      <c r="I138" t="s">
        <v>174</v>
      </c>
      <c r="J138">
        <v>2</v>
      </c>
      <c r="K138" t="s">
        <v>125</v>
      </c>
      <c r="L138" t="s">
        <v>100</v>
      </c>
      <c r="M138">
        <v>32</v>
      </c>
      <c r="N138" t="s">
        <v>257</v>
      </c>
      <c r="O138" t="s">
        <v>232</v>
      </c>
      <c r="P138">
        <v>0.25</v>
      </c>
      <c r="R138" t="s">
        <v>404</v>
      </c>
      <c r="S138" t="s">
        <v>67</v>
      </c>
      <c r="T138" t="s">
        <v>761</v>
      </c>
      <c r="U138" s="2">
        <v>1497427374.8897262</v>
      </c>
      <c r="V138" s="20">
        <v>1060759967.744767</v>
      </c>
      <c r="W138" s="20">
        <v>4003871706.0005927</v>
      </c>
      <c r="X138" s="2">
        <v>285274534.7918793</v>
      </c>
    </row>
    <row r="139" spans="1:24" x14ac:dyDescent="0.25">
      <c r="A139">
        <v>282</v>
      </c>
      <c r="B139" t="s">
        <v>469</v>
      </c>
      <c r="C139">
        <v>66</v>
      </c>
      <c r="D139" t="s">
        <v>403</v>
      </c>
      <c r="E139">
        <v>-7.6070765999999998E-2</v>
      </c>
      <c r="F139">
        <v>12.35490886</v>
      </c>
      <c r="G139" t="s">
        <v>469</v>
      </c>
      <c r="H139">
        <v>29</v>
      </c>
      <c r="I139" t="s">
        <v>174</v>
      </c>
      <c r="J139">
        <v>2</v>
      </c>
      <c r="K139" t="s">
        <v>125</v>
      </c>
      <c r="L139" t="s">
        <v>103</v>
      </c>
      <c r="M139">
        <v>32</v>
      </c>
      <c r="N139" t="s">
        <v>257</v>
      </c>
      <c r="O139" t="s">
        <v>230</v>
      </c>
      <c r="P139">
        <v>0.25</v>
      </c>
      <c r="R139" t="s">
        <v>404</v>
      </c>
      <c r="S139" t="s">
        <v>68</v>
      </c>
      <c r="T139" t="s">
        <v>762</v>
      </c>
      <c r="U139" s="2">
        <v>1452672636.7411389</v>
      </c>
      <c r="V139" s="20">
        <v>1011992967.9968605</v>
      </c>
      <c r="W139" s="20">
        <v>3671497641.8320484</v>
      </c>
      <c r="X139" s="2">
        <v>255729095.71014738</v>
      </c>
    </row>
    <row r="140" spans="1:24" x14ac:dyDescent="0.25">
      <c r="A140">
        <v>283</v>
      </c>
      <c r="B140" t="s">
        <v>470</v>
      </c>
      <c r="C140">
        <v>67</v>
      </c>
      <c r="D140" t="s">
        <v>403</v>
      </c>
      <c r="E140">
        <v>-9.5088459999999996E-3</v>
      </c>
      <c r="F140">
        <v>0.56561970500000003</v>
      </c>
      <c r="G140" t="s">
        <v>470</v>
      </c>
      <c r="H140">
        <v>4</v>
      </c>
      <c r="I140" t="s">
        <v>174</v>
      </c>
      <c r="J140">
        <v>1</v>
      </c>
      <c r="K140" t="s">
        <v>94</v>
      </c>
      <c r="L140" t="s">
        <v>95</v>
      </c>
      <c r="M140">
        <v>32</v>
      </c>
      <c r="N140" t="s">
        <v>257</v>
      </c>
      <c r="O140" t="s">
        <v>234</v>
      </c>
      <c r="P140">
        <v>0.25</v>
      </c>
      <c r="R140" t="s">
        <v>404</v>
      </c>
      <c r="S140" t="s">
        <v>69</v>
      </c>
      <c r="T140" t="s">
        <v>763</v>
      </c>
      <c r="U140" s="2">
        <v>1943688652.5669708</v>
      </c>
      <c r="V140" s="20">
        <v>1511934585.8041487</v>
      </c>
      <c r="W140" s="20">
        <v>7010042804.3247204</v>
      </c>
      <c r="X140" s="2">
        <v>402992394.79572332</v>
      </c>
    </row>
    <row r="141" spans="1:24" x14ac:dyDescent="0.25">
      <c r="A141">
        <v>284</v>
      </c>
      <c r="B141" t="s">
        <v>471</v>
      </c>
      <c r="C141">
        <v>68</v>
      </c>
      <c r="D141" t="s">
        <v>403</v>
      </c>
      <c r="E141">
        <v>0.152141533</v>
      </c>
      <c r="F141">
        <v>0.67098023900000003</v>
      </c>
      <c r="G141" t="s">
        <v>471</v>
      </c>
      <c r="H141">
        <v>4</v>
      </c>
      <c r="I141" t="s">
        <v>174</v>
      </c>
      <c r="J141">
        <v>1</v>
      </c>
      <c r="K141" t="s">
        <v>94</v>
      </c>
      <c r="L141" t="s">
        <v>100</v>
      </c>
      <c r="M141">
        <v>32</v>
      </c>
      <c r="N141" t="s">
        <v>257</v>
      </c>
      <c r="O141" t="s">
        <v>236</v>
      </c>
      <c r="P141">
        <v>0.25</v>
      </c>
      <c r="R141" t="s">
        <v>404</v>
      </c>
      <c r="S141" t="s">
        <v>70</v>
      </c>
      <c r="T141" t="s">
        <v>764</v>
      </c>
      <c r="U141" s="2">
        <v>1919308638.6725779</v>
      </c>
      <c r="V141" s="20">
        <v>1376980858.6035643</v>
      </c>
      <c r="W141" s="20">
        <v>6027844375.4033318</v>
      </c>
      <c r="X141" s="2">
        <v>339311530.92236483</v>
      </c>
    </row>
    <row r="142" spans="1:24" x14ac:dyDescent="0.25">
      <c r="A142">
        <v>285</v>
      </c>
      <c r="B142" t="s">
        <v>472</v>
      </c>
      <c r="C142">
        <v>69</v>
      </c>
      <c r="D142" t="s">
        <v>403</v>
      </c>
      <c r="E142">
        <v>7.6070765999999998E-2</v>
      </c>
      <c r="F142">
        <v>3.022183719</v>
      </c>
      <c r="G142" t="s">
        <v>472</v>
      </c>
      <c r="H142">
        <v>4</v>
      </c>
      <c r="I142" t="s">
        <v>174</v>
      </c>
      <c r="J142">
        <v>1</v>
      </c>
      <c r="K142" t="s">
        <v>94</v>
      </c>
      <c r="L142" t="s">
        <v>103</v>
      </c>
      <c r="M142">
        <v>32</v>
      </c>
      <c r="N142" t="s">
        <v>257</v>
      </c>
      <c r="O142" t="s">
        <v>238</v>
      </c>
      <c r="P142">
        <v>0.25</v>
      </c>
      <c r="R142" t="s">
        <v>404</v>
      </c>
      <c r="S142" t="s">
        <v>71</v>
      </c>
      <c r="T142" t="s">
        <v>765</v>
      </c>
      <c r="U142" s="2">
        <v>2507725742.9296722</v>
      </c>
      <c r="V142" s="20">
        <v>1632948830.2033691</v>
      </c>
      <c r="W142" s="20">
        <v>7397840147.7003841</v>
      </c>
      <c r="X142" s="2">
        <v>431876063.78273273</v>
      </c>
    </row>
    <row r="143" spans="1:24" x14ac:dyDescent="0.25">
      <c r="A143">
        <v>286</v>
      </c>
      <c r="B143" t="s">
        <v>473</v>
      </c>
      <c r="C143">
        <v>70</v>
      </c>
      <c r="D143" t="s">
        <v>403</v>
      </c>
      <c r="E143">
        <v>-5.7053075000000002E-2</v>
      </c>
      <c r="F143">
        <v>5.5175647720000001</v>
      </c>
      <c r="G143" t="s">
        <v>473</v>
      </c>
      <c r="H143">
        <v>1</v>
      </c>
      <c r="I143" t="s">
        <v>174</v>
      </c>
      <c r="J143">
        <v>1</v>
      </c>
      <c r="K143" t="s">
        <v>106</v>
      </c>
      <c r="L143" t="s">
        <v>95</v>
      </c>
      <c r="M143">
        <v>32</v>
      </c>
      <c r="N143" t="s">
        <v>257</v>
      </c>
      <c r="O143" t="s">
        <v>240</v>
      </c>
      <c r="P143">
        <v>0.25</v>
      </c>
      <c r="R143" t="s">
        <v>404</v>
      </c>
      <c r="S143" t="s">
        <v>72</v>
      </c>
      <c r="T143" t="s">
        <v>766</v>
      </c>
      <c r="U143" s="2">
        <v>2227426190.1421528</v>
      </c>
      <c r="V143" s="20">
        <v>1667448820.9075162</v>
      </c>
      <c r="W143" s="20">
        <v>8168121196.9439564</v>
      </c>
      <c r="X143" s="2">
        <v>463151065.37608433</v>
      </c>
    </row>
    <row r="144" spans="1:24" x14ac:dyDescent="0.25">
      <c r="A144">
        <v>287</v>
      </c>
      <c r="B144" t="s">
        <v>474</v>
      </c>
      <c r="C144">
        <v>71</v>
      </c>
      <c r="D144" t="s">
        <v>403</v>
      </c>
      <c r="E144">
        <v>3.8035382999999999E-2</v>
      </c>
      <c r="F144">
        <v>4.713497544</v>
      </c>
      <c r="G144" t="s">
        <v>474</v>
      </c>
      <c r="H144">
        <v>1</v>
      </c>
      <c r="I144" t="s">
        <v>174</v>
      </c>
      <c r="J144">
        <v>1</v>
      </c>
      <c r="K144" t="s">
        <v>106</v>
      </c>
      <c r="L144" t="s">
        <v>100</v>
      </c>
      <c r="M144">
        <v>32</v>
      </c>
      <c r="N144" t="s">
        <v>257</v>
      </c>
      <c r="O144" t="s">
        <v>242</v>
      </c>
      <c r="P144">
        <v>0.25</v>
      </c>
      <c r="R144" t="s">
        <v>404</v>
      </c>
      <c r="S144" t="s">
        <v>73</v>
      </c>
      <c r="T144" t="s">
        <v>767</v>
      </c>
      <c r="U144" s="2">
        <v>1375684585.4529781</v>
      </c>
      <c r="V144" s="20">
        <v>1091158132.3907392</v>
      </c>
      <c r="W144" s="20">
        <v>5094559109.543047</v>
      </c>
      <c r="X144" s="2">
        <v>275896719.43891013</v>
      </c>
    </row>
    <row r="145" spans="1:24" x14ac:dyDescent="0.25">
      <c r="A145">
        <v>288</v>
      </c>
      <c r="B145" t="s">
        <v>475</v>
      </c>
      <c r="C145">
        <v>72</v>
      </c>
      <c r="D145" t="s">
        <v>403</v>
      </c>
      <c r="E145">
        <v>-5.7053075000000002E-2</v>
      </c>
      <c r="F145">
        <v>9.9704336280000003</v>
      </c>
      <c r="G145" t="s">
        <v>475</v>
      </c>
      <c r="H145">
        <v>1</v>
      </c>
      <c r="I145" t="s">
        <v>174</v>
      </c>
      <c r="J145">
        <v>1</v>
      </c>
      <c r="K145" t="s">
        <v>106</v>
      </c>
      <c r="L145" t="s">
        <v>103</v>
      </c>
      <c r="M145">
        <v>32</v>
      </c>
      <c r="N145" t="s">
        <v>257</v>
      </c>
      <c r="O145" t="s">
        <v>244</v>
      </c>
      <c r="P145">
        <v>0.25</v>
      </c>
      <c r="R145" t="s">
        <v>404</v>
      </c>
      <c r="S145" t="s">
        <v>74</v>
      </c>
      <c r="T145" t="s">
        <v>768</v>
      </c>
      <c r="U145" s="2">
        <v>1859620501.1038394</v>
      </c>
      <c r="V145" s="20">
        <v>1548409601.1447742</v>
      </c>
      <c r="W145" s="20">
        <v>5582878526.317296</v>
      </c>
      <c r="X145" s="2">
        <v>327669320.70592803</v>
      </c>
    </row>
    <row r="146" spans="1:24" x14ac:dyDescent="0.25">
      <c r="A146">
        <v>361</v>
      </c>
      <c r="B146" t="s">
        <v>551</v>
      </c>
      <c r="C146">
        <v>1</v>
      </c>
      <c r="D146" t="s">
        <v>552</v>
      </c>
      <c r="E146">
        <v>0.256740784</v>
      </c>
      <c r="F146">
        <v>13.960809510000001</v>
      </c>
      <c r="G146" t="s">
        <v>551</v>
      </c>
      <c r="H146" s="13">
        <v>44</v>
      </c>
      <c r="I146" s="7" t="s">
        <v>93</v>
      </c>
      <c r="J146" s="7">
        <v>3.5</v>
      </c>
      <c r="K146" s="7" t="s">
        <v>94</v>
      </c>
      <c r="L146" s="7" t="s">
        <v>95</v>
      </c>
      <c r="M146">
        <v>87</v>
      </c>
      <c r="N146" s="8" t="s">
        <v>247</v>
      </c>
      <c r="O146" s="9" t="s">
        <v>186</v>
      </c>
      <c r="P146" s="9">
        <v>0.25</v>
      </c>
      <c r="Q146" s="9"/>
      <c r="R146" s="9" t="s">
        <v>553</v>
      </c>
      <c r="S146" s="9" t="s">
        <v>1</v>
      </c>
      <c r="T146" s="12" t="str">
        <f t="shared" ref="T146:T177" si="0">B146&amp;"_"&amp;R146&amp;"_"&amp;S146</f>
        <v>1f_Plate 6_A01</v>
      </c>
      <c r="U146" s="2">
        <v>948833964.32576883</v>
      </c>
      <c r="V146" s="2">
        <v>769436461.8595705</v>
      </c>
      <c r="W146" s="2">
        <v>2241212583.2289248</v>
      </c>
      <c r="X146" s="2">
        <v>382365997.54668057</v>
      </c>
    </row>
    <row r="147" spans="1:24" x14ac:dyDescent="0.25">
      <c r="A147">
        <v>362</v>
      </c>
      <c r="B147" t="s">
        <v>554</v>
      </c>
      <c r="C147">
        <v>2</v>
      </c>
      <c r="D147" t="s">
        <v>552</v>
      </c>
      <c r="E147">
        <v>0.19476887100000001</v>
      </c>
      <c r="F147">
        <v>10.961272190000001</v>
      </c>
      <c r="G147" t="s">
        <v>554</v>
      </c>
      <c r="H147" s="13">
        <v>44</v>
      </c>
      <c r="I147" s="7" t="s">
        <v>93</v>
      </c>
      <c r="J147" s="7">
        <v>3.5</v>
      </c>
      <c r="K147" s="7" t="s">
        <v>94</v>
      </c>
      <c r="L147" s="7" t="s">
        <v>100</v>
      </c>
      <c r="M147">
        <v>87</v>
      </c>
      <c r="N147" s="8" t="s">
        <v>247</v>
      </c>
      <c r="O147" s="9" t="s">
        <v>188</v>
      </c>
      <c r="P147" s="9">
        <v>0.25</v>
      </c>
      <c r="Q147" s="9"/>
      <c r="R147" s="9" t="s">
        <v>553</v>
      </c>
      <c r="S147" s="9" t="s">
        <v>2</v>
      </c>
      <c r="T147" s="12" t="str">
        <f t="shared" si="0"/>
        <v>2f_Plate 6_A02</v>
      </c>
      <c r="U147" s="2">
        <v>999993542.89807868</v>
      </c>
      <c r="V147" s="2">
        <v>767979705.08552492</v>
      </c>
      <c r="W147" s="2">
        <v>2424892968.1789141</v>
      </c>
      <c r="X147" s="2">
        <v>414239723.69029927</v>
      </c>
    </row>
    <row r="148" spans="1:24" x14ac:dyDescent="0.25">
      <c r="A148">
        <v>363</v>
      </c>
      <c r="B148" t="s">
        <v>555</v>
      </c>
      <c r="C148">
        <v>3</v>
      </c>
      <c r="D148" t="s">
        <v>552</v>
      </c>
      <c r="E148">
        <v>0.11509069600000001</v>
      </c>
      <c r="F148">
        <v>15.293937209999999</v>
      </c>
      <c r="G148" t="s">
        <v>555</v>
      </c>
      <c r="H148" s="13">
        <v>44</v>
      </c>
      <c r="I148" s="7" t="s">
        <v>93</v>
      </c>
      <c r="J148" s="7">
        <v>3.5</v>
      </c>
      <c r="K148" s="7" t="s">
        <v>94</v>
      </c>
      <c r="L148" s="7" t="s">
        <v>103</v>
      </c>
      <c r="M148">
        <v>87</v>
      </c>
      <c r="N148" s="8" t="s">
        <v>247</v>
      </c>
      <c r="O148" s="9" t="s">
        <v>190</v>
      </c>
      <c r="P148" s="9">
        <v>0.25</v>
      </c>
      <c r="Q148" s="9"/>
      <c r="R148" s="9" t="s">
        <v>553</v>
      </c>
      <c r="S148" s="9" t="s">
        <v>3</v>
      </c>
      <c r="T148" s="12" t="str">
        <f t="shared" si="0"/>
        <v>3f_Plate 6_A03</v>
      </c>
      <c r="U148" s="2">
        <v>1117433815.0319262</v>
      </c>
      <c r="V148" s="2">
        <v>783445057.99411893</v>
      </c>
      <c r="W148" s="2">
        <v>2509382814.4824176</v>
      </c>
      <c r="X148" s="2">
        <v>439662398.72337365</v>
      </c>
    </row>
    <row r="149" spans="1:24" x14ac:dyDescent="0.25">
      <c r="A149">
        <v>364</v>
      </c>
      <c r="B149" t="s">
        <v>556</v>
      </c>
      <c r="C149">
        <v>4</v>
      </c>
      <c r="D149" t="s">
        <v>552</v>
      </c>
      <c r="E149">
        <v>0.513481568</v>
      </c>
      <c r="F149">
        <v>11.438050499999999</v>
      </c>
      <c r="G149" t="s">
        <v>556</v>
      </c>
      <c r="H149" s="13">
        <v>41</v>
      </c>
      <c r="I149" s="7" t="s">
        <v>93</v>
      </c>
      <c r="J149" s="7">
        <v>3.5</v>
      </c>
      <c r="K149" s="7" t="s">
        <v>106</v>
      </c>
      <c r="L149" s="7" t="s">
        <v>95</v>
      </c>
      <c r="M149">
        <v>87</v>
      </c>
      <c r="N149" s="8" t="s">
        <v>247</v>
      </c>
      <c r="O149" s="9" t="s">
        <v>192</v>
      </c>
      <c r="P149" s="9">
        <v>0.25</v>
      </c>
      <c r="Q149" s="9"/>
      <c r="R149" s="9" t="s">
        <v>553</v>
      </c>
      <c r="S149" s="9" t="s">
        <v>4</v>
      </c>
      <c r="T149" s="12" t="str">
        <f t="shared" si="0"/>
        <v>4f_Plate 6_A04</v>
      </c>
      <c r="U149" s="2">
        <v>856934260.55846524</v>
      </c>
      <c r="V149" s="2">
        <v>654583286.01685059</v>
      </c>
      <c r="W149" s="2">
        <v>2142162856.0346537</v>
      </c>
      <c r="X149" s="2">
        <v>423435480.05371952</v>
      </c>
    </row>
    <row r="150" spans="1:24" x14ac:dyDescent="0.25">
      <c r="A150">
        <v>365</v>
      </c>
      <c r="B150" t="s">
        <v>557</v>
      </c>
      <c r="C150">
        <v>5</v>
      </c>
      <c r="D150" t="s">
        <v>552</v>
      </c>
      <c r="E150">
        <v>0.19476887100000001</v>
      </c>
      <c r="F150">
        <v>7.4294095699999998</v>
      </c>
      <c r="G150" t="s">
        <v>557</v>
      </c>
      <c r="H150" s="13">
        <v>41</v>
      </c>
      <c r="I150" s="7" t="s">
        <v>93</v>
      </c>
      <c r="J150" s="7">
        <v>3.5</v>
      </c>
      <c r="K150" s="7" t="s">
        <v>106</v>
      </c>
      <c r="L150" s="7" t="s">
        <v>100</v>
      </c>
      <c r="M150">
        <v>87</v>
      </c>
      <c r="N150" s="8" t="s">
        <v>247</v>
      </c>
      <c r="O150" s="9" t="s">
        <v>194</v>
      </c>
      <c r="P150" s="9">
        <v>0.25</v>
      </c>
      <c r="Q150" s="9"/>
      <c r="R150" s="9" t="s">
        <v>553</v>
      </c>
      <c r="S150" s="9" t="s">
        <v>5</v>
      </c>
      <c r="T150" s="12" t="str">
        <f t="shared" si="0"/>
        <v>5f_Plate 6_A05</v>
      </c>
      <c r="U150" s="2">
        <v>246825906.73845756</v>
      </c>
      <c r="V150" s="2">
        <v>278496975.46952474</v>
      </c>
      <c r="W150" s="2">
        <v>1380585317.3280823</v>
      </c>
      <c r="X150" s="2">
        <v>233900682.33448064</v>
      </c>
    </row>
    <row r="151" spans="1:24" x14ac:dyDescent="0.25">
      <c r="A151">
        <v>366</v>
      </c>
      <c r="B151" t="s">
        <v>558</v>
      </c>
      <c r="C151">
        <v>6</v>
      </c>
      <c r="D151" t="s">
        <v>552</v>
      </c>
      <c r="E151">
        <v>0.327565828</v>
      </c>
      <c r="F151">
        <v>13.97006734</v>
      </c>
      <c r="G151" t="s">
        <v>558</v>
      </c>
      <c r="H151" s="13">
        <v>41</v>
      </c>
      <c r="I151" s="7" t="s">
        <v>93</v>
      </c>
      <c r="J151" s="7">
        <v>3.5</v>
      </c>
      <c r="K151" s="7" t="s">
        <v>106</v>
      </c>
      <c r="L151" s="7" t="s">
        <v>103</v>
      </c>
      <c r="M151">
        <v>87</v>
      </c>
      <c r="N151" s="8" t="s">
        <v>247</v>
      </c>
      <c r="O151" s="9" t="s">
        <v>196</v>
      </c>
      <c r="P151" s="9">
        <v>0.25</v>
      </c>
      <c r="Q151" s="9"/>
      <c r="R151" s="9" t="s">
        <v>553</v>
      </c>
      <c r="S151" s="9" t="s">
        <v>6</v>
      </c>
      <c r="T151" s="12" t="str">
        <f t="shared" si="0"/>
        <v>6f_Plate 6_A06</v>
      </c>
      <c r="U151" s="2">
        <v>416437766.98524857</v>
      </c>
      <c r="V151" s="2">
        <v>341542214.98124141</v>
      </c>
      <c r="W151" s="2">
        <v>1433783549.8875399</v>
      </c>
      <c r="X151" s="2">
        <v>276014073.59164417</v>
      </c>
    </row>
    <row r="152" spans="1:24" x14ac:dyDescent="0.25">
      <c r="A152">
        <v>367</v>
      </c>
      <c r="B152" t="s">
        <v>559</v>
      </c>
      <c r="C152">
        <v>7</v>
      </c>
      <c r="D152" t="s">
        <v>552</v>
      </c>
      <c r="E152">
        <v>0.256740784</v>
      </c>
      <c r="F152">
        <v>9.5864842489999997</v>
      </c>
      <c r="G152" t="s">
        <v>559</v>
      </c>
      <c r="H152" s="13">
        <v>7</v>
      </c>
      <c r="I152" s="7" t="s">
        <v>93</v>
      </c>
      <c r="J152" s="7">
        <v>1</v>
      </c>
      <c r="K152" s="7" t="s">
        <v>94</v>
      </c>
      <c r="L152" s="7" t="s">
        <v>95</v>
      </c>
      <c r="M152">
        <v>87</v>
      </c>
      <c r="N152" s="8" t="s">
        <v>247</v>
      </c>
      <c r="O152" s="9" t="s">
        <v>175</v>
      </c>
      <c r="P152" s="9">
        <v>0.25</v>
      </c>
      <c r="Q152" s="9"/>
      <c r="R152" s="9" t="s">
        <v>553</v>
      </c>
      <c r="S152" s="9" t="s">
        <v>7</v>
      </c>
      <c r="T152" s="12" t="str">
        <f t="shared" si="0"/>
        <v>7f_Plate 6_A07</v>
      </c>
      <c r="U152" s="2">
        <v>1208462261.7438102</v>
      </c>
      <c r="V152" s="2">
        <v>847015737.44406497</v>
      </c>
      <c r="W152" s="2">
        <v>1815857565.7929451</v>
      </c>
      <c r="X152" s="2">
        <v>342969251.76447856</v>
      </c>
    </row>
    <row r="153" spans="1:24" x14ac:dyDescent="0.25">
      <c r="A153">
        <v>368</v>
      </c>
      <c r="B153" t="s">
        <v>560</v>
      </c>
      <c r="C153">
        <v>8</v>
      </c>
      <c r="D153" t="s">
        <v>552</v>
      </c>
      <c r="E153">
        <v>0.327565828</v>
      </c>
      <c r="F153">
        <v>9.5077926829999999</v>
      </c>
      <c r="G153" t="s">
        <v>560</v>
      </c>
      <c r="H153" s="13">
        <v>7</v>
      </c>
      <c r="I153" s="7" t="s">
        <v>93</v>
      </c>
      <c r="J153" s="7">
        <v>1</v>
      </c>
      <c r="K153" s="7" t="s">
        <v>94</v>
      </c>
      <c r="L153" s="7" t="s">
        <v>100</v>
      </c>
      <c r="M153">
        <v>87</v>
      </c>
      <c r="N153" s="8" t="s">
        <v>247</v>
      </c>
      <c r="O153" s="9" t="s">
        <v>177</v>
      </c>
      <c r="P153" s="9">
        <v>0.25</v>
      </c>
      <c r="Q153" s="9"/>
      <c r="R153" s="9" t="s">
        <v>553</v>
      </c>
      <c r="S153" s="9" t="s">
        <v>8</v>
      </c>
      <c r="T153" s="12" t="str">
        <f t="shared" si="0"/>
        <v>8f_Plate 6_A08</v>
      </c>
      <c r="U153" s="2">
        <v>1083120701.5441735</v>
      </c>
      <c r="V153" s="2">
        <v>720813783.21323395</v>
      </c>
      <c r="W153" s="2">
        <v>1489361852.2842236</v>
      </c>
      <c r="X153" s="2">
        <v>308390262.45262915</v>
      </c>
    </row>
    <row r="154" spans="1:24" x14ac:dyDescent="0.25">
      <c r="A154">
        <v>369</v>
      </c>
      <c r="B154" t="s">
        <v>561</v>
      </c>
      <c r="C154">
        <v>9</v>
      </c>
      <c r="D154" t="s">
        <v>552</v>
      </c>
      <c r="E154">
        <v>4.4265652000000003E-2</v>
      </c>
      <c r="F154">
        <v>13.46088662</v>
      </c>
      <c r="G154" t="s">
        <v>561</v>
      </c>
      <c r="H154" s="13">
        <v>7</v>
      </c>
      <c r="I154" s="7" t="s">
        <v>93</v>
      </c>
      <c r="J154" s="7">
        <v>1</v>
      </c>
      <c r="K154" s="7" t="s">
        <v>94</v>
      </c>
      <c r="L154" s="7" t="s">
        <v>103</v>
      </c>
      <c r="M154">
        <v>87</v>
      </c>
      <c r="N154" s="8" t="s">
        <v>247</v>
      </c>
      <c r="O154" s="9" t="s">
        <v>179</v>
      </c>
      <c r="P154" s="9">
        <v>0.25</v>
      </c>
      <c r="Q154" s="9"/>
      <c r="R154" s="9" t="s">
        <v>553</v>
      </c>
      <c r="S154" s="9" t="s">
        <v>9</v>
      </c>
      <c r="T154" s="12" t="str">
        <f t="shared" si="0"/>
        <v>9f_Plate 6_A09</v>
      </c>
      <c r="U154" s="2">
        <v>1044824287.7071589</v>
      </c>
      <c r="V154" s="2">
        <v>764116107.84069991</v>
      </c>
      <c r="W154" s="2">
        <v>1533077652.6084087</v>
      </c>
      <c r="X154" s="2">
        <v>301136310.41617668</v>
      </c>
    </row>
    <row r="155" spans="1:24" x14ac:dyDescent="0.25">
      <c r="A155">
        <v>370</v>
      </c>
      <c r="B155" t="s">
        <v>562</v>
      </c>
      <c r="C155">
        <v>10</v>
      </c>
      <c r="D155" t="s">
        <v>552</v>
      </c>
      <c r="E155">
        <v>0.221328262</v>
      </c>
      <c r="F155">
        <v>12.368462539999999</v>
      </c>
      <c r="G155" t="s">
        <v>562</v>
      </c>
      <c r="H155" s="13">
        <v>1</v>
      </c>
      <c r="I155" s="7" t="s">
        <v>93</v>
      </c>
      <c r="J155" s="7">
        <v>1</v>
      </c>
      <c r="K155" s="7" t="s">
        <v>106</v>
      </c>
      <c r="L155" s="7" t="s">
        <v>95</v>
      </c>
      <c r="M155">
        <v>87</v>
      </c>
      <c r="N155" s="8" t="s">
        <v>247</v>
      </c>
      <c r="O155" s="9" t="s">
        <v>181</v>
      </c>
      <c r="P155" s="9">
        <v>0.25</v>
      </c>
      <c r="Q155" s="9"/>
      <c r="R155" s="9" t="s">
        <v>553</v>
      </c>
      <c r="S155" s="9" t="s">
        <v>10</v>
      </c>
      <c r="T155" s="12" t="str">
        <f t="shared" si="0"/>
        <v>10f_Plate 6_A10</v>
      </c>
      <c r="U155" s="2">
        <v>1005786439.3276725</v>
      </c>
      <c r="V155" s="2">
        <v>708557637.27342033</v>
      </c>
      <c r="W155" s="2">
        <v>1891578681.9692116</v>
      </c>
      <c r="X155" s="2">
        <v>327562399.74139464</v>
      </c>
    </row>
    <row r="156" spans="1:24" x14ac:dyDescent="0.25">
      <c r="A156">
        <v>371</v>
      </c>
      <c r="B156" t="s">
        <v>563</v>
      </c>
      <c r="C156">
        <v>11</v>
      </c>
      <c r="D156" t="s">
        <v>552</v>
      </c>
      <c r="E156">
        <v>0.35412521899999999</v>
      </c>
      <c r="F156">
        <v>9.3411517209999992</v>
      </c>
      <c r="G156" t="s">
        <v>563</v>
      </c>
      <c r="H156" s="13">
        <v>1</v>
      </c>
      <c r="I156" s="7" t="s">
        <v>93</v>
      </c>
      <c r="J156" s="7">
        <v>1</v>
      </c>
      <c r="K156" s="7" t="s">
        <v>106</v>
      </c>
      <c r="L156" s="7" t="s">
        <v>100</v>
      </c>
      <c r="M156">
        <v>87</v>
      </c>
      <c r="N156" s="8" t="s">
        <v>247</v>
      </c>
      <c r="O156" s="9" t="s">
        <v>183</v>
      </c>
      <c r="P156" s="9">
        <v>0.25</v>
      </c>
      <c r="Q156" s="9"/>
      <c r="R156" s="9" t="s">
        <v>553</v>
      </c>
      <c r="S156" s="9" t="s">
        <v>11</v>
      </c>
      <c r="T156" s="12" t="str">
        <f t="shared" si="0"/>
        <v>11f_Plate 6_A11</v>
      </c>
      <c r="U156" s="2">
        <v>1024062670.3066957</v>
      </c>
      <c r="V156" s="2">
        <v>755420800.46303487</v>
      </c>
      <c r="W156" s="2">
        <v>2219078028.6315088</v>
      </c>
      <c r="X156" s="2">
        <v>405235969.67942792</v>
      </c>
    </row>
    <row r="157" spans="1:24" x14ac:dyDescent="0.25">
      <c r="A157">
        <v>372</v>
      </c>
      <c r="B157" t="s">
        <v>564</v>
      </c>
      <c r="C157">
        <v>12</v>
      </c>
      <c r="D157" t="s">
        <v>552</v>
      </c>
      <c r="E157">
        <v>0.309859567</v>
      </c>
      <c r="F157">
        <v>15.4096601</v>
      </c>
      <c r="G157" t="s">
        <v>564</v>
      </c>
      <c r="H157" s="13">
        <v>1</v>
      </c>
      <c r="I157" s="7" t="s">
        <v>93</v>
      </c>
      <c r="J157" s="7">
        <v>1</v>
      </c>
      <c r="K157" s="7" t="s">
        <v>106</v>
      </c>
      <c r="L157" s="7" t="s">
        <v>103</v>
      </c>
      <c r="M157">
        <v>87</v>
      </c>
      <c r="N157" s="8" t="s">
        <v>247</v>
      </c>
      <c r="O157" s="9" t="s">
        <v>0</v>
      </c>
      <c r="P157" s="9">
        <v>0.25</v>
      </c>
      <c r="Q157" s="9"/>
      <c r="R157" s="9" t="s">
        <v>553</v>
      </c>
      <c r="S157" s="9" t="s">
        <v>12</v>
      </c>
      <c r="T157" s="12" t="str">
        <f t="shared" si="0"/>
        <v>12f_Plate 6_A12</v>
      </c>
      <c r="U157" s="2">
        <v>998651897.3861903</v>
      </c>
      <c r="V157" s="2">
        <v>741380943.43681705</v>
      </c>
      <c r="W157" s="2">
        <v>2254995185.053175</v>
      </c>
      <c r="X157" s="2">
        <v>396457284.98413801</v>
      </c>
    </row>
    <row r="158" spans="1:24" x14ac:dyDescent="0.25">
      <c r="A158">
        <v>373</v>
      </c>
      <c r="B158" t="s">
        <v>565</v>
      </c>
      <c r="C158">
        <v>13</v>
      </c>
      <c r="D158" t="s">
        <v>552</v>
      </c>
      <c r="E158">
        <v>0.15050321799999999</v>
      </c>
      <c r="F158">
        <v>17.6315396</v>
      </c>
      <c r="G158" t="s">
        <v>565</v>
      </c>
      <c r="H158" s="13">
        <v>37</v>
      </c>
      <c r="I158" s="7" t="s">
        <v>93</v>
      </c>
      <c r="J158" s="7">
        <v>3.5</v>
      </c>
      <c r="K158" s="7" t="s">
        <v>125</v>
      </c>
      <c r="L158" s="7" t="s">
        <v>95</v>
      </c>
      <c r="M158">
        <v>87</v>
      </c>
      <c r="N158" s="8" t="s">
        <v>247</v>
      </c>
      <c r="O158" s="9" t="s">
        <v>162</v>
      </c>
      <c r="P158" s="9">
        <v>0.25</v>
      </c>
      <c r="Q158" s="9"/>
      <c r="R158" s="9" t="s">
        <v>553</v>
      </c>
      <c r="S158" s="9" t="s">
        <v>13</v>
      </c>
      <c r="T158" s="12" t="str">
        <f t="shared" si="0"/>
        <v>13f_Plate 6_B01</v>
      </c>
      <c r="U158" s="2">
        <v>15171181.091160294</v>
      </c>
      <c r="V158" s="2">
        <v>20486315.306956694</v>
      </c>
      <c r="W158" s="2">
        <v>14614110.908943638</v>
      </c>
      <c r="X158" s="2">
        <v>5536420.0736187417</v>
      </c>
    </row>
    <row r="159" spans="1:24" x14ac:dyDescent="0.25">
      <c r="A159">
        <v>374</v>
      </c>
      <c r="B159" t="s">
        <v>566</v>
      </c>
      <c r="C159">
        <v>14</v>
      </c>
      <c r="D159" t="s">
        <v>552</v>
      </c>
      <c r="E159">
        <v>6.1971913000000003E-2</v>
      </c>
      <c r="F159">
        <v>17.511187790000001</v>
      </c>
      <c r="G159" t="s">
        <v>566</v>
      </c>
      <c r="H159" s="13">
        <v>37</v>
      </c>
      <c r="I159" s="7" t="s">
        <v>93</v>
      </c>
      <c r="J159" s="7">
        <v>3.5</v>
      </c>
      <c r="K159" s="7" t="s">
        <v>125</v>
      </c>
      <c r="L159" s="7" t="s">
        <v>100</v>
      </c>
      <c r="M159">
        <v>87</v>
      </c>
      <c r="N159" s="8" t="s">
        <v>247</v>
      </c>
      <c r="O159" s="9" t="s">
        <v>164</v>
      </c>
      <c r="P159" s="9">
        <v>0.25</v>
      </c>
      <c r="Q159" s="9"/>
      <c r="R159" s="9" t="s">
        <v>553</v>
      </c>
      <c r="S159" s="9" t="s">
        <v>14</v>
      </c>
      <c r="T159" s="12" t="str">
        <f t="shared" si="0"/>
        <v>14f_Plate 6_B02</v>
      </c>
      <c r="U159" s="2">
        <v>238582444.11492038</v>
      </c>
      <c r="V159" s="2">
        <v>226859314.51773429</v>
      </c>
      <c r="W159" s="2">
        <v>153320804.99873057</v>
      </c>
      <c r="X159" s="2">
        <v>58727216.816831231</v>
      </c>
    </row>
    <row r="160" spans="1:24" x14ac:dyDescent="0.25">
      <c r="A160">
        <v>375</v>
      </c>
      <c r="B160" t="s">
        <v>567</v>
      </c>
      <c r="C160">
        <v>15</v>
      </c>
      <c r="D160" t="s">
        <v>552</v>
      </c>
      <c r="E160">
        <v>4.4265652000000003E-2</v>
      </c>
      <c r="F160">
        <v>15.979016720000001</v>
      </c>
      <c r="G160" t="s">
        <v>567</v>
      </c>
      <c r="H160" s="13">
        <v>37</v>
      </c>
      <c r="I160" s="7" t="s">
        <v>93</v>
      </c>
      <c r="J160" s="7">
        <v>3.5</v>
      </c>
      <c r="K160" s="7" t="s">
        <v>125</v>
      </c>
      <c r="L160" s="7" t="s">
        <v>103</v>
      </c>
      <c r="M160">
        <v>87</v>
      </c>
      <c r="N160" s="8" t="s">
        <v>247</v>
      </c>
      <c r="O160" s="9" t="s">
        <v>166</v>
      </c>
      <c r="P160" s="9">
        <v>0.25</v>
      </c>
      <c r="Q160" s="9"/>
      <c r="R160" s="9" t="s">
        <v>553</v>
      </c>
      <c r="S160" s="9" t="s">
        <v>15</v>
      </c>
      <c r="T160" s="12" t="str">
        <f t="shared" si="0"/>
        <v>15f_Plate 6_B03</v>
      </c>
      <c r="U160" s="2">
        <v>363996416.78923225</v>
      </c>
      <c r="V160" s="2">
        <v>355288103.68855417</v>
      </c>
      <c r="W160" s="2">
        <v>248358665.63367623</v>
      </c>
      <c r="X160" s="2">
        <v>103246623.48957828</v>
      </c>
    </row>
    <row r="161" spans="1:24" x14ac:dyDescent="0.25">
      <c r="A161">
        <v>376</v>
      </c>
      <c r="B161" t="s">
        <v>568</v>
      </c>
      <c r="C161">
        <v>16</v>
      </c>
      <c r="D161" t="s">
        <v>552</v>
      </c>
      <c r="E161">
        <v>8.8531300000000007E-3</v>
      </c>
      <c r="F161">
        <v>15.38651552</v>
      </c>
      <c r="G161" t="s">
        <v>568</v>
      </c>
      <c r="H161" s="13">
        <v>6</v>
      </c>
      <c r="I161" s="7" t="s">
        <v>93</v>
      </c>
      <c r="J161" s="7">
        <v>1</v>
      </c>
      <c r="K161" s="7" t="s">
        <v>125</v>
      </c>
      <c r="L161" s="7" t="s">
        <v>95</v>
      </c>
      <c r="M161">
        <v>87</v>
      </c>
      <c r="N161" s="8" t="s">
        <v>247</v>
      </c>
      <c r="O161" s="9" t="s">
        <v>168</v>
      </c>
      <c r="P161" s="9">
        <v>0.25</v>
      </c>
      <c r="Q161" s="9"/>
      <c r="R161" s="9" t="s">
        <v>553</v>
      </c>
      <c r="S161" s="9" t="s">
        <v>16</v>
      </c>
      <c r="T161" s="12" t="str">
        <f t="shared" si="0"/>
        <v>16f_Plate 6_B04</v>
      </c>
      <c r="U161" s="2">
        <v>733724856.30830288</v>
      </c>
      <c r="V161" s="2">
        <v>526677275.28639483</v>
      </c>
      <c r="W161" s="2">
        <v>1265931512.2464142</v>
      </c>
      <c r="X161" s="2">
        <v>256104638.37309673</v>
      </c>
    </row>
    <row r="162" spans="1:24" x14ac:dyDescent="0.25">
      <c r="A162">
        <v>377</v>
      </c>
      <c r="B162" t="s">
        <v>569</v>
      </c>
      <c r="C162">
        <v>17</v>
      </c>
      <c r="D162" t="s">
        <v>552</v>
      </c>
      <c r="E162">
        <v>8.8531300000000007E-3</v>
      </c>
      <c r="F162">
        <v>12.7711782</v>
      </c>
      <c r="G162" t="s">
        <v>569</v>
      </c>
      <c r="H162" s="13">
        <v>6</v>
      </c>
      <c r="I162" s="7" t="s">
        <v>93</v>
      </c>
      <c r="J162" s="7">
        <v>1</v>
      </c>
      <c r="K162" s="7" t="s">
        <v>125</v>
      </c>
      <c r="L162" s="7" t="s">
        <v>100</v>
      </c>
      <c r="M162">
        <v>87</v>
      </c>
      <c r="N162" s="8" t="s">
        <v>247</v>
      </c>
      <c r="O162" s="9" t="s">
        <v>170</v>
      </c>
      <c r="P162" s="9">
        <v>0.25</v>
      </c>
      <c r="Q162" s="9"/>
      <c r="R162" s="9" t="s">
        <v>553</v>
      </c>
      <c r="S162" s="9" t="s">
        <v>17</v>
      </c>
      <c r="T162" s="12" t="str">
        <f t="shared" si="0"/>
        <v>17f_Plate 6_B05</v>
      </c>
      <c r="U162" s="2">
        <v>681354329.88113189</v>
      </c>
      <c r="V162" s="2">
        <v>612485361.23417807</v>
      </c>
      <c r="W162" s="2">
        <v>1208104388.6175547</v>
      </c>
      <c r="X162" s="2">
        <v>268538199.92196345</v>
      </c>
    </row>
    <row r="163" spans="1:24" x14ac:dyDescent="0.25">
      <c r="A163">
        <v>378</v>
      </c>
      <c r="B163" t="s">
        <v>570</v>
      </c>
      <c r="C163">
        <v>18</v>
      </c>
      <c r="D163" t="s">
        <v>552</v>
      </c>
      <c r="E163">
        <v>8.8531300000000007E-3</v>
      </c>
      <c r="F163">
        <v>16.094739610000001</v>
      </c>
      <c r="G163" t="s">
        <v>570</v>
      </c>
      <c r="H163" s="13">
        <v>6</v>
      </c>
      <c r="I163" s="7" t="s">
        <v>93</v>
      </c>
      <c r="J163" s="7">
        <v>1</v>
      </c>
      <c r="K163" s="7" t="s">
        <v>125</v>
      </c>
      <c r="L163" s="7" t="s">
        <v>103</v>
      </c>
      <c r="M163">
        <v>87</v>
      </c>
      <c r="N163" s="8" t="s">
        <v>247</v>
      </c>
      <c r="O163" s="9" t="s">
        <v>172</v>
      </c>
      <c r="P163" s="9">
        <v>0.25</v>
      </c>
      <c r="Q163" s="9"/>
      <c r="R163" s="9" t="s">
        <v>553</v>
      </c>
      <c r="S163" s="9" t="s">
        <v>18</v>
      </c>
      <c r="T163" s="12" t="str">
        <f t="shared" si="0"/>
        <v>18f_Plate 6_B06</v>
      </c>
      <c r="U163" s="2">
        <v>623124902.97438157</v>
      </c>
      <c r="V163" s="2">
        <v>498895165.36216116</v>
      </c>
      <c r="W163" s="2">
        <v>1087191453.9393349</v>
      </c>
      <c r="X163" s="2">
        <v>229682248.55444545</v>
      </c>
    </row>
    <row r="164" spans="1:24" x14ac:dyDescent="0.25">
      <c r="A164">
        <v>379</v>
      </c>
      <c r="B164" t="s">
        <v>571</v>
      </c>
      <c r="C164">
        <v>19</v>
      </c>
      <c r="D164" t="s">
        <v>552</v>
      </c>
      <c r="E164">
        <v>4.4265652000000003E-2</v>
      </c>
      <c r="F164">
        <v>2.9115879250000001</v>
      </c>
      <c r="G164" t="s">
        <v>571</v>
      </c>
      <c r="H164" s="13">
        <v>10</v>
      </c>
      <c r="I164" s="7" t="s">
        <v>93</v>
      </c>
      <c r="J164" s="7">
        <v>1</v>
      </c>
      <c r="K164" s="7" t="s">
        <v>106</v>
      </c>
      <c r="L164" s="7" t="s">
        <v>95</v>
      </c>
      <c r="M164">
        <v>87</v>
      </c>
      <c r="N164" s="8" t="s">
        <v>247</v>
      </c>
      <c r="O164" s="9" t="s">
        <v>150</v>
      </c>
      <c r="P164" s="9">
        <v>0.25</v>
      </c>
      <c r="Q164" s="9"/>
      <c r="R164" s="9" t="s">
        <v>553</v>
      </c>
      <c r="S164" s="9" t="s">
        <v>19</v>
      </c>
      <c r="T164" s="12" t="str">
        <f t="shared" si="0"/>
        <v>19f_Plate 6_B07</v>
      </c>
      <c r="U164" s="2">
        <v>564774613.9058063</v>
      </c>
      <c r="V164" s="2">
        <v>493671159.77612877</v>
      </c>
      <c r="W164" s="2">
        <v>1381114030.6117215</v>
      </c>
      <c r="X164" s="2">
        <v>319009930.58474708</v>
      </c>
    </row>
    <row r="165" spans="1:24" x14ac:dyDescent="0.25">
      <c r="A165">
        <v>380</v>
      </c>
      <c r="B165" t="s">
        <v>572</v>
      </c>
      <c r="C165">
        <v>20</v>
      </c>
      <c r="D165" t="s">
        <v>552</v>
      </c>
      <c r="E165">
        <v>1.4076477469999999</v>
      </c>
      <c r="F165">
        <v>6.0175903000000003E-2</v>
      </c>
      <c r="G165" t="s">
        <v>572</v>
      </c>
      <c r="H165" s="13">
        <v>10</v>
      </c>
      <c r="I165" s="7" t="s">
        <v>93</v>
      </c>
      <c r="J165" s="7">
        <v>1</v>
      </c>
      <c r="K165" s="7" t="s">
        <v>106</v>
      </c>
      <c r="L165" s="7" t="s">
        <v>100</v>
      </c>
      <c r="M165">
        <v>87</v>
      </c>
      <c r="N165" s="8" t="s">
        <v>247</v>
      </c>
      <c r="O165" s="9" t="s">
        <v>152</v>
      </c>
      <c r="P165" s="9">
        <v>0.25</v>
      </c>
      <c r="Q165" s="9"/>
      <c r="R165" s="9" t="s">
        <v>553</v>
      </c>
      <c r="S165" s="9" t="s">
        <v>20</v>
      </c>
      <c r="T165" s="12" t="str">
        <f t="shared" si="0"/>
        <v>20f_Plate 6_B08</v>
      </c>
      <c r="U165" s="2">
        <v>386060237.20276743</v>
      </c>
      <c r="V165" s="2">
        <v>312143048.92200255</v>
      </c>
      <c r="W165" s="2">
        <v>1277932893.8498304</v>
      </c>
      <c r="X165" s="2">
        <v>421963057.60598254</v>
      </c>
    </row>
    <row r="166" spans="1:24" x14ac:dyDescent="0.25">
      <c r="A166">
        <v>381</v>
      </c>
      <c r="B166" t="s">
        <v>573</v>
      </c>
      <c r="C166">
        <v>21</v>
      </c>
      <c r="D166" t="s">
        <v>552</v>
      </c>
      <c r="E166">
        <v>0.168209479</v>
      </c>
      <c r="F166">
        <v>9.6374023199999996</v>
      </c>
      <c r="G166" t="s">
        <v>573</v>
      </c>
      <c r="H166" s="13">
        <v>10</v>
      </c>
      <c r="I166" s="7" t="s">
        <v>93</v>
      </c>
      <c r="J166" s="7">
        <v>1</v>
      </c>
      <c r="K166" s="7" t="s">
        <v>106</v>
      </c>
      <c r="L166" s="7" t="s">
        <v>103</v>
      </c>
      <c r="M166">
        <v>87</v>
      </c>
      <c r="N166" s="8" t="s">
        <v>247</v>
      </c>
      <c r="O166" s="9" t="s">
        <v>154</v>
      </c>
      <c r="P166" s="9">
        <v>0.25</v>
      </c>
      <c r="Q166" s="9"/>
      <c r="R166" s="9" t="s">
        <v>553</v>
      </c>
      <c r="S166" s="9" t="s">
        <v>21</v>
      </c>
      <c r="T166" s="12" t="str">
        <f t="shared" si="0"/>
        <v>21f_Plate 6_B09</v>
      </c>
      <c r="U166" s="2">
        <v>13151015.275212193</v>
      </c>
      <c r="V166" s="2">
        <v>19607443.76266817</v>
      </c>
      <c r="W166" s="2">
        <v>19515449.781367093</v>
      </c>
      <c r="X166" s="2">
        <v>8500192.2863470875</v>
      </c>
    </row>
    <row r="167" spans="1:24" x14ac:dyDescent="0.25">
      <c r="A167">
        <v>382</v>
      </c>
      <c r="B167" t="s">
        <v>574</v>
      </c>
      <c r="C167">
        <v>22</v>
      </c>
      <c r="D167" t="s">
        <v>552</v>
      </c>
      <c r="E167">
        <v>0.18591574</v>
      </c>
      <c r="F167">
        <v>13.636785420000001</v>
      </c>
      <c r="G167" t="s">
        <v>574</v>
      </c>
      <c r="H167" s="13">
        <v>2</v>
      </c>
      <c r="I167" s="7" t="s">
        <v>93</v>
      </c>
      <c r="J167" s="7">
        <v>1</v>
      </c>
      <c r="K167" s="7" t="s">
        <v>125</v>
      </c>
      <c r="L167" s="7" t="s">
        <v>95</v>
      </c>
      <c r="M167">
        <v>87</v>
      </c>
      <c r="N167" s="8" t="s">
        <v>247</v>
      </c>
      <c r="O167" s="9" t="s">
        <v>156</v>
      </c>
      <c r="P167" s="9">
        <v>0.25</v>
      </c>
      <c r="Q167" s="9"/>
      <c r="R167" s="9" t="s">
        <v>553</v>
      </c>
      <c r="S167" s="9" t="s">
        <v>22</v>
      </c>
      <c r="T167" s="12" t="str">
        <f t="shared" si="0"/>
        <v>22f_Plate 6_B10</v>
      </c>
      <c r="U167" s="2">
        <v>927172253.70198667</v>
      </c>
      <c r="V167" s="2">
        <v>723994160.61517906</v>
      </c>
      <c r="W167" s="2">
        <v>1927966100.908226</v>
      </c>
      <c r="X167" s="2">
        <v>229068399.6754902</v>
      </c>
    </row>
    <row r="168" spans="1:24" x14ac:dyDescent="0.25">
      <c r="A168">
        <v>383</v>
      </c>
      <c r="B168" t="s">
        <v>575</v>
      </c>
      <c r="C168">
        <v>23</v>
      </c>
      <c r="D168" t="s">
        <v>552</v>
      </c>
      <c r="E168">
        <v>0.21247513200000001</v>
      </c>
      <c r="F168">
        <v>9.1467372650000005</v>
      </c>
      <c r="G168" t="s">
        <v>575</v>
      </c>
      <c r="H168" s="13">
        <v>2</v>
      </c>
      <c r="I168" s="7" t="s">
        <v>93</v>
      </c>
      <c r="J168" s="7">
        <v>1</v>
      </c>
      <c r="K168" s="7" t="s">
        <v>125</v>
      </c>
      <c r="L168" s="7" t="s">
        <v>100</v>
      </c>
      <c r="M168">
        <v>87</v>
      </c>
      <c r="N168" s="8" t="s">
        <v>247</v>
      </c>
      <c r="O168" s="9" t="s">
        <v>158</v>
      </c>
      <c r="P168" s="9">
        <v>0.25</v>
      </c>
      <c r="Q168" s="9"/>
      <c r="R168" s="9" t="s">
        <v>553</v>
      </c>
      <c r="S168" s="9" t="s">
        <v>23</v>
      </c>
      <c r="T168" s="12" t="str">
        <f t="shared" si="0"/>
        <v>23f_Plate 6_B11</v>
      </c>
      <c r="U168" s="2">
        <v>906134094.14939535</v>
      </c>
      <c r="V168" s="2">
        <v>760851644.16550899</v>
      </c>
      <c r="W168" s="2">
        <v>2420826484.3359246</v>
      </c>
      <c r="X168" s="2">
        <v>444454403.11724353</v>
      </c>
    </row>
    <row r="169" spans="1:24" x14ac:dyDescent="0.25">
      <c r="A169">
        <v>384</v>
      </c>
      <c r="B169" t="s">
        <v>576</v>
      </c>
      <c r="C169">
        <v>24</v>
      </c>
      <c r="D169" t="s">
        <v>552</v>
      </c>
      <c r="E169">
        <v>9.7384435000000005E-2</v>
      </c>
      <c r="F169">
        <v>15.141182990000001</v>
      </c>
      <c r="G169" t="s">
        <v>576</v>
      </c>
      <c r="H169" s="13">
        <v>2</v>
      </c>
      <c r="I169" s="7" t="s">
        <v>93</v>
      </c>
      <c r="J169" s="7">
        <v>1</v>
      </c>
      <c r="K169" s="7" t="s">
        <v>125</v>
      </c>
      <c r="L169" s="7" t="s">
        <v>103</v>
      </c>
      <c r="M169">
        <v>87</v>
      </c>
      <c r="N169" s="8" t="s">
        <v>247</v>
      </c>
      <c r="O169" s="9" t="s">
        <v>160</v>
      </c>
      <c r="P169" s="9">
        <v>0.25</v>
      </c>
      <c r="Q169" s="9"/>
      <c r="R169" s="9" t="s">
        <v>553</v>
      </c>
      <c r="S169" s="9" t="s">
        <v>24</v>
      </c>
      <c r="T169" s="12" t="str">
        <f t="shared" si="0"/>
        <v>24f_Plate 6_B12</v>
      </c>
      <c r="U169" s="2">
        <v>1008974390.265069</v>
      </c>
      <c r="V169" s="2">
        <v>820395379.34714782</v>
      </c>
      <c r="W169" s="2">
        <v>2476211710.2205801</v>
      </c>
      <c r="X169" s="2">
        <v>433884929.13344312</v>
      </c>
    </row>
    <row r="170" spans="1:24" x14ac:dyDescent="0.25">
      <c r="A170">
        <v>385</v>
      </c>
      <c r="B170" t="s">
        <v>577</v>
      </c>
      <c r="C170">
        <v>25</v>
      </c>
      <c r="D170" t="s">
        <v>552</v>
      </c>
      <c r="E170">
        <v>0.118118535</v>
      </c>
      <c r="F170">
        <v>8.8184957690000001</v>
      </c>
      <c r="G170" t="s">
        <v>577</v>
      </c>
      <c r="H170" s="13">
        <v>42</v>
      </c>
      <c r="I170" s="7" t="s">
        <v>93</v>
      </c>
      <c r="J170" s="7">
        <v>3.5</v>
      </c>
      <c r="K170" s="7" t="s">
        <v>125</v>
      </c>
      <c r="L170" s="7" t="s">
        <v>95</v>
      </c>
      <c r="M170">
        <v>87</v>
      </c>
      <c r="N170" s="8" t="s">
        <v>247</v>
      </c>
      <c r="O170" s="9" t="s">
        <v>146</v>
      </c>
      <c r="P170" s="9">
        <v>0.25</v>
      </c>
      <c r="Q170" s="9"/>
      <c r="R170" s="9" t="s">
        <v>553</v>
      </c>
      <c r="S170" s="9" t="s">
        <v>25</v>
      </c>
      <c r="T170" s="12" t="str">
        <f t="shared" si="0"/>
        <v>25f_Plate 6_C01</v>
      </c>
      <c r="U170" s="2">
        <v>789228406.94890416</v>
      </c>
      <c r="V170" s="2">
        <v>720576068.20725906</v>
      </c>
      <c r="W170" s="2">
        <v>1856099736.5599828</v>
      </c>
      <c r="X170" s="2">
        <v>306720793.21409607</v>
      </c>
    </row>
    <row r="171" spans="1:24" x14ac:dyDescent="0.25">
      <c r="A171">
        <v>386</v>
      </c>
      <c r="B171" t="s">
        <v>578</v>
      </c>
      <c r="C171">
        <v>26</v>
      </c>
      <c r="D171" t="s">
        <v>552</v>
      </c>
      <c r="E171">
        <v>0</v>
      </c>
      <c r="F171">
        <v>9.7656490740000006</v>
      </c>
      <c r="G171" t="s">
        <v>578</v>
      </c>
      <c r="H171" s="13">
        <v>42</v>
      </c>
      <c r="I171" s="7" t="s">
        <v>93</v>
      </c>
      <c r="J171" s="7">
        <v>3.5</v>
      </c>
      <c r="K171" s="7" t="s">
        <v>125</v>
      </c>
      <c r="L171" s="7" t="s">
        <v>100</v>
      </c>
      <c r="M171">
        <v>87</v>
      </c>
      <c r="N171" s="8" t="s">
        <v>247</v>
      </c>
      <c r="O171" s="9" t="s">
        <v>144</v>
      </c>
      <c r="P171" s="9">
        <v>0.25</v>
      </c>
      <c r="Q171" s="9"/>
      <c r="R171" s="9" t="s">
        <v>553</v>
      </c>
      <c r="S171" s="9" t="s">
        <v>26</v>
      </c>
      <c r="T171" s="12" t="str">
        <f t="shared" si="0"/>
        <v>26f_Plate 6_C02</v>
      </c>
      <c r="U171" s="2">
        <v>808768673.23045921</v>
      </c>
      <c r="V171" s="2">
        <v>677840644.1723125</v>
      </c>
      <c r="W171" s="2">
        <v>2016588235.2437177</v>
      </c>
      <c r="X171" s="2">
        <v>360946410.13551152</v>
      </c>
    </row>
    <row r="172" spans="1:24" x14ac:dyDescent="0.25">
      <c r="A172">
        <v>387</v>
      </c>
      <c r="B172" t="s">
        <v>579</v>
      </c>
      <c r="C172">
        <v>27</v>
      </c>
      <c r="D172" t="s">
        <v>552</v>
      </c>
      <c r="E172">
        <v>8.8588900999999998E-2</v>
      </c>
      <c r="F172">
        <v>13.7287379</v>
      </c>
      <c r="G172" t="s">
        <v>579</v>
      </c>
      <c r="H172" s="13">
        <v>42</v>
      </c>
      <c r="I172" s="7" t="s">
        <v>93</v>
      </c>
      <c r="J172" s="7">
        <v>3.5</v>
      </c>
      <c r="K172" s="7" t="s">
        <v>125</v>
      </c>
      <c r="L172" s="7" t="s">
        <v>103</v>
      </c>
      <c r="M172">
        <v>87</v>
      </c>
      <c r="N172" s="8" t="s">
        <v>247</v>
      </c>
      <c r="O172" s="9" t="s">
        <v>142</v>
      </c>
      <c r="P172" s="9">
        <v>0.25</v>
      </c>
      <c r="Q172" s="9"/>
      <c r="R172" s="9" t="s">
        <v>553</v>
      </c>
      <c r="S172" s="9" t="s">
        <v>27</v>
      </c>
      <c r="T172" s="12" t="str">
        <f t="shared" si="0"/>
        <v>27f_Plate 6_C03</v>
      </c>
      <c r="U172" s="2">
        <v>793939244.28622341</v>
      </c>
      <c r="V172" s="2">
        <v>682167785.92632234</v>
      </c>
      <c r="W172" s="2">
        <v>2191025538.6727114</v>
      </c>
      <c r="X172" s="2">
        <v>339147381.84767282</v>
      </c>
    </row>
    <row r="173" spans="1:24" x14ac:dyDescent="0.25">
      <c r="A173">
        <v>388</v>
      </c>
      <c r="B173" t="s">
        <v>580</v>
      </c>
      <c r="C173">
        <v>28</v>
      </c>
      <c r="D173" t="s">
        <v>552</v>
      </c>
      <c r="E173">
        <v>8.8588900999999998E-2</v>
      </c>
      <c r="F173">
        <v>13.070715610000001</v>
      </c>
      <c r="G173" t="s">
        <v>580</v>
      </c>
      <c r="H173" s="13">
        <v>4</v>
      </c>
      <c r="I173" s="7" t="s">
        <v>93</v>
      </c>
      <c r="J173" s="7">
        <v>1</v>
      </c>
      <c r="K173" s="7" t="s">
        <v>94</v>
      </c>
      <c r="L173" s="7" t="s">
        <v>95</v>
      </c>
      <c r="M173">
        <v>87</v>
      </c>
      <c r="N173" s="8" t="s">
        <v>247</v>
      </c>
      <c r="O173" s="9" t="s">
        <v>140</v>
      </c>
      <c r="P173" s="9">
        <v>0.25</v>
      </c>
      <c r="Q173" s="9"/>
      <c r="R173" s="9" t="s">
        <v>553</v>
      </c>
      <c r="S173" s="9" t="s">
        <v>28</v>
      </c>
      <c r="T173" s="12" t="str">
        <f t="shared" si="0"/>
        <v>28f_Plate 6_C04</v>
      </c>
      <c r="U173" s="2">
        <v>838030968.00956655</v>
      </c>
      <c r="V173" s="2">
        <v>698819259.00453949</v>
      </c>
      <c r="W173" s="2">
        <v>1859764327.9078264</v>
      </c>
      <c r="X173" s="2">
        <v>355699824.04976094</v>
      </c>
    </row>
    <row r="174" spans="1:24" x14ac:dyDescent="0.25">
      <c r="A174">
        <v>389</v>
      </c>
      <c r="B174" t="s">
        <v>581</v>
      </c>
      <c r="C174">
        <v>29</v>
      </c>
      <c r="D174" t="s">
        <v>552</v>
      </c>
      <c r="E174">
        <v>0.10827532400000001</v>
      </c>
      <c r="F174">
        <v>7.0189044899999997</v>
      </c>
      <c r="G174" t="s">
        <v>581</v>
      </c>
      <c r="H174" s="13">
        <v>4</v>
      </c>
      <c r="I174" s="7" t="s">
        <v>93</v>
      </c>
      <c r="J174" s="7">
        <v>1</v>
      </c>
      <c r="K174" s="7" t="s">
        <v>94</v>
      </c>
      <c r="L174" s="7" t="s">
        <v>100</v>
      </c>
      <c r="M174">
        <v>87</v>
      </c>
      <c r="N174" s="8" t="s">
        <v>247</v>
      </c>
      <c r="O174" s="9" t="s">
        <v>138</v>
      </c>
      <c r="P174" s="9">
        <v>0.25</v>
      </c>
      <c r="Q174" s="9"/>
      <c r="R174" s="9" t="s">
        <v>553</v>
      </c>
      <c r="S174" s="9" t="s">
        <v>29</v>
      </c>
      <c r="T174" s="12" t="str">
        <f t="shared" si="0"/>
        <v>29f_Plate 6_C05</v>
      </c>
      <c r="U174" s="2">
        <v>6227138.4132893272</v>
      </c>
      <c r="V174" s="2">
        <v>9219776.4642032553</v>
      </c>
      <c r="W174" s="2">
        <v>9392884.553877864</v>
      </c>
      <c r="X174" s="2">
        <v>275550715.36669838</v>
      </c>
    </row>
    <row r="175" spans="1:24" x14ac:dyDescent="0.25">
      <c r="A175">
        <v>390</v>
      </c>
      <c r="B175" t="s">
        <v>582</v>
      </c>
      <c r="C175">
        <v>30</v>
      </c>
      <c r="D175" t="s">
        <v>552</v>
      </c>
      <c r="E175">
        <v>0.13780495700000001</v>
      </c>
      <c r="F175">
        <v>13.3847717</v>
      </c>
      <c r="G175" t="s">
        <v>582</v>
      </c>
      <c r="H175" s="13">
        <v>4</v>
      </c>
      <c r="I175" s="7" t="s">
        <v>93</v>
      </c>
      <c r="J175" s="7">
        <v>1</v>
      </c>
      <c r="K175" s="7" t="s">
        <v>94</v>
      </c>
      <c r="L175" s="7" t="s">
        <v>103</v>
      </c>
      <c r="M175">
        <v>87</v>
      </c>
      <c r="N175" s="8" t="s">
        <v>247</v>
      </c>
      <c r="O175" s="9" t="s">
        <v>148</v>
      </c>
      <c r="P175" s="9">
        <v>0.25</v>
      </c>
      <c r="Q175" s="9"/>
      <c r="R175" s="9" t="s">
        <v>553</v>
      </c>
      <c r="S175" s="9" t="s">
        <v>30</v>
      </c>
      <c r="T175" s="12" t="str">
        <f t="shared" si="0"/>
        <v>30f_Plate 6_C06</v>
      </c>
      <c r="U175" s="2">
        <v>151498844.6855852</v>
      </c>
      <c r="V175" s="2">
        <v>143139914.79013363</v>
      </c>
      <c r="W175" s="2">
        <v>548032661.59272003</v>
      </c>
      <c r="X175" s="2">
        <v>124677604.71374494</v>
      </c>
    </row>
    <row r="176" spans="1:24" x14ac:dyDescent="0.25">
      <c r="A176">
        <v>391</v>
      </c>
      <c r="B176" t="s">
        <v>583</v>
      </c>
      <c r="C176">
        <v>31</v>
      </c>
      <c r="D176" t="s">
        <v>552</v>
      </c>
      <c r="E176">
        <v>8.8588900999999998E-2</v>
      </c>
      <c r="F176">
        <v>13.564232329999999</v>
      </c>
      <c r="G176" t="s">
        <v>583</v>
      </c>
      <c r="H176" s="13">
        <v>36</v>
      </c>
      <c r="I176" s="7" t="s">
        <v>93</v>
      </c>
      <c r="J176" s="7">
        <v>3.5</v>
      </c>
      <c r="K176" s="7" t="s">
        <v>106</v>
      </c>
      <c r="L176" s="7" t="s">
        <v>95</v>
      </c>
      <c r="M176">
        <v>87</v>
      </c>
      <c r="N176" s="8" t="s">
        <v>247</v>
      </c>
      <c r="O176" s="9" t="s">
        <v>126</v>
      </c>
      <c r="P176" s="9">
        <v>0.25</v>
      </c>
      <c r="Q176" s="9"/>
      <c r="R176" s="9" t="s">
        <v>553</v>
      </c>
      <c r="S176" s="9" t="s">
        <v>31</v>
      </c>
      <c r="T176" s="12" t="str">
        <f t="shared" si="0"/>
        <v>31f_Plate 6_C07</v>
      </c>
      <c r="U176" s="2">
        <v>511408312.46854204</v>
      </c>
      <c r="V176" s="2">
        <v>493791273.05851042</v>
      </c>
      <c r="W176" s="2">
        <v>1211704346.070482</v>
      </c>
      <c r="X176" s="2">
        <v>227267237.50557846</v>
      </c>
    </row>
    <row r="177" spans="1:24" x14ac:dyDescent="0.25">
      <c r="A177">
        <v>392</v>
      </c>
      <c r="B177" t="s">
        <v>584</v>
      </c>
      <c r="C177">
        <v>32</v>
      </c>
      <c r="D177" t="s">
        <v>552</v>
      </c>
      <c r="E177">
        <v>3.9372844999999997E-2</v>
      </c>
      <c r="F177">
        <v>14.08765915</v>
      </c>
      <c r="G177" t="s">
        <v>584</v>
      </c>
      <c r="H177" s="13">
        <v>36</v>
      </c>
      <c r="I177" s="7" t="s">
        <v>93</v>
      </c>
      <c r="J177" s="7">
        <v>3.5</v>
      </c>
      <c r="K177" s="7" t="s">
        <v>106</v>
      </c>
      <c r="L177" s="7" t="s">
        <v>100</v>
      </c>
      <c r="M177">
        <v>87</v>
      </c>
      <c r="N177" s="8" t="s">
        <v>247</v>
      </c>
      <c r="O177" s="9" t="s">
        <v>128</v>
      </c>
      <c r="P177" s="9">
        <v>0.25</v>
      </c>
      <c r="Q177" s="9"/>
      <c r="R177" s="9" t="s">
        <v>553</v>
      </c>
      <c r="S177" s="9" t="s">
        <v>32</v>
      </c>
      <c r="T177" s="12" t="str">
        <f t="shared" si="0"/>
        <v>32f_Plate 6_C08</v>
      </c>
      <c r="U177" s="2">
        <v>796364842.82215416</v>
      </c>
      <c r="V177" s="2">
        <v>675527052.36701512</v>
      </c>
      <c r="W177" s="2">
        <v>1725074879.7603538</v>
      </c>
      <c r="X177" s="2">
        <v>320096957.0014751</v>
      </c>
    </row>
    <row r="178" spans="1:24" x14ac:dyDescent="0.25">
      <c r="A178">
        <v>393</v>
      </c>
      <c r="B178" t="s">
        <v>585</v>
      </c>
      <c r="C178">
        <v>33</v>
      </c>
      <c r="D178" t="s">
        <v>552</v>
      </c>
      <c r="E178">
        <v>1.9686421999999999E-2</v>
      </c>
      <c r="F178">
        <v>15.11457274</v>
      </c>
      <c r="G178" t="s">
        <v>585</v>
      </c>
      <c r="H178" s="13">
        <v>36</v>
      </c>
      <c r="I178" s="7" t="s">
        <v>93</v>
      </c>
      <c r="J178" s="7">
        <v>3.5</v>
      </c>
      <c r="K178" s="7" t="s">
        <v>106</v>
      </c>
      <c r="L178" s="7" t="s">
        <v>103</v>
      </c>
      <c r="M178">
        <v>87</v>
      </c>
      <c r="N178" s="8" t="s">
        <v>247</v>
      </c>
      <c r="O178" s="9" t="s">
        <v>113</v>
      </c>
      <c r="P178" s="9">
        <v>0.25</v>
      </c>
      <c r="Q178" s="9"/>
      <c r="R178" s="9" t="s">
        <v>553</v>
      </c>
      <c r="S178" s="9" t="s">
        <v>33</v>
      </c>
      <c r="T178" s="12" t="str">
        <f t="shared" ref="T178:T209" si="1">B178&amp;"_"&amp;R178&amp;"_"&amp;S178</f>
        <v>33f_Plate 6_C09</v>
      </c>
      <c r="U178" s="2">
        <v>547157097.26116562</v>
      </c>
      <c r="V178" s="2">
        <v>507938108.81492615</v>
      </c>
      <c r="W178" s="2">
        <v>935673358.39858687</v>
      </c>
      <c r="X178" s="2">
        <v>216425723.07754564</v>
      </c>
    </row>
    <row r="179" spans="1:24" x14ac:dyDescent="0.25">
      <c r="A179">
        <v>394</v>
      </c>
      <c r="B179" t="s">
        <v>586</v>
      </c>
      <c r="C179">
        <v>34</v>
      </c>
      <c r="D179" t="s">
        <v>552</v>
      </c>
      <c r="E179">
        <v>4.9216056000000001E-2</v>
      </c>
      <c r="F179">
        <v>10.69784733</v>
      </c>
      <c r="G179" t="s">
        <v>586</v>
      </c>
      <c r="H179" s="13">
        <v>39</v>
      </c>
      <c r="I179" s="7" t="s">
        <v>93</v>
      </c>
      <c r="J179" s="7">
        <v>3.5</v>
      </c>
      <c r="K179" s="7" t="s">
        <v>94</v>
      </c>
      <c r="L179" s="7" t="s">
        <v>95</v>
      </c>
      <c r="M179">
        <v>87</v>
      </c>
      <c r="N179" s="8" t="s">
        <v>247</v>
      </c>
      <c r="O179" s="9" t="s">
        <v>136</v>
      </c>
      <c r="P179" s="9">
        <v>0.25</v>
      </c>
      <c r="Q179" s="9"/>
      <c r="R179" s="9" t="s">
        <v>553</v>
      </c>
      <c r="S179" s="9" t="s">
        <v>34</v>
      </c>
      <c r="T179" s="12" t="str">
        <f t="shared" si="1"/>
        <v>34f_Plate 6_C10</v>
      </c>
      <c r="U179" s="2">
        <v>928245642.53632951</v>
      </c>
      <c r="V179" s="2">
        <v>689721919.32844532</v>
      </c>
      <c r="W179" s="2">
        <v>1909732105.7862175</v>
      </c>
      <c r="X179" s="2">
        <v>333424181.53573489</v>
      </c>
    </row>
    <row r="180" spans="1:24" x14ac:dyDescent="0.25">
      <c r="A180">
        <v>395</v>
      </c>
      <c r="B180" t="s">
        <v>587</v>
      </c>
      <c r="C180">
        <v>35</v>
      </c>
      <c r="D180" t="s">
        <v>552</v>
      </c>
      <c r="E180">
        <v>1.9686421999999999E-2</v>
      </c>
      <c r="F180">
        <v>9.3917727699999993</v>
      </c>
      <c r="G180" t="s">
        <v>587</v>
      </c>
      <c r="H180" s="13">
        <v>39</v>
      </c>
      <c r="I180" s="7" t="s">
        <v>93</v>
      </c>
      <c r="J180" s="7">
        <v>3.5</v>
      </c>
      <c r="K180" s="7" t="s">
        <v>94</v>
      </c>
      <c r="L180" s="7" t="s">
        <v>100</v>
      </c>
      <c r="M180">
        <v>87</v>
      </c>
      <c r="N180" s="8" t="s">
        <v>247</v>
      </c>
      <c r="O180" s="9" t="s">
        <v>134</v>
      </c>
      <c r="P180" s="9">
        <v>0.25</v>
      </c>
      <c r="Q180" s="9"/>
      <c r="R180" s="9" t="s">
        <v>553</v>
      </c>
      <c r="S180" s="9" t="s">
        <v>35</v>
      </c>
      <c r="T180" s="12" t="str">
        <f t="shared" si="1"/>
        <v>35f_Plate 6_C11</v>
      </c>
      <c r="U180" s="2">
        <v>1024512917.493768</v>
      </c>
      <c r="V180" s="2">
        <v>827783062.13254023</v>
      </c>
      <c r="W180" s="2">
        <v>2644015740.383503</v>
      </c>
      <c r="X180" s="2">
        <v>448824552.35602319</v>
      </c>
    </row>
    <row r="181" spans="1:24" x14ac:dyDescent="0.25">
      <c r="A181">
        <v>396</v>
      </c>
      <c r="B181" t="s">
        <v>588</v>
      </c>
      <c r="C181">
        <v>36</v>
      </c>
      <c r="D181" t="s">
        <v>552</v>
      </c>
      <c r="E181">
        <v>2.9529633999999999E-2</v>
      </c>
      <c r="F181">
        <v>14.930127089999999</v>
      </c>
      <c r="G181" t="s">
        <v>588</v>
      </c>
      <c r="H181" s="13">
        <v>39</v>
      </c>
      <c r="I181" s="7" t="s">
        <v>93</v>
      </c>
      <c r="J181" s="7">
        <v>3.5</v>
      </c>
      <c r="K181" s="7" t="s">
        <v>94</v>
      </c>
      <c r="L181" s="7" t="s">
        <v>103</v>
      </c>
      <c r="M181">
        <v>87</v>
      </c>
      <c r="N181" s="8" t="s">
        <v>247</v>
      </c>
      <c r="O181" s="9" t="s">
        <v>132</v>
      </c>
      <c r="P181" s="9">
        <v>0.25</v>
      </c>
      <c r="Q181" s="9"/>
      <c r="R181" s="9" t="s">
        <v>553</v>
      </c>
      <c r="S181" s="9" t="s">
        <v>36</v>
      </c>
      <c r="T181" s="12" t="str">
        <f t="shared" si="1"/>
        <v>36f_Plate 6_C12</v>
      </c>
      <c r="U181" s="2">
        <v>838101397.6972127</v>
      </c>
      <c r="V181" s="2">
        <v>626562018.01231813</v>
      </c>
      <c r="W181" s="2">
        <v>1761573134.8020747</v>
      </c>
      <c r="X181" s="2">
        <v>306955144.60568124</v>
      </c>
    </row>
    <row r="182" spans="1:24" x14ac:dyDescent="0.25">
      <c r="A182">
        <v>397</v>
      </c>
      <c r="B182" t="s">
        <v>589</v>
      </c>
      <c r="C182">
        <v>37</v>
      </c>
      <c r="D182" t="s">
        <v>552</v>
      </c>
      <c r="E182">
        <v>0.12796174599999999</v>
      </c>
      <c r="F182">
        <v>16.699808269999998</v>
      </c>
      <c r="G182" t="s">
        <v>589</v>
      </c>
      <c r="H182" s="13">
        <v>2</v>
      </c>
      <c r="I182" s="7" t="s">
        <v>174</v>
      </c>
      <c r="J182" s="7">
        <v>1</v>
      </c>
      <c r="K182" s="7" t="s">
        <v>125</v>
      </c>
      <c r="L182" s="7" t="s">
        <v>95</v>
      </c>
      <c r="M182">
        <v>87</v>
      </c>
      <c r="N182" s="8" t="s">
        <v>247</v>
      </c>
      <c r="O182" s="9" t="s">
        <v>130</v>
      </c>
      <c r="P182" s="9">
        <v>0.25</v>
      </c>
      <c r="Q182" s="9"/>
      <c r="R182" s="9" t="s">
        <v>553</v>
      </c>
      <c r="S182" s="9" t="s">
        <v>39</v>
      </c>
      <c r="T182" s="12" t="str">
        <f t="shared" si="1"/>
        <v>37f_Plate 6_D01</v>
      </c>
      <c r="U182" s="2">
        <v>2958071375.9718904</v>
      </c>
      <c r="V182" s="2">
        <v>1799597570.4879239</v>
      </c>
      <c r="W182" s="20">
        <v>2993992342.1923299</v>
      </c>
      <c r="X182" s="2">
        <v>310726937.54995024</v>
      </c>
    </row>
    <row r="183" spans="1:24" x14ac:dyDescent="0.25">
      <c r="A183">
        <v>398</v>
      </c>
      <c r="B183" t="s">
        <v>590</v>
      </c>
      <c r="C183">
        <v>38</v>
      </c>
      <c r="D183" t="s">
        <v>552</v>
      </c>
      <c r="E183">
        <v>4.9216056000000001E-2</v>
      </c>
      <c r="F183">
        <v>15.986950780000001</v>
      </c>
      <c r="G183" t="s">
        <v>590</v>
      </c>
      <c r="H183" s="13">
        <v>2</v>
      </c>
      <c r="I183" s="7" t="s">
        <v>174</v>
      </c>
      <c r="J183" s="7">
        <v>1</v>
      </c>
      <c r="K183" s="7" t="s">
        <v>125</v>
      </c>
      <c r="L183" s="7" t="s">
        <v>100</v>
      </c>
      <c r="M183">
        <v>87</v>
      </c>
      <c r="N183" s="8" t="s">
        <v>247</v>
      </c>
      <c r="O183" s="9" t="s">
        <v>115</v>
      </c>
      <c r="P183" s="9">
        <v>0.25</v>
      </c>
      <c r="Q183" s="9"/>
      <c r="R183" s="9" t="s">
        <v>553</v>
      </c>
      <c r="S183" s="9" t="s">
        <v>40</v>
      </c>
      <c r="T183" s="12" t="str">
        <f t="shared" si="1"/>
        <v>38f_Plate 6_D02</v>
      </c>
      <c r="U183" s="2">
        <v>35964789.1250384</v>
      </c>
      <c r="V183" s="2">
        <v>29224140.459423944</v>
      </c>
      <c r="W183" s="20">
        <v>12855217.235213879</v>
      </c>
      <c r="X183" s="2">
        <v>2716364.3912994061</v>
      </c>
    </row>
    <row r="184" spans="1:24" x14ac:dyDescent="0.25">
      <c r="A184">
        <v>399</v>
      </c>
      <c r="B184" t="s">
        <v>591</v>
      </c>
      <c r="C184">
        <v>39</v>
      </c>
      <c r="D184" t="s">
        <v>552</v>
      </c>
      <c r="E184">
        <v>0</v>
      </c>
      <c r="F184">
        <v>16.091636149999999</v>
      </c>
      <c r="G184" t="s">
        <v>591</v>
      </c>
      <c r="H184" s="13">
        <v>2</v>
      </c>
      <c r="I184" s="7" t="s">
        <v>174</v>
      </c>
      <c r="J184" s="7">
        <v>1</v>
      </c>
      <c r="K184" s="7" t="s">
        <v>125</v>
      </c>
      <c r="L184" s="7" t="s">
        <v>103</v>
      </c>
      <c r="M184">
        <v>87</v>
      </c>
      <c r="N184" s="8" t="s">
        <v>247</v>
      </c>
      <c r="O184" s="9" t="s">
        <v>117</v>
      </c>
      <c r="P184" s="9">
        <v>0.25</v>
      </c>
      <c r="Q184" s="9"/>
      <c r="R184" s="9" t="s">
        <v>553</v>
      </c>
      <c r="S184" s="9" t="s">
        <v>41</v>
      </c>
      <c r="T184" s="12" t="str">
        <f t="shared" si="1"/>
        <v>39f_Plate 6_D03</v>
      </c>
      <c r="U184" s="2">
        <v>3825896057.230453</v>
      </c>
      <c r="V184" s="2">
        <v>2070347782.7186613</v>
      </c>
      <c r="W184" s="20">
        <v>3985144298.7653279</v>
      </c>
      <c r="X184" s="2">
        <v>396727808.333287</v>
      </c>
    </row>
    <row r="185" spans="1:24" x14ac:dyDescent="0.25">
      <c r="A185">
        <v>400</v>
      </c>
      <c r="B185" t="s">
        <v>592</v>
      </c>
      <c r="C185">
        <v>40</v>
      </c>
      <c r="D185" t="s">
        <v>552</v>
      </c>
      <c r="E185">
        <v>-1.9686421999999999E-2</v>
      </c>
      <c r="F185">
        <v>16.096621160000002</v>
      </c>
      <c r="G185" t="s">
        <v>592</v>
      </c>
      <c r="H185" s="13">
        <v>41</v>
      </c>
      <c r="I185" s="7" t="s">
        <v>174</v>
      </c>
      <c r="J185" s="7">
        <v>3</v>
      </c>
      <c r="K185" s="7" t="s">
        <v>106</v>
      </c>
      <c r="L185" s="7" t="s">
        <v>95</v>
      </c>
      <c r="M185">
        <v>87</v>
      </c>
      <c r="N185" s="8" t="s">
        <v>247</v>
      </c>
      <c r="O185" s="9" t="s">
        <v>119</v>
      </c>
      <c r="P185" s="9">
        <v>0.25</v>
      </c>
      <c r="Q185" s="9"/>
      <c r="R185" s="9" t="s">
        <v>553</v>
      </c>
      <c r="S185" s="9" t="s">
        <v>42</v>
      </c>
      <c r="T185" s="12" t="str">
        <f t="shared" si="1"/>
        <v>40f_Plate 6_D04</v>
      </c>
      <c r="U185" s="2">
        <v>3328378527.0494175</v>
      </c>
      <c r="V185" s="2">
        <v>1899476935.7631907</v>
      </c>
      <c r="W185" s="20">
        <v>3174519290.1508427</v>
      </c>
      <c r="X185" s="2">
        <v>344532905.61431503</v>
      </c>
    </row>
    <row r="186" spans="1:24" x14ac:dyDescent="0.25">
      <c r="A186">
        <v>401</v>
      </c>
      <c r="B186" t="s">
        <v>593</v>
      </c>
      <c r="C186">
        <v>41</v>
      </c>
      <c r="D186" t="s">
        <v>552</v>
      </c>
      <c r="E186">
        <v>7.8745689999999993E-2</v>
      </c>
      <c r="F186">
        <v>13.42963686</v>
      </c>
      <c r="G186" t="s">
        <v>593</v>
      </c>
      <c r="H186" s="13">
        <v>41</v>
      </c>
      <c r="I186" s="7" t="s">
        <v>174</v>
      </c>
      <c r="J186" s="7">
        <v>3</v>
      </c>
      <c r="K186" s="7" t="s">
        <v>106</v>
      </c>
      <c r="L186" s="7" t="s">
        <v>100</v>
      </c>
      <c r="M186">
        <v>87</v>
      </c>
      <c r="N186" s="8" t="s">
        <v>247</v>
      </c>
      <c r="O186" s="9" t="s">
        <v>104</v>
      </c>
      <c r="P186" s="9">
        <v>0.25</v>
      </c>
      <c r="Q186" s="9"/>
      <c r="R186" s="9" t="s">
        <v>553</v>
      </c>
      <c r="S186" s="9" t="s">
        <v>43</v>
      </c>
      <c r="T186" s="12" t="str">
        <f t="shared" si="1"/>
        <v>41f_Plate 6_D05</v>
      </c>
      <c r="U186" s="2">
        <v>3547200523.6898928</v>
      </c>
      <c r="V186" s="2">
        <v>1962616069.7186449</v>
      </c>
      <c r="W186" s="20">
        <v>3562419468.7433372</v>
      </c>
      <c r="X186" s="2">
        <v>400307242.8647877</v>
      </c>
    </row>
    <row r="187" spans="1:24" x14ac:dyDescent="0.25">
      <c r="A187">
        <v>402</v>
      </c>
      <c r="B187" t="s">
        <v>594</v>
      </c>
      <c r="C187">
        <v>42</v>
      </c>
      <c r="D187" t="s">
        <v>552</v>
      </c>
      <c r="E187">
        <v>0.13780495700000001</v>
      </c>
      <c r="F187">
        <v>15.927130569999999</v>
      </c>
      <c r="G187" t="s">
        <v>594</v>
      </c>
      <c r="H187" s="13">
        <v>41</v>
      </c>
      <c r="I187" s="7" t="s">
        <v>174</v>
      </c>
      <c r="J187" s="7">
        <v>3</v>
      </c>
      <c r="K187" s="7" t="s">
        <v>106</v>
      </c>
      <c r="L187" s="7" t="s">
        <v>103</v>
      </c>
      <c r="M187">
        <v>87</v>
      </c>
      <c r="N187" s="8" t="s">
        <v>247</v>
      </c>
      <c r="O187" s="9" t="s">
        <v>101</v>
      </c>
      <c r="P187" s="9">
        <v>0.25</v>
      </c>
      <c r="Q187" s="9"/>
      <c r="R187" s="9" t="s">
        <v>553</v>
      </c>
      <c r="S187" s="9" t="s">
        <v>44</v>
      </c>
      <c r="T187" s="12" t="str">
        <f t="shared" si="1"/>
        <v>42f_Plate 6_D06</v>
      </c>
      <c r="U187" s="2">
        <v>3076242874.671977</v>
      </c>
      <c r="V187" s="2">
        <v>1666117506.934824</v>
      </c>
      <c r="W187" s="20">
        <v>2772576250.3568368</v>
      </c>
      <c r="X187" s="2">
        <v>296540236.83070171</v>
      </c>
    </row>
    <row r="188" spans="1:24" x14ac:dyDescent="0.25">
      <c r="A188">
        <v>403</v>
      </c>
      <c r="B188" t="s">
        <v>595</v>
      </c>
      <c r="C188">
        <v>43</v>
      </c>
      <c r="D188" t="s">
        <v>552</v>
      </c>
      <c r="E188">
        <v>0.118118535</v>
      </c>
      <c r="F188">
        <v>6.2412417769999999</v>
      </c>
      <c r="G188" t="s">
        <v>595</v>
      </c>
      <c r="H188" s="13">
        <v>51</v>
      </c>
      <c r="I188" s="7" t="s">
        <v>174</v>
      </c>
      <c r="J188" s="7">
        <v>4</v>
      </c>
      <c r="K188" s="7" t="s">
        <v>125</v>
      </c>
      <c r="L188" s="7" t="s">
        <v>95</v>
      </c>
      <c r="M188">
        <v>87</v>
      </c>
      <c r="N188" s="8" t="s">
        <v>247</v>
      </c>
      <c r="O188" s="9" t="s">
        <v>97</v>
      </c>
      <c r="P188" s="9">
        <v>0.25</v>
      </c>
      <c r="Q188" s="9"/>
      <c r="R188" s="9" t="s">
        <v>553</v>
      </c>
      <c r="S188" s="9" t="s">
        <v>45</v>
      </c>
      <c r="T188" s="12" t="str">
        <f t="shared" si="1"/>
        <v>43f_Plate 6_D07</v>
      </c>
      <c r="U188" s="2">
        <v>1417488370.7419415</v>
      </c>
      <c r="V188" s="2">
        <v>731411135.45460343</v>
      </c>
      <c r="W188" s="20">
        <v>247383280.0799199</v>
      </c>
      <c r="X188" s="2">
        <v>49797408.572113127</v>
      </c>
    </row>
    <row r="189" spans="1:24" x14ac:dyDescent="0.25">
      <c r="A189">
        <v>404</v>
      </c>
      <c r="B189" t="s">
        <v>596</v>
      </c>
      <c r="C189">
        <v>44</v>
      </c>
      <c r="D189" t="s">
        <v>552</v>
      </c>
      <c r="E189">
        <v>9.8432109999999993E-3</v>
      </c>
      <c r="F189">
        <v>8.20533863</v>
      </c>
      <c r="G189" t="s">
        <v>596</v>
      </c>
      <c r="H189" s="13">
        <v>51</v>
      </c>
      <c r="I189" s="7" t="s">
        <v>174</v>
      </c>
      <c r="J189" s="7">
        <v>4</v>
      </c>
      <c r="K189" s="7" t="s">
        <v>125</v>
      </c>
      <c r="L189" s="7" t="s">
        <v>100</v>
      </c>
      <c r="M189">
        <v>87</v>
      </c>
      <c r="N189" s="8" t="s">
        <v>247</v>
      </c>
      <c r="O189" s="9" t="s">
        <v>123</v>
      </c>
      <c r="P189" s="9">
        <v>0.25</v>
      </c>
      <c r="Q189" s="9"/>
      <c r="R189" s="9" t="s">
        <v>553</v>
      </c>
      <c r="S189" s="9" t="s">
        <v>46</v>
      </c>
      <c r="T189" s="12" t="str">
        <f t="shared" si="1"/>
        <v>44f_Plate 6_D08</v>
      </c>
      <c r="U189" s="2">
        <v>1137711255.8054624</v>
      </c>
      <c r="V189" s="2">
        <v>663647382.08301222</v>
      </c>
      <c r="W189" s="20">
        <v>332058311.95101786</v>
      </c>
      <c r="X189" s="2">
        <v>79289035.310512438</v>
      </c>
    </row>
    <row r="190" spans="1:24" x14ac:dyDescent="0.25">
      <c r="A190">
        <v>405</v>
      </c>
      <c r="B190" t="s">
        <v>597</v>
      </c>
      <c r="C190">
        <v>45</v>
      </c>
      <c r="D190" t="s">
        <v>552</v>
      </c>
      <c r="E190">
        <v>0.167334591</v>
      </c>
      <c r="F190">
        <v>10.70781736</v>
      </c>
      <c r="G190" t="s">
        <v>597</v>
      </c>
      <c r="H190" s="13">
        <v>51</v>
      </c>
      <c r="I190" s="7" t="s">
        <v>174</v>
      </c>
      <c r="J190" s="7">
        <v>4</v>
      </c>
      <c r="K190" s="7" t="s">
        <v>125</v>
      </c>
      <c r="L190" s="7" t="s">
        <v>103</v>
      </c>
      <c r="M190">
        <v>87</v>
      </c>
      <c r="N190" s="8" t="s">
        <v>247</v>
      </c>
      <c r="O190" s="9" t="s">
        <v>121</v>
      </c>
      <c r="P190" s="9">
        <v>0.25</v>
      </c>
      <c r="Q190" s="9"/>
      <c r="R190" s="9" t="s">
        <v>553</v>
      </c>
      <c r="S190" s="9" t="s">
        <v>47</v>
      </c>
      <c r="T190" s="12" t="str">
        <f t="shared" si="1"/>
        <v>45f_Plate 6_D09</v>
      </c>
      <c r="U190" s="2">
        <v>954271862.40650368</v>
      </c>
      <c r="V190" s="2">
        <v>500336039.1558665</v>
      </c>
      <c r="W190" s="20">
        <v>98058755.134118468</v>
      </c>
      <c r="X190" s="2">
        <v>24383450.340811573</v>
      </c>
    </row>
    <row r="191" spans="1:24" x14ac:dyDescent="0.25">
      <c r="A191">
        <v>406</v>
      </c>
      <c r="B191" t="s">
        <v>598</v>
      </c>
      <c r="C191">
        <v>46</v>
      </c>
      <c r="D191" t="s">
        <v>552</v>
      </c>
      <c r="E191">
        <v>-0.147648169</v>
      </c>
      <c r="F191">
        <v>8.100653265</v>
      </c>
      <c r="G191" t="s">
        <v>598</v>
      </c>
      <c r="H191" s="13">
        <v>52</v>
      </c>
      <c r="I191" s="7" t="s">
        <v>174</v>
      </c>
      <c r="J191" s="7">
        <v>4</v>
      </c>
      <c r="K191" s="7" t="s">
        <v>106</v>
      </c>
      <c r="L191" s="7" t="s">
        <v>95</v>
      </c>
      <c r="M191">
        <v>87</v>
      </c>
      <c r="N191" s="8" t="s">
        <v>247</v>
      </c>
      <c r="O191" s="9" t="s">
        <v>107</v>
      </c>
      <c r="P191" s="9">
        <v>0.25</v>
      </c>
      <c r="Q191" s="9"/>
      <c r="R191" s="9" t="s">
        <v>553</v>
      </c>
      <c r="S191" s="9" t="s">
        <v>48</v>
      </c>
      <c r="T191" s="12" t="str">
        <f t="shared" si="1"/>
        <v>46f_Plate 6_D10</v>
      </c>
      <c r="U191" s="2">
        <v>545993178.41036141</v>
      </c>
      <c r="V191" s="2">
        <v>355590789.63278276</v>
      </c>
      <c r="W191" s="20">
        <v>344972102.76293689</v>
      </c>
      <c r="X191" s="2">
        <v>43698191.004809886</v>
      </c>
    </row>
    <row r="192" spans="1:24" x14ac:dyDescent="0.25">
      <c r="A192">
        <v>407</v>
      </c>
      <c r="B192" t="s">
        <v>599</v>
      </c>
      <c r="C192">
        <v>47</v>
      </c>
      <c r="D192" t="s">
        <v>552</v>
      </c>
      <c r="E192">
        <v>0.23623706999999999</v>
      </c>
      <c r="F192">
        <v>0.29910104399999998</v>
      </c>
      <c r="G192" t="s">
        <v>599</v>
      </c>
      <c r="H192" s="13">
        <v>52</v>
      </c>
      <c r="I192" s="7" t="s">
        <v>174</v>
      </c>
      <c r="J192" s="7">
        <v>4</v>
      </c>
      <c r="K192" s="7" t="s">
        <v>106</v>
      </c>
      <c r="L192" s="7" t="s">
        <v>100</v>
      </c>
      <c r="M192">
        <v>87</v>
      </c>
      <c r="N192" s="8" t="s">
        <v>247</v>
      </c>
      <c r="O192" s="9" t="s">
        <v>109</v>
      </c>
      <c r="P192" s="9">
        <v>0.25</v>
      </c>
      <c r="Q192" s="9"/>
      <c r="R192" s="9" t="s">
        <v>553</v>
      </c>
      <c r="S192" s="9" t="s">
        <v>49</v>
      </c>
      <c r="T192" s="12" t="str">
        <f t="shared" si="1"/>
        <v>47f_Plate 6_D11</v>
      </c>
      <c r="U192" s="2">
        <v>1605345369.113883</v>
      </c>
      <c r="V192" s="2">
        <v>1048979824.4408317</v>
      </c>
      <c r="W192" s="20">
        <v>1298721410.8476057</v>
      </c>
      <c r="X192" s="2">
        <v>230258603.9727391</v>
      </c>
    </row>
    <row r="193" spans="1:24" x14ac:dyDescent="0.25">
      <c r="A193">
        <v>408</v>
      </c>
      <c r="B193" t="s">
        <v>600</v>
      </c>
      <c r="C193">
        <v>48</v>
      </c>
      <c r="D193" t="s">
        <v>552</v>
      </c>
      <c r="E193">
        <v>-0.177177802</v>
      </c>
      <c r="F193">
        <v>9.7756191090000009</v>
      </c>
      <c r="G193" t="s">
        <v>600</v>
      </c>
      <c r="H193" s="13">
        <v>52</v>
      </c>
      <c r="I193" s="7" t="s">
        <v>174</v>
      </c>
      <c r="J193" s="7">
        <v>4</v>
      </c>
      <c r="K193" s="7" t="s">
        <v>106</v>
      </c>
      <c r="L193" s="7" t="s">
        <v>103</v>
      </c>
      <c r="M193">
        <v>87</v>
      </c>
      <c r="N193" s="8" t="s">
        <v>247</v>
      </c>
      <c r="O193" s="9" t="s">
        <v>111</v>
      </c>
      <c r="P193" s="9">
        <v>0.25</v>
      </c>
      <c r="Q193" s="9"/>
      <c r="R193" s="9" t="s">
        <v>553</v>
      </c>
      <c r="S193" s="9" t="s">
        <v>50</v>
      </c>
      <c r="T193" s="12" t="str">
        <f t="shared" si="1"/>
        <v>48f_Plate 6_D12</v>
      </c>
      <c r="U193" s="2">
        <v>3125270081.8887491</v>
      </c>
      <c r="V193" s="2">
        <v>1840183889.8431592</v>
      </c>
      <c r="W193" s="20">
        <v>3275487360.5974603</v>
      </c>
      <c r="X193" s="2">
        <v>374594467.92964685</v>
      </c>
    </row>
    <row r="194" spans="1:24" x14ac:dyDescent="0.25">
      <c r="A194">
        <v>409</v>
      </c>
      <c r="B194" t="s">
        <v>601</v>
      </c>
      <c r="C194">
        <v>49</v>
      </c>
      <c r="D194" t="s">
        <v>552</v>
      </c>
      <c r="E194">
        <v>3.3313760999999997E-2</v>
      </c>
      <c r="F194">
        <v>9.2360522209999996</v>
      </c>
      <c r="G194" t="s">
        <v>601</v>
      </c>
      <c r="H194" s="13">
        <v>28</v>
      </c>
      <c r="I194" s="7" t="s">
        <v>174</v>
      </c>
      <c r="J194" s="7">
        <v>2</v>
      </c>
      <c r="K194" s="7" t="s">
        <v>94</v>
      </c>
      <c r="L194" s="7" t="s">
        <v>95</v>
      </c>
      <c r="M194">
        <v>87</v>
      </c>
      <c r="N194" s="8" t="s">
        <v>247</v>
      </c>
      <c r="O194" s="9" t="s">
        <v>10</v>
      </c>
      <c r="P194" s="9">
        <v>0.25</v>
      </c>
      <c r="Q194" s="9"/>
      <c r="R194" s="9" t="s">
        <v>553</v>
      </c>
      <c r="S194" s="9" t="s">
        <v>51</v>
      </c>
      <c r="T194" s="12" t="str">
        <f t="shared" si="1"/>
        <v>49f_Plate 6_E01</v>
      </c>
      <c r="U194" s="2">
        <v>1210939670.5124645</v>
      </c>
      <c r="V194" s="2">
        <v>809727723.91552699</v>
      </c>
      <c r="W194" s="20">
        <v>582888216.09214687</v>
      </c>
      <c r="X194" s="2">
        <v>71855340.501718476</v>
      </c>
    </row>
    <row r="195" spans="1:24" x14ac:dyDescent="0.25">
      <c r="A195">
        <v>410</v>
      </c>
      <c r="B195" t="s">
        <v>602</v>
      </c>
      <c r="C195">
        <v>50</v>
      </c>
      <c r="D195" t="s">
        <v>552</v>
      </c>
      <c r="E195">
        <v>0.122150459</v>
      </c>
      <c r="F195">
        <v>9.4893616699999992</v>
      </c>
      <c r="G195" t="s">
        <v>602</v>
      </c>
      <c r="H195" s="13">
        <v>28</v>
      </c>
      <c r="I195" s="7" t="s">
        <v>174</v>
      </c>
      <c r="J195" s="7">
        <v>2</v>
      </c>
      <c r="K195" s="7" t="s">
        <v>94</v>
      </c>
      <c r="L195" s="7" t="s">
        <v>100</v>
      </c>
      <c r="M195">
        <v>87</v>
      </c>
      <c r="N195" s="8" t="s">
        <v>247</v>
      </c>
      <c r="O195" s="9" t="s">
        <v>22</v>
      </c>
      <c r="P195" s="9">
        <v>0.25</v>
      </c>
      <c r="Q195" s="9"/>
      <c r="R195" s="9" t="s">
        <v>553</v>
      </c>
      <c r="S195" s="9" t="s">
        <v>52</v>
      </c>
      <c r="T195" s="12" t="str">
        <f t="shared" si="1"/>
        <v>50f_Plate 6_E02</v>
      </c>
      <c r="U195" s="2">
        <v>2898784213.3254399</v>
      </c>
      <c r="V195" s="2">
        <v>1661296681.2581894</v>
      </c>
      <c r="W195" s="20">
        <v>2592235942.3319144</v>
      </c>
      <c r="X195" s="2">
        <v>250413506.36172312</v>
      </c>
    </row>
    <row r="196" spans="1:24" x14ac:dyDescent="0.25">
      <c r="A196">
        <v>411</v>
      </c>
      <c r="B196" t="s">
        <v>603</v>
      </c>
      <c r="C196">
        <v>51</v>
      </c>
      <c r="D196" t="s">
        <v>552</v>
      </c>
      <c r="E196">
        <v>3.3313760999999997E-2</v>
      </c>
      <c r="F196">
        <v>15.939009950000001</v>
      </c>
      <c r="G196" t="s">
        <v>603</v>
      </c>
      <c r="H196" s="13">
        <v>28</v>
      </c>
      <c r="I196" s="7" t="s">
        <v>174</v>
      </c>
      <c r="J196" s="7">
        <v>2</v>
      </c>
      <c r="K196" s="7" t="s">
        <v>94</v>
      </c>
      <c r="L196" s="7" t="s">
        <v>103</v>
      </c>
      <c r="M196">
        <v>87</v>
      </c>
      <c r="N196" s="8" t="s">
        <v>247</v>
      </c>
      <c r="O196" s="9" t="s">
        <v>34</v>
      </c>
      <c r="P196" s="9">
        <v>0.25</v>
      </c>
      <c r="Q196" s="9"/>
      <c r="R196" s="9" t="s">
        <v>553</v>
      </c>
      <c r="S196" s="9" t="s">
        <v>53</v>
      </c>
      <c r="T196" s="12" t="str">
        <f t="shared" si="1"/>
        <v>51f_Plate 6_E03</v>
      </c>
      <c r="U196" s="2">
        <v>2565397986.4852085</v>
      </c>
      <c r="V196" s="2">
        <v>1387660270.4344668</v>
      </c>
      <c r="W196" s="20">
        <v>2154883859.9544144</v>
      </c>
      <c r="X196" s="2">
        <v>242968609.63006514</v>
      </c>
    </row>
    <row r="197" spans="1:24" x14ac:dyDescent="0.25">
      <c r="A197">
        <v>412</v>
      </c>
      <c r="B197" t="s">
        <v>604</v>
      </c>
      <c r="C197">
        <v>52</v>
      </c>
      <c r="D197" t="s">
        <v>552</v>
      </c>
      <c r="E197">
        <v>1.243713761</v>
      </c>
      <c r="F197">
        <v>7.7941368999999996E-2</v>
      </c>
      <c r="G197" t="s">
        <v>604</v>
      </c>
      <c r="H197" s="13">
        <v>55</v>
      </c>
      <c r="I197" s="7" t="s">
        <v>174</v>
      </c>
      <c r="J197" s="7">
        <v>4</v>
      </c>
      <c r="K197" s="7" t="s">
        <v>94</v>
      </c>
      <c r="L197" s="7" t="s">
        <v>95</v>
      </c>
      <c r="M197">
        <v>87</v>
      </c>
      <c r="N197" s="8" t="s">
        <v>247</v>
      </c>
      <c r="O197" s="9" t="s">
        <v>48</v>
      </c>
      <c r="P197" s="9">
        <v>0.25</v>
      </c>
      <c r="Q197" s="9"/>
      <c r="R197" s="9" t="s">
        <v>553</v>
      </c>
      <c r="S197" s="9" t="s">
        <v>54</v>
      </c>
      <c r="T197" s="12" t="str">
        <f t="shared" si="1"/>
        <v>52f_Plate 6_E04</v>
      </c>
      <c r="U197" s="2">
        <v>1978412729.3073144</v>
      </c>
      <c r="V197" s="2">
        <v>1202827391.9790447</v>
      </c>
      <c r="W197" s="20">
        <v>1855704848.6222079</v>
      </c>
      <c r="X197" s="2">
        <v>333779197.69144964</v>
      </c>
    </row>
    <row r="198" spans="1:24" x14ac:dyDescent="0.25">
      <c r="A198">
        <v>413</v>
      </c>
      <c r="B198" t="s">
        <v>605</v>
      </c>
      <c r="C198">
        <v>53</v>
      </c>
      <c r="D198" t="s">
        <v>552</v>
      </c>
      <c r="E198">
        <v>1.3880733940000001</v>
      </c>
      <c r="F198">
        <v>0.136397396</v>
      </c>
      <c r="G198" t="s">
        <v>605</v>
      </c>
      <c r="H198" s="13">
        <v>55</v>
      </c>
      <c r="I198" s="7" t="s">
        <v>174</v>
      </c>
      <c r="J198" s="7">
        <v>4</v>
      </c>
      <c r="K198" s="7" t="s">
        <v>94</v>
      </c>
      <c r="L198" s="7" t="s">
        <v>100</v>
      </c>
      <c r="M198">
        <v>87</v>
      </c>
      <c r="N198" s="8" t="s">
        <v>247</v>
      </c>
      <c r="O198" s="9" t="s">
        <v>60</v>
      </c>
      <c r="P198" s="9">
        <v>0.25</v>
      </c>
      <c r="Q198" s="9"/>
      <c r="R198" s="9" t="s">
        <v>553</v>
      </c>
      <c r="S198" s="9" t="s">
        <v>55</v>
      </c>
      <c r="T198" s="12" t="str">
        <f t="shared" si="1"/>
        <v>53f_Plate 6_E05</v>
      </c>
      <c r="U198" s="2">
        <v>2228525013.1481953</v>
      </c>
      <c r="V198" s="2">
        <v>1310656812.3141739</v>
      </c>
      <c r="W198" s="20">
        <v>1976112056.8777337</v>
      </c>
      <c r="X198" s="2">
        <v>349551158.52704054</v>
      </c>
    </row>
    <row r="199" spans="1:24" x14ac:dyDescent="0.25">
      <c r="A199">
        <v>414</v>
      </c>
      <c r="B199" t="s">
        <v>606</v>
      </c>
      <c r="C199">
        <v>54</v>
      </c>
      <c r="D199" t="s">
        <v>552</v>
      </c>
      <c r="E199">
        <v>0.25540550499999998</v>
      </c>
      <c r="F199">
        <v>5.2269430559999996</v>
      </c>
      <c r="G199" t="s">
        <v>606</v>
      </c>
      <c r="H199" s="13">
        <v>55</v>
      </c>
      <c r="I199" s="7" t="s">
        <v>174</v>
      </c>
      <c r="J199" s="7">
        <v>4</v>
      </c>
      <c r="K199" s="7" t="s">
        <v>94</v>
      </c>
      <c r="L199" s="7" t="s">
        <v>103</v>
      </c>
      <c r="M199">
        <v>87</v>
      </c>
      <c r="N199" s="8" t="s">
        <v>247</v>
      </c>
      <c r="O199" s="9" t="s">
        <v>72</v>
      </c>
      <c r="P199" s="9">
        <v>0.25</v>
      </c>
      <c r="Q199" s="9"/>
      <c r="R199" s="9" t="s">
        <v>553</v>
      </c>
      <c r="S199" s="9" t="s">
        <v>56</v>
      </c>
      <c r="T199" s="12" t="str">
        <f t="shared" si="1"/>
        <v>54f_Plate 6_E06</v>
      </c>
      <c r="U199" s="2">
        <v>1862170127.039469</v>
      </c>
      <c r="V199" s="2">
        <v>1060392970.9120846</v>
      </c>
      <c r="W199" s="20">
        <v>1639252663.8090239</v>
      </c>
      <c r="X199" s="2">
        <v>231007903.11518842</v>
      </c>
    </row>
    <row r="200" spans="1:24" x14ac:dyDescent="0.25">
      <c r="A200">
        <v>415</v>
      </c>
      <c r="B200" t="s">
        <v>607</v>
      </c>
      <c r="C200">
        <v>55</v>
      </c>
      <c r="D200" t="s">
        <v>552</v>
      </c>
      <c r="E200">
        <v>0.29982385299999997</v>
      </c>
      <c r="F200">
        <v>14.77963209</v>
      </c>
      <c r="G200" t="s">
        <v>607</v>
      </c>
      <c r="H200" s="13">
        <v>42</v>
      </c>
      <c r="I200" s="7" t="s">
        <v>174</v>
      </c>
      <c r="J200" s="7">
        <v>3</v>
      </c>
      <c r="K200" s="7" t="s">
        <v>125</v>
      </c>
      <c r="L200" s="7" t="s">
        <v>95</v>
      </c>
      <c r="M200">
        <v>87</v>
      </c>
      <c r="N200" s="8" t="s">
        <v>247</v>
      </c>
      <c r="O200" s="9" t="s">
        <v>296</v>
      </c>
      <c r="P200" s="9">
        <v>0.25</v>
      </c>
      <c r="Q200" s="9"/>
      <c r="R200" s="9" t="s">
        <v>553</v>
      </c>
      <c r="S200" s="9" t="s">
        <v>57</v>
      </c>
      <c r="T200" s="12" t="str">
        <f t="shared" si="1"/>
        <v>55f_Plate 6_E07</v>
      </c>
      <c r="U200" s="2">
        <v>2848507409.0935011</v>
      </c>
      <c r="V200" s="2">
        <v>1599050797.9535027</v>
      </c>
      <c r="W200" s="20">
        <v>2996991874.3901796</v>
      </c>
      <c r="X200" s="2">
        <v>292170393.52118516</v>
      </c>
    </row>
    <row r="201" spans="1:24" x14ac:dyDescent="0.25">
      <c r="A201">
        <v>416</v>
      </c>
      <c r="B201" t="s">
        <v>608</v>
      </c>
      <c r="C201">
        <v>56</v>
      </c>
      <c r="D201" t="s">
        <v>552</v>
      </c>
      <c r="E201">
        <v>0.25540550499999998</v>
      </c>
      <c r="F201">
        <v>13.29387474</v>
      </c>
      <c r="G201" t="s">
        <v>608</v>
      </c>
      <c r="H201" s="13">
        <v>42</v>
      </c>
      <c r="I201" s="7" t="s">
        <v>174</v>
      </c>
      <c r="J201" s="7">
        <v>3</v>
      </c>
      <c r="K201" s="7" t="s">
        <v>125</v>
      </c>
      <c r="L201" s="7" t="s">
        <v>100</v>
      </c>
      <c r="M201">
        <v>87</v>
      </c>
      <c r="N201" s="8" t="s">
        <v>247</v>
      </c>
      <c r="O201" s="9" t="s">
        <v>294</v>
      </c>
      <c r="P201" s="9">
        <v>0.25</v>
      </c>
      <c r="Q201" s="9"/>
      <c r="R201" s="9" t="s">
        <v>553</v>
      </c>
      <c r="S201" s="9" t="s">
        <v>58</v>
      </c>
      <c r="T201" s="12" t="str">
        <f t="shared" si="1"/>
        <v>56f_Plate 6_E08</v>
      </c>
      <c r="U201" s="2">
        <v>3393900384.6441002</v>
      </c>
      <c r="V201" s="2">
        <v>2034099093.2058482</v>
      </c>
      <c r="W201" s="20">
        <v>3709987185.6489143</v>
      </c>
      <c r="X201" s="2">
        <v>382891064.3797071</v>
      </c>
    </row>
    <row r="202" spans="1:24" x14ac:dyDescent="0.25">
      <c r="A202">
        <v>417</v>
      </c>
      <c r="B202" t="s">
        <v>609</v>
      </c>
      <c r="C202">
        <v>57</v>
      </c>
      <c r="D202" t="s">
        <v>552</v>
      </c>
      <c r="E202">
        <v>4.4418349000000003E-2</v>
      </c>
      <c r="F202">
        <v>16.36281615</v>
      </c>
      <c r="G202" t="s">
        <v>609</v>
      </c>
      <c r="H202" s="13">
        <v>42</v>
      </c>
      <c r="I202" s="7" t="s">
        <v>174</v>
      </c>
      <c r="J202" s="7">
        <v>3</v>
      </c>
      <c r="K202" s="7" t="s">
        <v>125</v>
      </c>
      <c r="L202" s="7" t="s">
        <v>103</v>
      </c>
      <c r="M202">
        <v>87</v>
      </c>
      <c r="N202" s="8" t="s">
        <v>247</v>
      </c>
      <c r="O202" s="9" t="s">
        <v>11</v>
      </c>
      <c r="P202" s="9">
        <v>0.25</v>
      </c>
      <c r="Q202" s="9"/>
      <c r="R202" s="9" t="s">
        <v>553</v>
      </c>
      <c r="S202" s="9" t="s">
        <v>59</v>
      </c>
      <c r="T202" s="12" t="str">
        <f t="shared" si="1"/>
        <v>57f_Plate 6_E09</v>
      </c>
      <c r="U202" s="2">
        <v>3634617060.5409946</v>
      </c>
      <c r="V202" s="2">
        <v>1942341097.6026332</v>
      </c>
      <c r="W202" s="20">
        <v>3571836478.1483326</v>
      </c>
      <c r="X202" s="2">
        <v>354525897.30674636</v>
      </c>
    </row>
    <row r="203" spans="1:24" x14ac:dyDescent="0.25">
      <c r="A203">
        <v>418</v>
      </c>
      <c r="B203" t="s">
        <v>610</v>
      </c>
      <c r="C203">
        <v>58</v>
      </c>
      <c r="D203" t="s">
        <v>552</v>
      </c>
      <c r="E203">
        <v>5.5522936000000002E-2</v>
      </c>
      <c r="F203">
        <v>10.931277</v>
      </c>
      <c r="G203" t="s">
        <v>610</v>
      </c>
      <c r="H203" s="13">
        <v>26</v>
      </c>
      <c r="I203" s="7" t="s">
        <v>174</v>
      </c>
      <c r="J203" s="7">
        <v>2</v>
      </c>
      <c r="K203" s="7" t="s">
        <v>106</v>
      </c>
      <c r="L203" s="7" t="s">
        <v>95</v>
      </c>
      <c r="M203">
        <v>87</v>
      </c>
      <c r="N203" s="8" t="s">
        <v>247</v>
      </c>
      <c r="O203" s="9" t="s">
        <v>23</v>
      </c>
      <c r="P203" s="9">
        <v>0.25</v>
      </c>
      <c r="Q203" s="9"/>
      <c r="R203" s="9" t="s">
        <v>553</v>
      </c>
      <c r="S203" s="9" t="s">
        <v>60</v>
      </c>
      <c r="T203" s="12" t="str">
        <f t="shared" si="1"/>
        <v>58f_Plate 6_E10</v>
      </c>
      <c r="U203" s="2">
        <v>2639512317.4813986</v>
      </c>
      <c r="V203" s="2">
        <v>1414884043.9504952</v>
      </c>
      <c r="W203" s="20">
        <v>1984112304.6978688</v>
      </c>
      <c r="X203" s="2">
        <v>248994398.21255296</v>
      </c>
    </row>
    <row r="204" spans="1:24" x14ac:dyDescent="0.25">
      <c r="A204">
        <v>419</v>
      </c>
      <c r="B204" t="s">
        <v>611</v>
      </c>
      <c r="C204">
        <v>59</v>
      </c>
      <c r="D204" t="s">
        <v>552</v>
      </c>
      <c r="E204">
        <v>3.3313760999999997E-2</v>
      </c>
      <c r="F204">
        <v>10.200576659999999</v>
      </c>
      <c r="G204" t="s">
        <v>611</v>
      </c>
      <c r="H204" s="13">
        <v>26</v>
      </c>
      <c r="I204" s="7" t="s">
        <v>174</v>
      </c>
      <c r="J204" s="7">
        <v>2</v>
      </c>
      <c r="K204" s="7" t="s">
        <v>106</v>
      </c>
      <c r="L204" s="7" t="s">
        <v>100</v>
      </c>
      <c r="M204">
        <v>87</v>
      </c>
      <c r="N204" s="8" t="s">
        <v>247</v>
      </c>
      <c r="O204" s="9" t="s">
        <v>35</v>
      </c>
      <c r="P204" s="9">
        <v>0.25</v>
      </c>
      <c r="Q204" s="9"/>
      <c r="R204" s="9" t="s">
        <v>553</v>
      </c>
      <c r="S204" s="9" t="s">
        <v>61</v>
      </c>
      <c r="T204" s="12" t="str">
        <f t="shared" si="1"/>
        <v>59f_Plate 6_E11</v>
      </c>
      <c r="U204" s="2">
        <v>2549248029.5976772</v>
      </c>
      <c r="V204" s="2">
        <v>1498442699.3429599</v>
      </c>
      <c r="W204" s="20">
        <v>2384473901.0044985</v>
      </c>
      <c r="X204" s="2">
        <v>253022968.16203338</v>
      </c>
    </row>
    <row r="205" spans="1:24" x14ac:dyDescent="0.25">
      <c r="A205">
        <v>420</v>
      </c>
      <c r="B205" t="s">
        <v>612</v>
      </c>
      <c r="C205">
        <v>60</v>
      </c>
      <c r="D205" t="s">
        <v>552</v>
      </c>
      <c r="E205">
        <v>8.8836697000000006E-2</v>
      </c>
      <c r="F205">
        <v>14.82834544</v>
      </c>
      <c r="G205" t="s">
        <v>612</v>
      </c>
      <c r="H205" s="13">
        <v>26</v>
      </c>
      <c r="I205" s="7" t="s">
        <v>174</v>
      </c>
      <c r="J205" s="7">
        <v>2</v>
      </c>
      <c r="K205" s="7" t="s">
        <v>106</v>
      </c>
      <c r="L205" s="7" t="s">
        <v>103</v>
      </c>
      <c r="M205">
        <v>87</v>
      </c>
      <c r="N205" s="8" t="s">
        <v>247</v>
      </c>
      <c r="O205" s="9" t="s">
        <v>49</v>
      </c>
      <c r="P205" s="9">
        <v>0.25</v>
      </c>
      <c r="Q205" s="9"/>
      <c r="R205" s="9" t="s">
        <v>553</v>
      </c>
      <c r="S205" s="9" t="s">
        <v>62</v>
      </c>
      <c r="T205" s="12" t="str">
        <f t="shared" si="1"/>
        <v>60f_Plate 6_E12</v>
      </c>
      <c r="U205" s="2">
        <v>2082437713.9254415</v>
      </c>
      <c r="V205" s="2">
        <v>1471399415.1944361</v>
      </c>
      <c r="W205" s="20">
        <v>2189567185.3881893</v>
      </c>
      <c r="X205" s="2">
        <v>229070291.52033597</v>
      </c>
    </row>
    <row r="206" spans="1:24" x14ac:dyDescent="0.25">
      <c r="A206">
        <v>421</v>
      </c>
      <c r="B206" t="s">
        <v>613</v>
      </c>
      <c r="C206">
        <v>61</v>
      </c>
      <c r="D206" t="s">
        <v>552</v>
      </c>
      <c r="E206">
        <v>0.13325504599999999</v>
      </c>
      <c r="F206">
        <v>9.4162916370000005</v>
      </c>
      <c r="G206" t="s">
        <v>613</v>
      </c>
      <c r="H206" s="13">
        <v>44</v>
      </c>
      <c r="I206" s="7" t="s">
        <v>174</v>
      </c>
      <c r="J206" s="7">
        <v>3</v>
      </c>
      <c r="K206" s="7" t="s">
        <v>94</v>
      </c>
      <c r="L206" s="7" t="s">
        <v>95</v>
      </c>
      <c r="M206">
        <v>87</v>
      </c>
      <c r="N206" s="8" t="s">
        <v>247</v>
      </c>
      <c r="O206" s="9" t="s">
        <v>61</v>
      </c>
      <c r="P206" s="9">
        <v>0.25</v>
      </c>
      <c r="Q206" s="9"/>
      <c r="R206" s="9" t="s">
        <v>553</v>
      </c>
      <c r="S206" s="9" t="s">
        <v>63</v>
      </c>
      <c r="T206" s="12" t="str">
        <f t="shared" si="1"/>
        <v>61f_Plate 6_F01</v>
      </c>
      <c r="U206" s="2">
        <v>2195164901.5138917</v>
      </c>
      <c r="V206" s="2">
        <v>1312661822.4841416</v>
      </c>
      <c r="W206" s="20">
        <v>2506629678.1561832</v>
      </c>
      <c r="X206" s="2">
        <v>303906136.06810832</v>
      </c>
    </row>
    <row r="207" spans="1:24" x14ac:dyDescent="0.25">
      <c r="A207">
        <v>422</v>
      </c>
      <c r="B207" t="s">
        <v>614</v>
      </c>
      <c r="C207">
        <v>62</v>
      </c>
      <c r="D207" t="s">
        <v>552</v>
      </c>
      <c r="E207">
        <v>0.15546421999999999</v>
      </c>
      <c r="F207">
        <v>7.506728098</v>
      </c>
      <c r="G207" t="s">
        <v>614</v>
      </c>
      <c r="H207" s="13">
        <v>44</v>
      </c>
      <c r="I207" s="7" t="s">
        <v>174</v>
      </c>
      <c r="J207" s="7">
        <v>3</v>
      </c>
      <c r="K207" s="7" t="s">
        <v>94</v>
      </c>
      <c r="L207" s="7" t="s">
        <v>100</v>
      </c>
      <c r="M207">
        <v>87</v>
      </c>
      <c r="N207" s="8" t="s">
        <v>247</v>
      </c>
      <c r="O207" s="9" t="s">
        <v>73</v>
      </c>
      <c r="P207" s="9">
        <v>0.25</v>
      </c>
      <c r="Q207" s="9"/>
      <c r="R207" s="9" t="s">
        <v>553</v>
      </c>
      <c r="S207" s="9" t="s">
        <v>64</v>
      </c>
      <c r="T207" s="12" t="str">
        <f t="shared" si="1"/>
        <v>62f_Plate 6_F02</v>
      </c>
      <c r="U207" s="2">
        <v>2565973288.8037658</v>
      </c>
      <c r="V207" s="2">
        <v>1326082453.244391</v>
      </c>
      <c r="W207" s="20">
        <v>2956544104.3590255</v>
      </c>
      <c r="X207" s="2">
        <v>383888386.24077475</v>
      </c>
    </row>
    <row r="208" spans="1:24" x14ac:dyDescent="0.25">
      <c r="A208">
        <v>423</v>
      </c>
      <c r="B208" t="s">
        <v>615</v>
      </c>
      <c r="C208">
        <v>63</v>
      </c>
      <c r="D208" t="s">
        <v>552</v>
      </c>
      <c r="E208">
        <v>0.22209174300000001</v>
      </c>
      <c r="F208">
        <v>10.278518030000001</v>
      </c>
      <c r="G208" t="s">
        <v>615</v>
      </c>
      <c r="H208" s="13">
        <v>44</v>
      </c>
      <c r="I208" s="7" t="s">
        <v>174</v>
      </c>
      <c r="J208" s="7">
        <v>3</v>
      </c>
      <c r="K208" s="7" t="s">
        <v>94</v>
      </c>
      <c r="L208" s="7" t="s">
        <v>103</v>
      </c>
      <c r="M208">
        <v>87</v>
      </c>
      <c r="N208" s="8" t="s">
        <v>247</v>
      </c>
      <c r="O208" s="9" t="s">
        <v>286</v>
      </c>
      <c r="P208" s="9">
        <v>0.25</v>
      </c>
      <c r="Q208" s="9"/>
      <c r="R208" s="9" t="s">
        <v>553</v>
      </c>
      <c r="S208" s="9" t="s">
        <v>65</v>
      </c>
      <c r="T208" s="12" t="str">
        <f t="shared" si="1"/>
        <v>63f_Plate 6_F03</v>
      </c>
      <c r="U208" s="2">
        <v>2972775172.8353691</v>
      </c>
      <c r="V208" s="2">
        <v>1570199038.5176206</v>
      </c>
      <c r="W208" s="20">
        <v>3433892984.9371319</v>
      </c>
      <c r="X208" s="2">
        <v>406863192.23777938</v>
      </c>
    </row>
    <row r="209" spans="1:24" x14ac:dyDescent="0.25">
      <c r="A209">
        <v>424</v>
      </c>
      <c r="B209" t="s">
        <v>616</v>
      </c>
      <c r="C209">
        <v>64</v>
      </c>
      <c r="D209" t="s">
        <v>552</v>
      </c>
      <c r="E209">
        <v>9.9941284000000005E-2</v>
      </c>
      <c r="F209">
        <v>6.7224430719999999</v>
      </c>
      <c r="G209" t="s">
        <v>616</v>
      </c>
      <c r="H209" s="13">
        <v>29</v>
      </c>
      <c r="I209" s="7" t="s">
        <v>174</v>
      </c>
      <c r="J209" s="7">
        <v>2</v>
      </c>
      <c r="K209" s="7" t="s">
        <v>125</v>
      </c>
      <c r="L209" s="7" t="s">
        <v>95</v>
      </c>
      <c r="M209">
        <v>87</v>
      </c>
      <c r="N209" s="8" t="s">
        <v>247</v>
      </c>
      <c r="O209" s="9" t="s">
        <v>268</v>
      </c>
      <c r="P209" s="9">
        <v>0.25</v>
      </c>
      <c r="Q209" s="9"/>
      <c r="R209" s="9" t="s">
        <v>553</v>
      </c>
      <c r="S209" s="9" t="s">
        <v>66</v>
      </c>
      <c r="T209" s="12" t="str">
        <f t="shared" si="1"/>
        <v>64f_Plate 6_F04</v>
      </c>
      <c r="U209" s="2">
        <v>2478322827.8385086</v>
      </c>
      <c r="V209" s="2">
        <v>1097049328.0173726</v>
      </c>
      <c r="W209" s="20">
        <v>1699826272.6755538</v>
      </c>
      <c r="X209" s="2">
        <v>229563160.42669845</v>
      </c>
    </row>
    <row r="210" spans="1:24" x14ac:dyDescent="0.25">
      <c r="A210">
        <v>425</v>
      </c>
      <c r="B210" t="s">
        <v>617</v>
      </c>
      <c r="C210">
        <v>65</v>
      </c>
      <c r="D210" t="s">
        <v>552</v>
      </c>
      <c r="E210">
        <v>3.3313760999999997E-2</v>
      </c>
      <c r="F210">
        <v>9.1629821880000009</v>
      </c>
      <c r="G210" t="s">
        <v>617</v>
      </c>
      <c r="H210" s="13">
        <v>29</v>
      </c>
      <c r="I210" s="7" t="s">
        <v>174</v>
      </c>
      <c r="J210" s="7">
        <v>2</v>
      </c>
      <c r="K210" s="7" t="s">
        <v>125</v>
      </c>
      <c r="L210" s="7" t="s">
        <v>100</v>
      </c>
      <c r="M210">
        <v>87</v>
      </c>
      <c r="N210" s="8" t="s">
        <v>247</v>
      </c>
      <c r="O210" s="9" t="s">
        <v>12</v>
      </c>
      <c r="P210" s="9">
        <v>0.25</v>
      </c>
      <c r="Q210" s="9"/>
      <c r="R210" s="9" t="s">
        <v>553</v>
      </c>
      <c r="S210" s="9" t="s">
        <v>67</v>
      </c>
      <c r="T210" s="12" t="str">
        <f t="shared" ref="T210:T217" si="2">B210&amp;"_"&amp;R210&amp;"_"&amp;S210</f>
        <v>65f_Plate 6_F05</v>
      </c>
      <c r="U210" s="2">
        <v>2608310951.5117636</v>
      </c>
      <c r="V210" s="2">
        <v>1239037527.4234419</v>
      </c>
      <c r="W210" s="20">
        <v>1883522902.4026272</v>
      </c>
      <c r="X210" s="2">
        <v>288928780.85393304</v>
      </c>
    </row>
    <row r="211" spans="1:24" x14ac:dyDescent="0.25">
      <c r="A211">
        <v>426</v>
      </c>
      <c r="B211" t="s">
        <v>618</v>
      </c>
      <c r="C211">
        <v>66</v>
      </c>
      <c r="D211" t="s">
        <v>552</v>
      </c>
      <c r="E211">
        <v>9.9941284000000005E-2</v>
      </c>
      <c r="F211">
        <v>12.59727376</v>
      </c>
      <c r="G211" t="s">
        <v>618</v>
      </c>
      <c r="H211" s="13">
        <v>29</v>
      </c>
      <c r="I211" s="7" t="s">
        <v>174</v>
      </c>
      <c r="J211" s="7">
        <v>2</v>
      </c>
      <c r="K211" s="7" t="s">
        <v>125</v>
      </c>
      <c r="L211" s="7" t="s">
        <v>103</v>
      </c>
      <c r="M211">
        <v>87</v>
      </c>
      <c r="N211" s="8" t="s">
        <v>247</v>
      </c>
      <c r="O211" s="9" t="s">
        <v>24</v>
      </c>
      <c r="P211" s="9">
        <v>0.25</v>
      </c>
      <c r="Q211" s="9"/>
      <c r="R211" s="9" t="s">
        <v>553</v>
      </c>
      <c r="S211" s="9" t="s">
        <v>68</v>
      </c>
      <c r="T211" s="12" t="str">
        <f t="shared" si="2"/>
        <v>66f_Plate 6_F06</v>
      </c>
      <c r="U211" s="2">
        <v>2301784722.6614065</v>
      </c>
      <c r="V211" s="2">
        <v>984498796.29111922</v>
      </c>
      <c r="W211" s="20">
        <v>1263832919.8325691</v>
      </c>
      <c r="X211" s="2">
        <v>201898828.41081893</v>
      </c>
    </row>
    <row r="212" spans="1:24" x14ac:dyDescent="0.25">
      <c r="A212">
        <v>427</v>
      </c>
      <c r="B212" t="s">
        <v>619</v>
      </c>
      <c r="C212">
        <v>67</v>
      </c>
      <c r="D212" t="s">
        <v>552</v>
      </c>
      <c r="E212">
        <v>6.6627522999999994E-2</v>
      </c>
      <c r="F212">
        <v>6.478876294</v>
      </c>
      <c r="G212" t="s">
        <v>619</v>
      </c>
      <c r="H212" s="13">
        <v>4</v>
      </c>
      <c r="I212" s="7" t="s">
        <v>174</v>
      </c>
      <c r="J212" s="7">
        <v>1</v>
      </c>
      <c r="K212" s="7" t="s">
        <v>94</v>
      </c>
      <c r="L212" s="7" t="s">
        <v>95</v>
      </c>
      <c r="M212">
        <v>87</v>
      </c>
      <c r="N212" s="8" t="s">
        <v>247</v>
      </c>
      <c r="O212" s="9" t="s">
        <v>36</v>
      </c>
      <c r="P212" s="9">
        <v>0.25</v>
      </c>
      <c r="Q212" s="9"/>
      <c r="R212" s="9" t="s">
        <v>553</v>
      </c>
      <c r="S212" s="9" t="s">
        <v>69</v>
      </c>
      <c r="T212" s="12" t="str">
        <f t="shared" si="2"/>
        <v>67f_Plate 6_F07</v>
      </c>
      <c r="U212" s="2">
        <v>3196050699.5475812</v>
      </c>
      <c r="V212" s="2">
        <v>1647745095.5333204</v>
      </c>
      <c r="W212" s="20">
        <v>3439942697.5041542</v>
      </c>
      <c r="X212" s="2">
        <v>393399999.61451501</v>
      </c>
    </row>
    <row r="213" spans="1:24" x14ac:dyDescent="0.25">
      <c r="A213">
        <v>428</v>
      </c>
      <c r="B213" t="s">
        <v>620</v>
      </c>
      <c r="C213">
        <v>68</v>
      </c>
      <c r="D213" t="s">
        <v>552</v>
      </c>
      <c r="E213">
        <v>5.5522936000000002E-2</v>
      </c>
      <c r="F213">
        <v>5.8553453429999998</v>
      </c>
      <c r="G213" t="s">
        <v>620</v>
      </c>
      <c r="H213" s="13">
        <v>4</v>
      </c>
      <c r="I213" s="7" t="s">
        <v>174</v>
      </c>
      <c r="J213" s="7">
        <v>1</v>
      </c>
      <c r="K213" s="7" t="s">
        <v>94</v>
      </c>
      <c r="L213" s="7" t="s">
        <v>100</v>
      </c>
      <c r="M213">
        <v>87</v>
      </c>
      <c r="N213" s="8" t="s">
        <v>247</v>
      </c>
      <c r="O213" s="9" t="s">
        <v>50</v>
      </c>
      <c r="P213" s="9">
        <v>0.25</v>
      </c>
      <c r="Q213" s="9"/>
      <c r="R213" s="9" t="s">
        <v>553</v>
      </c>
      <c r="S213" s="9" t="s">
        <v>70</v>
      </c>
      <c r="T213" s="12" t="str">
        <f t="shared" si="2"/>
        <v>68f_Plate 6_F08</v>
      </c>
      <c r="U213" s="2">
        <v>3082731210.6789618</v>
      </c>
      <c r="V213" s="2">
        <v>1586465357.8477862</v>
      </c>
      <c r="W213" s="20">
        <v>3402165862.87464</v>
      </c>
      <c r="X213" s="2">
        <v>359174340.98286855</v>
      </c>
    </row>
    <row r="214" spans="1:24" x14ac:dyDescent="0.25">
      <c r="A214">
        <v>429</v>
      </c>
      <c r="B214" t="s">
        <v>621</v>
      </c>
      <c r="C214">
        <v>69</v>
      </c>
      <c r="D214" t="s">
        <v>552</v>
      </c>
      <c r="E214">
        <v>0.21098715600000001</v>
      </c>
      <c r="F214">
        <v>7.292389333</v>
      </c>
      <c r="G214" t="s">
        <v>621</v>
      </c>
      <c r="H214" s="13">
        <v>4</v>
      </c>
      <c r="I214" s="7" t="s">
        <v>174</v>
      </c>
      <c r="J214" s="7">
        <v>1</v>
      </c>
      <c r="K214" s="7" t="s">
        <v>94</v>
      </c>
      <c r="L214" s="7" t="s">
        <v>103</v>
      </c>
      <c r="M214">
        <v>87</v>
      </c>
      <c r="N214" s="8" t="s">
        <v>247</v>
      </c>
      <c r="O214" s="9" t="s">
        <v>62</v>
      </c>
      <c r="P214" s="9">
        <v>0.25</v>
      </c>
      <c r="Q214" s="9"/>
      <c r="R214" s="9" t="s">
        <v>553</v>
      </c>
      <c r="S214" s="9" t="s">
        <v>71</v>
      </c>
      <c r="T214" s="12" t="str">
        <f t="shared" si="2"/>
        <v>69f_Plate 6_F09</v>
      </c>
      <c r="U214" s="2">
        <v>3399582072.9132791</v>
      </c>
      <c r="V214" s="2">
        <v>1705677795.8258908</v>
      </c>
      <c r="W214" s="20">
        <v>3876860091.6775026</v>
      </c>
      <c r="X214" s="2">
        <v>431682435.86588812</v>
      </c>
    </row>
    <row r="215" spans="1:24" x14ac:dyDescent="0.25">
      <c r="A215">
        <v>430</v>
      </c>
      <c r="B215" t="s">
        <v>622</v>
      </c>
      <c r="C215">
        <v>70</v>
      </c>
      <c r="D215" t="s">
        <v>552</v>
      </c>
      <c r="E215">
        <v>4.4418349000000003E-2</v>
      </c>
      <c r="F215">
        <v>14.27788453</v>
      </c>
      <c r="G215" t="s">
        <v>622</v>
      </c>
      <c r="H215" s="13">
        <v>1</v>
      </c>
      <c r="I215" s="7" t="s">
        <v>174</v>
      </c>
      <c r="J215" s="7">
        <v>1</v>
      </c>
      <c r="K215" s="7" t="s">
        <v>106</v>
      </c>
      <c r="L215" s="7" t="s">
        <v>95</v>
      </c>
      <c r="M215">
        <v>87</v>
      </c>
      <c r="N215" s="8" t="s">
        <v>247</v>
      </c>
      <c r="O215" s="9" t="s">
        <v>74</v>
      </c>
      <c r="P215" s="9">
        <v>0.25</v>
      </c>
      <c r="Q215" s="9"/>
      <c r="R215" s="9" t="s">
        <v>553</v>
      </c>
      <c r="S215" s="9" t="s">
        <v>72</v>
      </c>
      <c r="T215" s="12" t="str">
        <f t="shared" si="2"/>
        <v>70f_Plate 6_F10</v>
      </c>
      <c r="U215" s="2">
        <v>2925559507.5158358</v>
      </c>
      <c r="V215" s="2">
        <v>1505858770.9225335</v>
      </c>
      <c r="W215" s="20">
        <v>3668679676.9603176</v>
      </c>
      <c r="X215" s="2">
        <v>413888230.09415674</v>
      </c>
    </row>
    <row r="216" spans="1:24" x14ac:dyDescent="0.25">
      <c r="A216">
        <v>431</v>
      </c>
      <c r="B216" t="s">
        <v>623</v>
      </c>
      <c r="C216">
        <v>71</v>
      </c>
      <c r="D216" t="s">
        <v>552</v>
      </c>
      <c r="E216">
        <v>0.13325504599999999</v>
      </c>
      <c r="F216">
        <v>12.324478969999999</v>
      </c>
      <c r="G216" t="s">
        <v>623</v>
      </c>
      <c r="H216" s="13">
        <v>1</v>
      </c>
      <c r="I216" s="7" t="s">
        <v>174</v>
      </c>
      <c r="J216" s="7">
        <v>1</v>
      </c>
      <c r="K216" s="7" t="s">
        <v>106</v>
      </c>
      <c r="L216" s="7" t="s">
        <v>100</v>
      </c>
      <c r="M216">
        <v>87</v>
      </c>
      <c r="N216" s="8" t="s">
        <v>247</v>
      </c>
      <c r="O216" s="9" t="s">
        <v>260</v>
      </c>
      <c r="P216" s="9">
        <v>0.25</v>
      </c>
      <c r="Q216" s="9"/>
      <c r="R216" s="9" t="s">
        <v>553</v>
      </c>
      <c r="S216" s="9" t="s">
        <v>73</v>
      </c>
      <c r="T216" s="12" t="str">
        <f t="shared" si="2"/>
        <v>71f_Plate 6_F11</v>
      </c>
      <c r="U216" s="2">
        <v>3044550389.0885267</v>
      </c>
      <c r="V216" s="2">
        <v>1664446625.6682644</v>
      </c>
      <c r="W216" s="20">
        <v>3521614151.5477705</v>
      </c>
      <c r="X216" s="2">
        <v>385930277.12292552</v>
      </c>
    </row>
    <row r="217" spans="1:24" x14ac:dyDescent="0.25">
      <c r="A217">
        <v>432</v>
      </c>
      <c r="B217" t="s">
        <v>624</v>
      </c>
      <c r="C217">
        <v>72</v>
      </c>
      <c r="D217" t="s">
        <v>552</v>
      </c>
      <c r="E217">
        <v>-2.2209174000000002E-2</v>
      </c>
      <c r="F217">
        <v>14.66759137</v>
      </c>
      <c r="G217" t="s">
        <v>624</v>
      </c>
      <c r="H217" s="13">
        <v>1</v>
      </c>
      <c r="I217" s="7" t="s">
        <v>174</v>
      </c>
      <c r="J217" s="7">
        <v>1</v>
      </c>
      <c r="K217" s="7" t="s">
        <v>106</v>
      </c>
      <c r="L217" s="7" t="s">
        <v>103</v>
      </c>
      <c r="M217">
        <v>87</v>
      </c>
      <c r="N217" s="8" t="s">
        <v>247</v>
      </c>
      <c r="O217" s="9" t="s">
        <v>258</v>
      </c>
      <c r="P217" s="9">
        <v>0.25</v>
      </c>
      <c r="Q217" s="9"/>
      <c r="R217" s="9" t="s">
        <v>553</v>
      </c>
      <c r="S217" s="9" t="s">
        <v>74</v>
      </c>
      <c r="T217" s="12" t="str">
        <f t="shared" si="2"/>
        <v>72f_Plate 6_F12</v>
      </c>
      <c r="U217" s="2">
        <v>2722281863.4355574</v>
      </c>
      <c r="V217" s="2">
        <v>1561049301.6202083</v>
      </c>
      <c r="W217" s="20">
        <v>3640301567.4516993</v>
      </c>
      <c r="X217" s="2">
        <v>367000772.37790555</v>
      </c>
    </row>
  </sheetData>
  <autoFilter ref="A1:X1" xr:uid="{98CCB078-37C6-9E4E-8900-3F040AACFC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E401-B64E-ED42-94FD-78E1372A43D0}">
  <dimension ref="A1:L73"/>
  <sheetViews>
    <sheetView workbookViewId="0">
      <selection activeCell="J1" sqref="J1"/>
    </sheetView>
  </sheetViews>
  <sheetFormatPr defaultColWidth="11" defaultRowHeight="15.75" x14ac:dyDescent="0.25"/>
  <sheetData>
    <row r="1" spans="1:12" x14ac:dyDescent="0.25">
      <c r="B1" t="s">
        <v>0</v>
      </c>
      <c r="D1" t="s">
        <v>37</v>
      </c>
      <c r="F1" t="s">
        <v>38</v>
      </c>
      <c r="J1">
        <v>5</v>
      </c>
      <c r="K1">
        <v>32</v>
      </c>
      <c r="L1">
        <v>87</v>
      </c>
    </row>
    <row r="2" spans="1:12" x14ac:dyDescent="0.25">
      <c r="A2" t="s">
        <v>1</v>
      </c>
      <c r="B2" s="1">
        <v>1219792136.0596223</v>
      </c>
      <c r="C2" s="2">
        <v>439436353.00486255</v>
      </c>
      <c r="D2" s="2">
        <v>1289481008.7459846</v>
      </c>
      <c r="E2" s="2">
        <v>50978868.582680926</v>
      </c>
      <c r="F2" s="2">
        <v>769436461.8595705</v>
      </c>
      <c r="G2" s="2">
        <v>8632829.1629023962</v>
      </c>
      <c r="J2" s="2">
        <f>AVERAGE(B2:B37)</f>
        <v>1237546209.8892376</v>
      </c>
      <c r="K2" s="2">
        <f>AVERAGE(D2:D37)</f>
        <v>1127329197.8835382</v>
      </c>
      <c r="L2" s="2">
        <f>AVERAGE(F2:F37)</f>
        <v>562700832.37058997</v>
      </c>
    </row>
    <row r="3" spans="1:12" x14ac:dyDescent="0.25">
      <c r="A3" t="s">
        <v>2</v>
      </c>
      <c r="B3" s="1">
        <v>1301206059.5119281</v>
      </c>
      <c r="C3" s="2">
        <v>441683425.68099201</v>
      </c>
      <c r="D3" s="2">
        <v>1567721788.4101906</v>
      </c>
      <c r="E3" s="2">
        <v>83658170.646754593</v>
      </c>
      <c r="F3" s="2">
        <v>767979705.08552492</v>
      </c>
      <c r="G3" s="2">
        <v>30804203.659290943</v>
      </c>
      <c r="J3" s="2">
        <f>AVERAGE(B38:B73)</f>
        <v>1077630564.0154815</v>
      </c>
      <c r="K3" s="2">
        <f>AVERAGE(D38:D73)</f>
        <v>1200200936.9864438</v>
      </c>
      <c r="L3" s="2">
        <f>AVERAGE(F38:F73)</f>
        <v>1365585554.9486771</v>
      </c>
    </row>
    <row r="4" spans="1:12" x14ac:dyDescent="0.25">
      <c r="A4" t="s">
        <v>3</v>
      </c>
      <c r="B4" s="1">
        <v>55529390.385199562</v>
      </c>
      <c r="C4" s="2">
        <v>16428723.953735391</v>
      </c>
      <c r="D4" s="2">
        <v>1432075219.5978775</v>
      </c>
      <c r="E4" s="2">
        <v>67275510.026256144</v>
      </c>
      <c r="F4" s="2">
        <v>783445057.99411893</v>
      </c>
      <c r="G4" s="2">
        <v>601601.99182358535</v>
      </c>
    </row>
    <row r="5" spans="1:12" x14ac:dyDescent="0.25">
      <c r="A5" t="s">
        <v>4</v>
      </c>
      <c r="B5" s="1">
        <v>410909113.7778393</v>
      </c>
      <c r="C5" s="2">
        <v>122405253.67497092</v>
      </c>
      <c r="D5" s="2">
        <v>1378838721.851557</v>
      </c>
      <c r="E5" s="2">
        <v>97359521.37638323</v>
      </c>
      <c r="F5" s="2">
        <v>654583286.01685059</v>
      </c>
      <c r="G5" s="2">
        <v>1876076.8168804045</v>
      </c>
    </row>
    <row r="6" spans="1:12" x14ac:dyDescent="0.25">
      <c r="A6" t="s">
        <v>5</v>
      </c>
      <c r="B6" s="1">
        <v>1134210438.0536771</v>
      </c>
      <c r="C6" s="2">
        <v>447822781.03240097</v>
      </c>
      <c r="D6" s="2">
        <v>1304568091.9569721</v>
      </c>
      <c r="E6" s="2">
        <v>13004982.999515694</v>
      </c>
      <c r="F6" s="2">
        <v>278496975.46952474</v>
      </c>
      <c r="G6" s="2">
        <v>10728608.546293097</v>
      </c>
    </row>
    <row r="7" spans="1:12" x14ac:dyDescent="0.25">
      <c r="A7" t="s">
        <v>6</v>
      </c>
      <c r="B7" s="1">
        <v>1519383577.5788252</v>
      </c>
      <c r="C7" s="2">
        <v>206267559.86750913</v>
      </c>
      <c r="D7" s="2">
        <v>1194451289.7914047</v>
      </c>
      <c r="E7" s="2">
        <v>49605594.52867984</v>
      </c>
      <c r="F7" s="2">
        <v>341542214.98124141</v>
      </c>
      <c r="G7" s="2">
        <v>21365413.683475409</v>
      </c>
    </row>
    <row r="8" spans="1:12" x14ac:dyDescent="0.25">
      <c r="A8" t="s">
        <v>7</v>
      </c>
      <c r="B8" s="1">
        <v>1063271811.4384121</v>
      </c>
      <c r="C8" s="2">
        <v>339278566.99746799</v>
      </c>
      <c r="D8" s="2">
        <v>1255499247.0106831</v>
      </c>
      <c r="E8" s="2">
        <v>43241611.066744275</v>
      </c>
      <c r="F8" s="2">
        <v>847015737.44406497</v>
      </c>
      <c r="G8" s="2">
        <v>25169294.068650801</v>
      </c>
    </row>
    <row r="9" spans="1:12" x14ac:dyDescent="0.25">
      <c r="A9" t="s">
        <v>8</v>
      </c>
      <c r="B9" s="1">
        <v>1126603032.5134912</v>
      </c>
      <c r="C9" s="2">
        <v>431007446.69695276</v>
      </c>
      <c r="D9" s="2">
        <v>1103504605.3339558</v>
      </c>
      <c r="E9" s="2">
        <v>46204146.570899762</v>
      </c>
      <c r="F9" s="2">
        <v>720813783.21323395</v>
      </c>
      <c r="G9" s="2">
        <v>38315800.609861761</v>
      </c>
    </row>
    <row r="10" spans="1:12" x14ac:dyDescent="0.25">
      <c r="A10" t="s">
        <v>9</v>
      </c>
      <c r="B10" s="1">
        <v>1712911626.5547514</v>
      </c>
      <c r="C10" s="2">
        <v>425732543.56394333</v>
      </c>
      <c r="D10" s="2">
        <v>1654754267.1059752</v>
      </c>
      <c r="E10" s="2">
        <v>123343220.21442293</v>
      </c>
      <c r="F10" s="2">
        <v>764116107.84069991</v>
      </c>
      <c r="G10" s="2">
        <v>57282364.635224737</v>
      </c>
    </row>
    <row r="11" spans="1:12" x14ac:dyDescent="0.25">
      <c r="A11" t="s">
        <v>10</v>
      </c>
      <c r="B11" s="1">
        <v>1746486143.0161128</v>
      </c>
      <c r="C11" s="2">
        <v>369153319.81585288</v>
      </c>
      <c r="D11" s="2">
        <v>1412968240.4238038</v>
      </c>
      <c r="E11" s="2">
        <v>14055948.113133149</v>
      </c>
      <c r="F11" s="2">
        <v>708557637.27342033</v>
      </c>
      <c r="G11" s="2">
        <v>15439574.121171178</v>
      </c>
    </row>
    <row r="12" spans="1:12" x14ac:dyDescent="0.25">
      <c r="A12" t="s">
        <v>11</v>
      </c>
      <c r="B12" s="1">
        <v>1624750826.8396168</v>
      </c>
      <c r="C12" s="2">
        <v>552003540.84010506</v>
      </c>
      <c r="D12" s="2">
        <v>1381272831.4092317</v>
      </c>
      <c r="E12" s="2">
        <v>82255488.176257402</v>
      </c>
      <c r="F12" s="2">
        <v>755420800.46303487</v>
      </c>
      <c r="G12" s="2">
        <v>16641550.334169809</v>
      </c>
    </row>
    <row r="13" spans="1:12" x14ac:dyDescent="0.25">
      <c r="A13" t="s">
        <v>12</v>
      </c>
      <c r="B13" s="1">
        <v>1494623997.4445882</v>
      </c>
      <c r="C13" s="2">
        <v>534602258.37234885</v>
      </c>
      <c r="D13" s="2">
        <v>1223524736.8050292</v>
      </c>
      <c r="E13" s="2">
        <v>5493934.3518773494</v>
      </c>
      <c r="F13" s="2">
        <v>741380943.43681705</v>
      </c>
      <c r="G13" s="2">
        <v>15626584.141902208</v>
      </c>
    </row>
    <row r="14" spans="1:12" x14ac:dyDescent="0.25">
      <c r="A14" t="s">
        <v>13</v>
      </c>
      <c r="B14" s="1">
        <v>968232690.1052587</v>
      </c>
      <c r="C14" s="2">
        <v>306766187.75533259</v>
      </c>
      <c r="D14" s="2">
        <v>599417677.79004073</v>
      </c>
      <c r="E14" s="2">
        <v>16926338.875311915</v>
      </c>
      <c r="F14" s="2">
        <v>20486315.306956694</v>
      </c>
      <c r="G14" s="2">
        <v>415317.51297037024</v>
      </c>
    </row>
    <row r="15" spans="1:12" x14ac:dyDescent="0.25">
      <c r="A15" t="s">
        <v>14</v>
      </c>
      <c r="B15" s="1">
        <v>951316936.74789274</v>
      </c>
      <c r="C15" s="2">
        <v>331706200.21631509</v>
      </c>
      <c r="D15" s="2">
        <v>525527032.19596088</v>
      </c>
      <c r="E15" s="2">
        <v>11251898.38922951</v>
      </c>
      <c r="F15" s="2">
        <v>226859314.51773429</v>
      </c>
      <c r="G15" s="2">
        <v>2094162.3019525416</v>
      </c>
    </row>
    <row r="16" spans="1:12" x14ac:dyDescent="0.25">
      <c r="A16" t="s">
        <v>15</v>
      </c>
      <c r="B16" s="1">
        <v>801268695.27003598</v>
      </c>
      <c r="C16" s="2">
        <v>260923338.71698245</v>
      </c>
      <c r="D16" s="2">
        <v>492133734.98564553</v>
      </c>
      <c r="E16" s="2">
        <v>22270796.314194061</v>
      </c>
      <c r="F16" s="2">
        <v>355288103.68855417</v>
      </c>
      <c r="G16" s="2">
        <v>21521256.732669335</v>
      </c>
    </row>
    <row r="17" spans="1:7" x14ac:dyDescent="0.25">
      <c r="A17" t="s">
        <v>16</v>
      </c>
      <c r="B17" s="1">
        <v>1240469195.0038962</v>
      </c>
      <c r="C17" s="2">
        <v>421427593.6731019</v>
      </c>
      <c r="D17" s="2">
        <v>763289000.62477684</v>
      </c>
      <c r="E17" s="2">
        <v>25669063.768825792</v>
      </c>
      <c r="F17" s="2">
        <v>526677275.28639483</v>
      </c>
      <c r="G17" s="2">
        <v>5539915.0300333016</v>
      </c>
    </row>
    <row r="18" spans="1:7" x14ac:dyDescent="0.25">
      <c r="A18" t="s">
        <v>17</v>
      </c>
      <c r="B18" s="1">
        <v>1320147664.8918633</v>
      </c>
      <c r="C18" s="2">
        <v>377270271.02921671</v>
      </c>
      <c r="D18" s="2">
        <v>1224787710.7682395</v>
      </c>
      <c r="E18" s="2">
        <v>37630002.541628338</v>
      </c>
      <c r="F18" s="2">
        <v>612485361.23417807</v>
      </c>
      <c r="G18" s="2">
        <v>30635542.237918176</v>
      </c>
    </row>
    <row r="19" spans="1:7" x14ac:dyDescent="0.25">
      <c r="A19" t="s">
        <v>18</v>
      </c>
      <c r="B19" s="1">
        <v>705554166.79799259</v>
      </c>
      <c r="C19" s="2">
        <v>225707569.61858341</v>
      </c>
      <c r="D19" s="2">
        <v>968878555.10657334</v>
      </c>
      <c r="E19" s="2">
        <v>61870402.54205972</v>
      </c>
      <c r="F19" s="2">
        <v>498895165.36216116</v>
      </c>
      <c r="G19" s="2">
        <v>6270300.291773228</v>
      </c>
    </row>
    <row r="20" spans="1:7" x14ac:dyDescent="0.25">
      <c r="A20" t="s">
        <v>19</v>
      </c>
      <c r="B20" s="2">
        <v>950248220.28885853</v>
      </c>
      <c r="C20" s="2">
        <v>301908082.73119378</v>
      </c>
      <c r="D20" s="2">
        <v>1122010522.8847132</v>
      </c>
      <c r="E20" s="2">
        <v>20552662.405006211</v>
      </c>
      <c r="F20" s="2">
        <v>493671159.77612877</v>
      </c>
      <c r="G20" s="2">
        <v>3149806.7672002502</v>
      </c>
    </row>
    <row r="21" spans="1:7" x14ac:dyDescent="0.25">
      <c r="A21" t="s">
        <v>20</v>
      </c>
      <c r="B21" s="2">
        <v>948027798.95411849</v>
      </c>
      <c r="C21" s="2">
        <v>368948202.12943</v>
      </c>
      <c r="D21" s="2">
        <v>1158084880.0218806</v>
      </c>
      <c r="E21" s="2">
        <v>25401903.943075351</v>
      </c>
      <c r="F21" s="2">
        <v>312143048.92200255</v>
      </c>
      <c r="G21" s="2">
        <v>9294209.262962224</v>
      </c>
    </row>
    <row r="22" spans="1:7" x14ac:dyDescent="0.25">
      <c r="A22" t="s">
        <v>21</v>
      </c>
      <c r="B22" s="2">
        <v>975361935.19548368</v>
      </c>
      <c r="C22" s="2">
        <v>339476851.33251292</v>
      </c>
      <c r="D22" s="2">
        <v>1131674651.4145641</v>
      </c>
      <c r="E22" s="2">
        <v>99504080.039977297</v>
      </c>
      <c r="F22" s="2">
        <v>19607443.76266817</v>
      </c>
      <c r="G22" s="2">
        <v>10656143.021627959</v>
      </c>
    </row>
    <row r="23" spans="1:7" x14ac:dyDescent="0.25">
      <c r="A23" t="s">
        <v>22</v>
      </c>
      <c r="B23" s="2">
        <v>1012163579.8478429</v>
      </c>
      <c r="C23" s="2">
        <v>386952070.51266706</v>
      </c>
      <c r="D23" s="2">
        <v>1183888859.8020997</v>
      </c>
      <c r="E23" s="2">
        <v>101919113.18201709</v>
      </c>
      <c r="F23" s="2">
        <v>723994160.61517906</v>
      </c>
      <c r="G23" s="2">
        <v>45191010.229847081</v>
      </c>
    </row>
    <row r="24" spans="1:7" x14ac:dyDescent="0.25">
      <c r="A24" t="s">
        <v>23</v>
      </c>
      <c r="B24" s="2">
        <v>48536775.749074981</v>
      </c>
      <c r="C24" s="2">
        <v>19364390.480051003</v>
      </c>
      <c r="D24" s="2">
        <v>1216027440.067565</v>
      </c>
      <c r="E24" s="2">
        <v>2499782.7066153195</v>
      </c>
      <c r="F24" s="2">
        <v>760851644.16550899</v>
      </c>
      <c r="G24" s="2">
        <v>46907817.654574543</v>
      </c>
    </row>
    <row r="25" spans="1:7" x14ac:dyDescent="0.25">
      <c r="A25" t="s">
        <v>24</v>
      </c>
      <c r="B25" s="2">
        <v>1145783446.9824438</v>
      </c>
      <c r="C25" s="2">
        <v>473276119.90467638</v>
      </c>
      <c r="D25" s="2">
        <v>937726784.68780494</v>
      </c>
      <c r="E25" s="2">
        <v>8367609.5078407181</v>
      </c>
      <c r="F25" s="2">
        <v>820395379.34714782</v>
      </c>
      <c r="G25" s="2">
        <v>20677622.036784634</v>
      </c>
    </row>
    <row r="26" spans="1:7" x14ac:dyDescent="0.25">
      <c r="A26" t="s">
        <v>25</v>
      </c>
      <c r="B26" s="2">
        <v>1454331291.7547212</v>
      </c>
      <c r="C26" s="2">
        <v>22223949.899229694</v>
      </c>
      <c r="D26" s="2">
        <v>1100160411.9853935</v>
      </c>
      <c r="E26" s="2">
        <v>958805.07894622593</v>
      </c>
      <c r="F26" s="2">
        <v>720576068.20725906</v>
      </c>
      <c r="G26" s="2">
        <v>24377636.277172457</v>
      </c>
    </row>
    <row r="27" spans="1:7" x14ac:dyDescent="0.25">
      <c r="A27" t="s">
        <v>26</v>
      </c>
      <c r="B27" s="2">
        <v>1280212003.9462657</v>
      </c>
      <c r="C27" s="2">
        <v>96897803.656066626</v>
      </c>
      <c r="D27" s="2">
        <v>1114392746.1991348</v>
      </c>
      <c r="E27" s="2">
        <v>3901579.1837580497</v>
      </c>
      <c r="F27" s="2">
        <v>677840644.1723125</v>
      </c>
      <c r="G27" s="2">
        <v>24529241.310393397</v>
      </c>
    </row>
    <row r="28" spans="1:7" x14ac:dyDescent="0.25">
      <c r="A28" t="s">
        <v>27</v>
      </c>
      <c r="B28" s="2">
        <v>1321590690.8125777</v>
      </c>
      <c r="C28" s="2">
        <v>140096669.45769033</v>
      </c>
      <c r="D28" s="2">
        <v>954730266.05326343</v>
      </c>
      <c r="E28" s="2">
        <v>41215226.898840986</v>
      </c>
      <c r="F28" s="2">
        <v>682167785.92632234</v>
      </c>
      <c r="G28" s="2">
        <v>16425730.244491197</v>
      </c>
    </row>
    <row r="29" spans="1:7" x14ac:dyDescent="0.25">
      <c r="A29" t="s">
        <v>28</v>
      </c>
      <c r="B29" s="2">
        <v>1546578460.6298213</v>
      </c>
      <c r="C29" s="2">
        <v>57103202.348956548</v>
      </c>
      <c r="D29" s="2">
        <v>818753333.93017161</v>
      </c>
      <c r="E29" s="2">
        <v>27605183.26970534</v>
      </c>
      <c r="F29" s="2">
        <v>698819259.00453949</v>
      </c>
      <c r="G29" s="2">
        <v>2556696.297460177</v>
      </c>
    </row>
    <row r="30" spans="1:7" x14ac:dyDescent="0.25">
      <c r="A30" t="s">
        <v>29</v>
      </c>
      <c r="B30" s="2">
        <v>1566531459.0464692</v>
      </c>
      <c r="C30" s="2">
        <v>28769050.944170177</v>
      </c>
      <c r="D30" s="2">
        <v>1168365097.4648528</v>
      </c>
      <c r="E30" s="2">
        <v>24465197.050377175</v>
      </c>
      <c r="F30" s="2">
        <v>9219776.4642032553</v>
      </c>
      <c r="G30" s="2">
        <v>19529.620446425262</v>
      </c>
    </row>
    <row r="31" spans="1:7" x14ac:dyDescent="0.25">
      <c r="A31" t="s">
        <v>30</v>
      </c>
      <c r="B31" s="2">
        <v>1583908424.5668674</v>
      </c>
      <c r="C31" s="2">
        <v>8080644.0316434475</v>
      </c>
      <c r="D31" s="2">
        <v>978130951.58637786</v>
      </c>
      <c r="E31" s="2">
        <v>57097064.127351224</v>
      </c>
      <c r="F31" s="2">
        <v>143139914.79013363</v>
      </c>
      <c r="G31" s="2">
        <v>1464604.5395042608</v>
      </c>
    </row>
    <row r="32" spans="1:7" x14ac:dyDescent="0.25">
      <c r="A32" t="s">
        <v>31</v>
      </c>
      <c r="B32" s="2">
        <v>1306980908.6601858</v>
      </c>
      <c r="C32" s="2">
        <v>81529891.988101974</v>
      </c>
      <c r="D32" s="2">
        <v>1007855860.3831949</v>
      </c>
      <c r="E32" s="2">
        <v>9443722.568875948</v>
      </c>
      <c r="F32" s="2">
        <v>493791273.05851042</v>
      </c>
      <c r="G32" s="2">
        <v>17153854.806621455</v>
      </c>
    </row>
    <row r="33" spans="1:7" x14ac:dyDescent="0.25">
      <c r="A33" t="s">
        <v>32</v>
      </c>
      <c r="B33" s="2">
        <v>1274775823.0515931</v>
      </c>
      <c r="C33" s="2">
        <v>57431480.602354303</v>
      </c>
      <c r="D33" s="2">
        <v>1121159541.1151924</v>
      </c>
      <c r="E33" s="2">
        <v>84340078.652303591</v>
      </c>
      <c r="F33" s="2">
        <v>675527052.36701512</v>
      </c>
      <c r="G33" s="2">
        <v>20326337.532372307</v>
      </c>
    </row>
    <row r="34" spans="1:7" x14ac:dyDescent="0.25">
      <c r="A34" t="s">
        <v>33</v>
      </c>
      <c r="B34" s="2">
        <v>1181138410.0803676</v>
      </c>
      <c r="C34" s="2">
        <v>54526369.967889361</v>
      </c>
      <c r="D34" s="2">
        <v>1047903743.2980374</v>
      </c>
      <c r="E34" s="2">
        <v>69972988.12373516</v>
      </c>
      <c r="F34" s="2">
        <v>507938108.81492615</v>
      </c>
      <c r="G34" s="2">
        <v>10526996.502639337</v>
      </c>
    </row>
    <row r="35" spans="1:7" x14ac:dyDescent="0.25">
      <c r="A35" t="s">
        <v>34</v>
      </c>
      <c r="B35" s="2">
        <v>2155956182.7529593</v>
      </c>
      <c r="C35" s="2">
        <v>135492014.5611282</v>
      </c>
      <c r="D35" s="2">
        <v>1124743363.6996403</v>
      </c>
      <c r="E35" s="2">
        <v>22542753.750022497</v>
      </c>
      <c r="F35" s="2">
        <v>689721919.32844532</v>
      </c>
      <c r="G35" s="2">
        <v>20669784.545795105</v>
      </c>
    </row>
    <row r="36" spans="1:7" x14ac:dyDescent="0.25">
      <c r="A36" t="s">
        <v>35</v>
      </c>
      <c r="B36" s="2">
        <v>2242251947.1955276</v>
      </c>
      <c r="C36" s="2">
        <v>332957545.66808027</v>
      </c>
      <c r="D36" s="2">
        <v>1361796876.9258294</v>
      </c>
      <c r="E36" s="2">
        <v>12779165.23046796</v>
      </c>
      <c r="F36" s="2">
        <v>827783062.13254023</v>
      </c>
      <c r="G36" s="2">
        <v>29337329.893017266</v>
      </c>
    </row>
    <row r="37" spans="1:7" x14ac:dyDescent="0.25">
      <c r="A37" t="s">
        <v>36</v>
      </c>
      <c r="B37" s="2">
        <v>2160618694.5063734</v>
      </c>
      <c r="C37" s="2">
        <v>125981189.5219965</v>
      </c>
      <c r="D37" s="2">
        <v>1263752032.3737724</v>
      </c>
      <c r="E37" s="2">
        <v>25517590.437011641</v>
      </c>
      <c r="F37" s="2">
        <v>626562018.01231813</v>
      </c>
      <c r="G37" s="2">
        <v>12006450.298511976</v>
      </c>
    </row>
    <row r="38" spans="1:7" x14ac:dyDescent="0.25">
      <c r="A38" t="s">
        <v>39</v>
      </c>
      <c r="B38" s="2">
        <v>2530435288.9774628</v>
      </c>
      <c r="C38" s="2">
        <v>124586625.26507051</v>
      </c>
      <c r="D38" s="20">
        <v>1356989191.7802505</v>
      </c>
      <c r="E38" s="20">
        <v>14534874.186497575</v>
      </c>
      <c r="F38" s="2">
        <v>1799597570.4879239</v>
      </c>
      <c r="G38" s="2">
        <v>180621713.81503388</v>
      </c>
    </row>
    <row r="39" spans="1:7" x14ac:dyDescent="0.25">
      <c r="A39" t="s">
        <v>40</v>
      </c>
      <c r="B39" s="2">
        <v>2758225166.1863585</v>
      </c>
      <c r="C39" s="2">
        <v>386260655.39698392</v>
      </c>
      <c r="D39" s="20">
        <v>812135899.4386369</v>
      </c>
      <c r="E39" s="20">
        <v>14306318.499100249</v>
      </c>
      <c r="F39" s="2">
        <v>29224140.459423944</v>
      </c>
      <c r="G39" s="2">
        <v>4053743.7834331607</v>
      </c>
    </row>
    <row r="40" spans="1:7" x14ac:dyDescent="0.25">
      <c r="A40" t="s">
        <v>41</v>
      </c>
      <c r="B40" s="2">
        <v>2801901117.473938</v>
      </c>
      <c r="C40" s="2">
        <v>278798615.24132288</v>
      </c>
      <c r="D40" s="20">
        <v>1226144092.8446214</v>
      </c>
      <c r="E40" s="20">
        <v>11141701.051319802</v>
      </c>
      <c r="F40" s="2">
        <v>2070347782.7186613</v>
      </c>
      <c r="G40" s="2">
        <v>253174609.07034549</v>
      </c>
    </row>
    <row r="41" spans="1:7" x14ac:dyDescent="0.25">
      <c r="A41" t="s">
        <v>42</v>
      </c>
      <c r="B41" s="2">
        <v>2295944072.1316204</v>
      </c>
      <c r="C41" s="2">
        <v>163267150.56420439</v>
      </c>
      <c r="D41" s="20">
        <v>1153658858.2719517</v>
      </c>
      <c r="E41" s="20">
        <v>22118591.910780545</v>
      </c>
      <c r="F41" s="2">
        <v>1899476935.7631907</v>
      </c>
      <c r="G41" s="2">
        <v>154071981.07850796</v>
      </c>
    </row>
    <row r="42" spans="1:7" x14ac:dyDescent="0.25">
      <c r="A42" t="s">
        <v>43</v>
      </c>
      <c r="B42" s="2">
        <v>1878747934.4637475</v>
      </c>
      <c r="C42" s="2">
        <v>305775.60571571434</v>
      </c>
      <c r="D42" s="20">
        <v>1794872868.1022644</v>
      </c>
      <c r="E42" s="20">
        <v>7755452.5516764009</v>
      </c>
      <c r="F42" s="2">
        <v>1962616069.7186449</v>
      </c>
      <c r="G42" s="2">
        <v>109234739.4483791</v>
      </c>
    </row>
    <row r="43" spans="1:7" x14ac:dyDescent="0.25">
      <c r="A43" t="s">
        <v>44</v>
      </c>
      <c r="B43" s="2">
        <v>2024377565.2741246</v>
      </c>
      <c r="C43" s="2">
        <v>6543983.3626959426</v>
      </c>
      <c r="D43" s="20">
        <v>1517750132.3790979</v>
      </c>
      <c r="E43" s="20">
        <v>41676306.798302397</v>
      </c>
      <c r="F43" s="2">
        <v>1666117506.934824</v>
      </c>
      <c r="G43" s="2">
        <v>182601101.88746932</v>
      </c>
    </row>
    <row r="44" spans="1:7" x14ac:dyDescent="0.25">
      <c r="A44" t="s">
        <v>45</v>
      </c>
      <c r="B44" s="2">
        <v>1022515165.6392078</v>
      </c>
      <c r="C44" s="2">
        <v>50709949.319323644</v>
      </c>
      <c r="D44" s="20">
        <v>828307887.57520533</v>
      </c>
      <c r="E44" s="20">
        <v>2584112.4579534954</v>
      </c>
      <c r="F44" s="2">
        <v>731411135.45460343</v>
      </c>
      <c r="G44" s="2">
        <v>28643297.388685577</v>
      </c>
    </row>
    <row r="45" spans="1:7" x14ac:dyDescent="0.25">
      <c r="A45" t="s">
        <v>46</v>
      </c>
      <c r="B45" s="2">
        <v>1080661424.5174019</v>
      </c>
      <c r="C45" s="2">
        <v>55096228.424079336</v>
      </c>
      <c r="D45" s="20">
        <v>890600456.48402882</v>
      </c>
      <c r="E45" s="20">
        <v>34900150.65560697</v>
      </c>
      <c r="F45" s="2">
        <v>663647382.08301222</v>
      </c>
      <c r="G45" s="2">
        <v>49669792.43531055</v>
      </c>
    </row>
    <row r="46" spans="1:7" x14ac:dyDescent="0.25">
      <c r="A46" t="s">
        <v>47</v>
      </c>
      <c r="B46" s="2">
        <v>965392047.5381422</v>
      </c>
      <c r="C46" s="2">
        <v>6269011.8660952849</v>
      </c>
      <c r="D46" s="20">
        <v>619757274.13782167</v>
      </c>
      <c r="E46" s="20">
        <v>31176291.555023976</v>
      </c>
      <c r="F46" s="2">
        <v>500336039.1558665</v>
      </c>
      <c r="G46" s="2">
        <v>47461344.565470129</v>
      </c>
    </row>
    <row r="47" spans="1:7" x14ac:dyDescent="0.25">
      <c r="A47" t="s">
        <v>48</v>
      </c>
      <c r="B47" s="2">
        <v>1447525026.1393332</v>
      </c>
      <c r="C47" s="2">
        <v>67907896.074665144</v>
      </c>
      <c r="D47" s="20">
        <v>770547735.50186086</v>
      </c>
      <c r="E47" s="20">
        <v>4830139.1855560448</v>
      </c>
      <c r="F47" s="2">
        <v>355590789.63278276</v>
      </c>
      <c r="G47" s="2">
        <v>28187387.040486101</v>
      </c>
    </row>
    <row r="48" spans="1:7" x14ac:dyDescent="0.25">
      <c r="A48" t="s">
        <v>49</v>
      </c>
      <c r="B48" s="2">
        <v>1671989906.6843019</v>
      </c>
      <c r="C48" s="2">
        <v>95513954.739521757</v>
      </c>
      <c r="D48" s="20">
        <v>1177148819.553587</v>
      </c>
      <c r="E48" s="20">
        <v>19220593.239757426</v>
      </c>
      <c r="F48" s="2">
        <v>1048979824.4408317</v>
      </c>
      <c r="G48" s="2">
        <v>112782108.16942441</v>
      </c>
    </row>
    <row r="49" spans="1:7" x14ac:dyDescent="0.25">
      <c r="A49" t="s">
        <v>50</v>
      </c>
      <c r="B49" s="2">
        <v>1596271420.2086167</v>
      </c>
      <c r="C49" s="2">
        <v>99236879.33220771</v>
      </c>
      <c r="D49" s="20">
        <v>1010652374.2060387</v>
      </c>
      <c r="E49" s="20">
        <v>15758560.113173544</v>
      </c>
      <c r="F49" s="2">
        <v>1840183889.8431592</v>
      </c>
      <c r="G49" s="2">
        <v>108917032.76165506</v>
      </c>
    </row>
    <row r="50" spans="1:7" x14ac:dyDescent="0.25">
      <c r="A50" t="s">
        <v>51</v>
      </c>
      <c r="B50" s="2">
        <v>980963560.60100245</v>
      </c>
      <c r="C50" s="2">
        <v>35347532.206931546</v>
      </c>
      <c r="D50" s="20">
        <v>1450242461.6420832</v>
      </c>
      <c r="E50" s="20">
        <v>10047097.420266658</v>
      </c>
      <c r="F50" s="2">
        <v>809727723.91552699</v>
      </c>
      <c r="G50" s="2">
        <v>80800756.8568203</v>
      </c>
    </row>
    <row r="51" spans="1:7" x14ac:dyDescent="0.25">
      <c r="A51" t="s">
        <v>52</v>
      </c>
      <c r="B51" s="2">
        <v>851938595.57679009</v>
      </c>
      <c r="C51" s="2">
        <v>7956782.5699788118</v>
      </c>
      <c r="D51" s="20">
        <v>1700127170.2959576</v>
      </c>
      <c r="E51" s="20">
        <v>11359394.40723177</v>
      </c>
      <c r="F51" s="2">
        <v>1661296681.2581894</v>
      </c>
      <c r="G51" s="2">
        <v>280819094.18301117</v>
      </c>
    </row>
    <row r="52" spans="1:7" x14ac:dyDescent="0.25">
      <c r="A52" t="s">
        <v>53</v>
      </c>
      <c r="B52" s="2">
        <v>761277730.06895399</v>
      </c>
      <c r="C52" s="2">
        <v>63253681.371272326</v>
      </c>
      <c r="D52" s="20">
        <v>1602149886.9408364</v>
      </c>
      <c r="E52" s="20">
        <v>54308113.208806984</v>
      </c>
      <c r="F52" s="2">
        <v>1387660270.4344668</v>
      </c>
      <c r="G52" s="2">
        <v>103079954.71610598</v>
      </c>
    </row>
    <row r="53" spans="1:7" x14ac:dyDescent="0.25">
      <c r="A53" t="s">
        <v>54</v>
      </c>
      <c r="B53" s="2">
        <v>519717839.04244214</v>
      </c>
      <c r="C53" s="2">
        <v>14335114.787040817</v>
      </c>
      <c r="D53" s="20">
        <v>1148580025.2695689</v>
      </c>
      <c r="E53" s="20">
        <v>3345852.3172508636</v>
      </c>
      <c r="F53" s="2">
        <v>1202827391.9790447</v>
      </c>
      <c r="G53" s="2">
        <v>197877389.79889557</v>
      </c>
    </row>
    <row r="54" spans="1:7" x14ac:dyDescent="0.25">
      <c r="A54" t="s">
        <v>55</v>
      </c>
      <c r="B54" s="2">
        <v>551903511.41859603</v>
      </c>
      <c r="C54" s="2">
        <v>34034241.170184754</v>
      </c>
      <c r="D54" s="20">
        <v>1346485881.099122</v>
      </c>
      <c r="E54" s="20">
        <v>39363721.733777463</v>
      </c>
      <c r="F54" s="2">
        <v>1310656812.3141739</v>
      </c>
      <c r="G54" s="2">
        <v>154296840.98024312</v>
      </c>
    </row>
    <row r="55" spans="1:7" x14ac:dyDescent="0.25">
      <c r="A55" t="s">
        <v>56</v>
      </c>
      <c r="B55" s="2">
        <v>485662197.23825634</v>
      </c>
      <c r="C55" s="2">
        <v>14749172.154101549</v>
      </c>
      <c r="D55" s="20">
        <v>1175587645.6118836</v>
      </c>
      <c r="E55" s="20">
        <v>34106730.248676129</v>
      </c>
      <c r="F55" s="2">
        <v>1060392970.9120846</v>
      </c>
      <c r="G55" s="2">
        <v>173234696.65313604</v>
      </c>
    </row>
    <row r="56" spans="1:7" x14ac:dyDescent="0.25">
      <c r="A56" t="s">
        <v>57</v>
      </c>
      <c r="B56" s="2">
        <v>565952877.33130157</v>
      </c>
      <c r="C56" s="2">
        <v>20108033.929215617</v>
      </c>
      <c r="D56" s="20">
        <v>1416817194.7249699</v>
      </c>
      <c r="E56" s="20">
        <v>60695914.722103216</v>
      </c>
      <c r="F56" s="2">
        <v>1599050797.9535027</v>
      </c>
      <c r="G56" s="2">
        <v>213338136.82800487</v>
      </c>
    </row>
    <row r="57" spans="1:7" x14ac:dyDescent="0.25">
      <c r="A57" t="s">
        <v>58</v>
      </c>
      <c r="B57" s="2">
        <v>886389097.62377763</v>
      </c>
      <c r="C57" s="2">
        <v>48180641.284418643</v>
      </c>
      <c r="D57" s="20">
        <v>1284098136.8217158</v>
      </c>
      <c r="E57" s="20">
        <v>83022984.908627361</v>
      </c>
      <c r="F57" s="2">
        <v>2034099093.2058482</v>
      </c>
      <c r="G57" s="2">
        <v>195632628.40838468</v>
      </c>
    </row>
    <row r="58" spans="1:7" x14ac:dyDescent="0.25">
      <c r="A58" t="s">
        <v>59</v>
      </c>
      <c r="B58" s="2">
        <v>890773160.61845005</v>
      </c>
      <c r="C58" s="2">
        <v>26871200.062417414</v>
      </c>
      <c r="D58" s="20">
        <v>1406066635.0658948</v>
      </c>
      <c r="E58" s="20">
        <v>8484645.4154400751</v>
      </c>
      <c r="F58" s="2">
        <v>1942341097.6026332</v>
      </c>
      <c r="G58" s="2">
        <v>237138581.54758739</v>
      </c>
    </row>
    <row r="59" spans="1:7" x14ac:dyDescent="0.25">
      <c r="A59" t="s">
        <v>60</v>
      </c>
      <c r="B59" s="2">
        <v>732481976.88737774</v>
      </c>
      <c r="C59" s="2">
        <v>9451196.3238520864</v>
      </c>
      <c r="D59" s="20">
        <v>285255114.34085202</v>
      </c>
      <c r="E59" s="20">
        <v>16733601.901297906</v>
      </c>
      <c r="F59" s="2">
        <v>1414884043.9504952</v>
      </c>
      <c r="G59" s="2">
        <v>56963999.05936788</v>
      </c>
    </row>
    <row r="60" spans="1:7" x14ac:dyDescent="0.25">
      <c r="A60" t="s">
        <v>61</v>
      </c>
      <c r="B60" s="2">
        <v>627528802.44347119</v>
      </c>
      <c r="C60" s="2">
        <v>781858.04649456916</v>
      </c>
      <c r="D60" s="20">
        <v>1444092525.0420604</v>
      </c>
      <c r="E60" s="20">
        <v>12934979.079340223</v>
      </c>
      <c r="F60" s="2">
        <v>1498442699.3429599</v>
      </c>
      <c r="G60" s="2">
        <v>35328251.303280056</v>
      </c>
    </row>
    <row r="61" spans="1:7" x14ac:dyDescent="0.25">
      <c r="A61" t="s">
        <v>62</v>
      </c>
      <c r="B61" s="2">
        <v>585066089.28430223</v>
      </c>
      <c r="C61" s="2">
        <v>22055028.876102563</v>
      </c>
      <c r="D61" s="20">
        <v>1218247057.7535632</v>
      </c>
      <c r="E61" s="20">
        <v>59473269.678772748</v>
      </c>
      <c r="F61" s="2">
        <v>1471399415.1944361</v>
      </c>
      <c r="G61" s="2">
        <v>195548259.69520515</v>
      </c>
    </row>
    <row r="62" spans="1:7" x14ac:dyDescent="0.25">
      <c r="A62" t="s">
        <v>63</v>
      </c>
      <c r="B62" s="2">
        <v>474878154.64517105</v>
      </c>
      <c r="C62" s="2">
        <v>10972419.675379597</v>
      </c>
      <c r="D62" s="20">
        <v>947712719.49947238</v>
      </c>
      <c r="E62" s="20">
        <v>19343905.695209824</v>
      </c>
      <c r="F62" s="2">
        <v>1312661822.4841416</v>
      </c>
      <c r="G62" s="2">
        <v>17868327.733414404</v>
      </c>
    </row>
    <row r="63" spans="1:7" x14ac:dyDescent="0.25">
      <c r="A63" t="s">
        <v>64</v>
      </c>
      <c r="B63" s="2">
        <v>471755375.11311066</v>
      </c>
      <c r="C63" s="2">
        <v>20865733.076351259</v>
      </c>
      <c r="D63" s="20">
        <v>483129238.3480643</v>
      </c>
      <c r="E63" s="20">
        <v>21269396.977589183</v>
      </c>
      <c r="F63" s="2">
        <v>1326082453.244391</v>
      </c>
      <c r="G63" s="2">
        <v>15613149.311810883</v>
      </c>
    </row>
    <row r="64" spans="1:7" x14ac:dyDescent="0.25">
      <c r="A64" t="s">
        <v>65</v>
      </c>
      <c r="B64" s="2">
        <v>702459145.41804338</v>
      </c>
      <c r="C64" s="2">
        <v>24905863.236526821</v>
      </c>
      <c r="D64" s="20">
        <v>1201651260.3395374</v>
      </c>
      <c r="E64" s="20">
        <v>35276946.437103339</v>
      </c>
      <c r="F64" s="2">
        <v>1570199038.5176206</v>
      </c>
      <c r="G64" s="2">
        <v>16686580.28483022</v>
      </c>
    </row>
    <row r="65" spans="1:7" x14ac:dyDescent="0.25">
      <c r="A65" t="s">
        <v>66</v>
      </c>
      <c r="B65" s="2">
        <v>650175985.04668117</v>
      </c>
      <c r="C65" s="2">
        <v>12020016.969312593</v>
      </c>
      <c r="D65" s="20">
        <v>1036791423.6452975</v>
      </c>
      <c r="E65" s="20">
        <v>30368487.190738954</v>
      </c>
      <c r="F65" s="2">
        <v>1097049328.0173726</v>
      </c>
      <c r="G65" s="2">
        <v>19025209.505343188</v>
      </c>
    </row>
    <row r="66" spans="1:7" x14ac:dyDescent="0.25">
      <c r="A66" t="s">
        <v>67</v>
      </c>
      <c r="B66" s="2">
        <v>577932331.17112684</v>
      </c>
      <c r="C66" s="2">
        <v>34912289.471285179</v>
      </c>
      <c r="D66" s="20">
        <v>1060759967.744767</v>
      </c>
      <c r="E66" s="20">
        <v>130659324.50015807</v>
      </c>
      <c r="F66" s="2">
        <v>1239037527.4234419</v>
      </c>
      <c r="G66" s="2">
        <v>21014847.494376317</v>
      </c>
    </row>
    <row r="67" spans="1:7" x14ac:dyDescent="0.25">
      <c r="A67" t="s">
        <v>68</v>
      </c>
      <c r="B67" s="2">
        <v>525719500.13512874</v>
      </c>
      <c r="C67" s="2">
        <v>59990389.91134461</v>
      </c>
      <c r="D67" s="20">
        <v>1011992967.9968605</v>
      </c>
      <c r="E67" s="20">
        <v>74458743.897945926</v>
      </c>
      <c r="F67" s="2">
        <v>984498796.29111922</v>
      </c>
      <c r="G67" s="2">
        <v>44669163.784081958</v>
      </c>
    </row>
    <row r="68" spans="1:7" x14ac:dyDescent="0.25">
      <c r="A68" t="s">
        <v>69</v>
      </c>
      <c r="B68" s="2">
        <v>812823396.87289774</v>
      </c>
      <c r="C68" s="2">
        <v>45053345.78842283</v>
      </c>
      <c r="D68" s="20">
        <v>1511934585.8041487</v>
      </c>
      <c r="E68" s="20">
        <v>66754291.055817679</v>
      </c>
      <c r="F68" s="2">
        <v>1647745095.5333204</v>
      </c>
      <c r="G68" s="2">
        <v>91370306.230574861</v>
      </c>
    </row>
    <row r="69" spans="1:7" x14ac:dyDescent="0.25">
      <c r="A69" t="s">
        <v>70</v>
      </c>
      <c r="B69" s="2">
        <v>753413756.93981874</v>
      </c>
      <c r="C69" s="2">
        <v>30337728.162584271</v>
      </c>
      <c r="D69" s="20">
        <v>1376980858.6035643</v>
      </c>
      <c r="E69" s="20">
        <v>56103464.375079192</v>
      </c>
      <c r="F69" s="2">
        <v>1586465357.8477862</v>
      </c>
      <c r="G69" s="2">
        <v>53627109.608178318</v>
      </c>
    </row>
    <row r="70" spans="1:7" x14ac:dyDescent="0.25">
      <c r="A70" t="s">
        <v>71</v>
      </c>
      <c r="B70" s="2">
        <v>764969744.17481554</v>
      </c>
      <c r="C70" s="2">
        <v>32415971.484624155</v>
      </c>
      <c r="D70" s="20">
        <v>1632948830.2033691</v>
      </c>
      <c r="E70" s="20">
        <v>75889830.494426891</v>
      </c>
      <c r="F70" s="2">
        <v>1705677795.8258908</v>
      </c>
      <c r="G70" s="2">
        <v>67779321.753277779</v>
      </c>
    </row>
    <row r="71" spans="1:7" x14ac:dyDescent="0.25">
      <c r="A71" t="s">
        <v>72</v>
      </c>
      <c r="B71" s="2">
        <v>966022511.3017292</v>
      </c>
      <c r="C71" s="2">
        <v>8889776.8309149146</v>
      </c>
      <c r="D71" s="20">
        <v>1667448820.9075162</v>
      </c>
      <c r="E71" s="20">
        <v>16762674.47673751</v>
      </c>
      <c r="F71" s="2">
        <v>1505858770.9225335</v>
      </c>
      <c r="G71" s="2">
        <v>3673468.3455364266</v>
      </c>
    </row>
    <row r="72" spans="1:7" x14ac:dyDescent="0.25">
      <c r="A72" t="s">
        <v>73</v>
      </c>
      <c r="B72" s="2">
        <v>786106687.42906392</v>
      </c>
      <c r="C72" s="2">
        <v>12131238.331929632</v>
      </c>
      <c r="D72" s="20">
        <v>1091158132.3907392</v>
      </c>
      <c r="E72" s="20">
        <v>178385172.19240087</v>
      </c>
      <c r="F72" s="2">
        <v>1664446625.6682644</v>
      </c>
      <c r="G72" s="2">
        <v>210971.81714371033</v>
      </c>
    </row>
    <row r="73" spans="1:7" x14ac:dyDescent="0.25">
      <c r="A73" t="s">
        <v>74</v>
      </c>
      <c r="B73" s="2">
        <v>794802142.94078016</v>
      </c>
      <c r="C73" s="2">
        <v>32348768.230843339</v>
      </c>
      <c r="D73" s="20">
        <v>1548409601.1447742</v>
      </c>
      <c r="E73" s="20">
        <v>94935146.417705804</v>
      </c>
      <c r="F73" s="2">
        <v>1561049301.6202083</v>
      </c>
      <c r="G73" s="2">
        <v>91359665.522799313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379A-2A62-2149-AEFC-4035D0BF1BBF}">
  <dimension ref="A1:L73"/>
  <sheetViews>
    <sheetView workbookViewId="0">
      <selection activeCell="H24" sqref="H24"/>
    </sheetView>
  </sheetViews>
  <sheetFormatPr defaultColWidth="11" defaultRowHeight="15.75" x14ac:dyDescent="0.25"/>
  <sheetData>
    <row r="1" spans="1:12" x14ac:dyDescent="0.25">
      <c r="B1" t="s">
        <v>0</v>
      </c>
      <c r="D1" t="s">
        <v>37</v>
      </c>
      <c r="F1" t="s">
        <v>38</v>
      </c>
      <c r="J1">
        <v>5</v>
      </c>
      <c r="K1">
        <v>32</v>
      </c>
      <c r="L1">
        <v>87</v>
      </c>
    </row>
    <row r="2" spans="1:12" x14ac:dyDescent="0.25">
      <c r="A2" t="s">
        <v>1</v>
      </c>
      <c r="B2" s="2">
        <v>1632741090.5352309</v>
      </c>
      <c r="C2" s="2">
        <v>58041619.279385492</v>
      </c>
      <c r="D2" s="2">
        <v>1629434372.3636653</v>
      </c>
      <c r="E2" s="2">
        <v>23615343.412739858</v>
      </c>
      <c r="F2" s="2">
        <v>948833964.32576883</v>
      </c>
      <c r="G2" s="2">
        <v>33964440.229527749</v>
      </c>
      <c r="J2" s="2">
        <f>AVERAGE(B2:B37)</f>
        <v>1511073572.5488079</v>
      </c>
      <c r="K2" s="2">
        <f>AVERAGE(D2:D37)</f>
        <v>1389894172.8211997</v>
      </c>
      <c r="L2" s="2">
        <f>AVERAGE(F2:F37)</f>
        <v>706863103.77961707</v>
      </c>
    </row>
    <row r="3" spans="1:12" x14ac:dyDescent="0.25">
      <c r="A3" t="s">
        <v>2</v>
      </c>
      <c r="B3" s="2">
        <v>1721853273.5874901</v>
      </c>
      <c r="C3" s="2">
        <v>246349449.98333457</v>
      </c>
      <c r="D3" s="2">
        <v>1627220348.0469599</v>
      </c>
      <c r="E3" s="2">
        <v>49317395.155087173</v>
      </c>
      <c r="F3" s="2">
        <v>999993542.89807868</v>
      </c>
      <c r="G3" s="2">
        <v>3186036.3190156929</v>
      </c>
      <c r="J3" s="2">
        <f>AVERAGE(B38:B73)</f>
        <v>1493129594.3783164</v>
      </c>
      <c r="K3" s="2">
        <f>AVERAGE(D38:D73)</f>
        <v>1566841095.1214948</v>
      </c>
      <c r="L3" s="2">
        <f>AVERAGE(F38:F73)</f>
        <v>2470649292.487534</v>
      </c>
    </row>
    <row r="4" spans="1:12" x14ac:dyDescent="0.25">
      <c r="A4" t="s">
        <v>3</v>
      </c>
      <c r="B4" s="2">
        <v>60057033.213625282</v>
      </c>
      <c r="C4" s="2">
        <v>6907110.6097733481</v>
      </c>
      <c r="D4" s="2">
        <v>1624792713.4103537</v>
      </c>
      <c r="E4" s="2">
        <v>101966153.17694391</v>
      </c>
      <c r="F4" s="2">
        <v>1117433815.0319262</v>
      </c>
      <c r="G4" s="2">
        <v>187554144.15449473</v>
      </c>
    </row>
    <row r="5" spans="1:12" x14ac:dyDescent="0.25">
      <c r="A5" t="s">
        <v>4</v>
      </c>
      <c r="B5" s="2">
        <v>451064211.7263571</v>
      </c>
      <c r="C5" s="2">
        <v>47696137.293208286</v>
      </c>
      <c r="D5" s="2">
        <v>1607448554.32513</v>
      </c>
      <c r="E5" s="2">
        <v>25493933.460428271</v>
      </c>
      <c r="F5" s="2">
        <v>856934260.55846524</v>
      </c>
      <c r="G5" s="2">
        <v>16223911.455494305</v>
      </c>
    </row>
    <row r="6" spans="1:12" x14ac:dyDescent="0.25">
      <c r="A6" t="s">
        <v>5</v>
      </c>
      <c r="B6" s="2">
        <v>1445361446.3516636</v>
      </c>
      <c r="C6" s="2">
        <v>283629771.88937533</v>
      </c>
      <c r="D6" s="2">
        <v>1427670570.708199</v>
      </c>
      <c r="E6" s="2">
        <v>99564697.661210105</v>
      </c>
      <c r="F6" s="2">
        <v>246825906.73845756</v>
      </c>
      <c r="G6" s="2">
        <v>4268988.9461266128</v>
      </c>
    </row>
    <row r="7" spans="1:12" x14ac:dyDescent="0.25">
      <c r="A7" t="s">
        <v>6</v>
      </c>
      <c r="B7" s="2">
        <v>1747220363.9232454</v>
      </c>
      <c r="C7" s="2">
        <v>291549607.48829162</v>
      </c>
      <c r="D7" s="2">
        <v>1467329569.836112</v>
      </c>
      <c r="E7" s="2">
        <v>13228448.171179686</v>
      </c>
      <c r="F7" s="2">
        <v>416437766.98524857</v>
      </c>
      <c r="G7" s="2">
        <v>34113360.286227107</v>
      </c>
    </row>
    <row r="8" spans="1:12" x14ac:dyDescent="0.25">
      <c r="A8" t="s">
        <v>7</v>
      </c>
      <c r="B8" s="2">
        <v>1393713669.8560491</v>
      </c>
      <c r="C8" s="2">
        <v>65105757.093063712</v>
      </c>
      <c r="D8" s="2">
        <v>1831458894.8570213</v>
      </c>
      <c r="E8" s="2">
        <v>118636510.34906138</v>
      </c>
      <c r="F8" s="2">
        <v>1208462261.7438102</v>
      </c>
      <c r="G8" s="2">
        <v>65290159.47264266</v>
      </c>
    </row>
    <row r="9" spans="1:12" x14ac:dyDescent="0.25">
      <c r="A9" t="s">
        <v>8</v>
      </c>
      <c r="B9" s="2">
        <v>1580808587.2703497</v>
      </c>
      <c r="C9" s="2">
        <v>171311322.8608515</v>
      </c>
      <c r="D9" s="2">
        <v>1529057953.2189255</v>
      </c>
      <c r="E9" s="2">
        <v>1976875.352598951</v>
      </c>
      <c r="F9" s="2">
        <v>1083120701.5441735</v>
      </c>
      <c r="G9" s="2">
        <v>88754560.916191101</v>
      </c>
    </row>
    <row r="10" spans="1:12" x14ac:dyDescent="0.25">
      <c r="A10" t="s">
        <v>9</v>
      </c>
      <c r="B10" s="2">
        <v>2373328869.6799974</v>
      </c>
      <c r="C10" s="2">
        <v>190095720.66557389</v>
      </c>
      <c r="D10" s="2">
        <v>2262572649.1439052</v>
      </c>
      <c r="E10" s="2">
        <v>201285105.79398471</v>
      </c>
      <c r="F10" s="2">
        <v>1044824287.7071589</v>
      </c>
      <c r="G10" s="2">
        <v>110549872.24645334</v>
      </c>
    </row>
    <row r="11" spans="1:12" x14ac:dyDescent="0.25">
      <c r="A11" t="s">
        <v>10</v>
      </c>
      <c r="B11" s="2">
        <v>2120597201.8713484</v>
      </c>
      <c r="C11" s="2">
        <v>457482100.23248714</v>
      </c>
      <c r="D11" s="2">
        <v>1676180333.444221</v>
      </c>
      <c r="E11" s="2">
        <v>4502634.4237147197</v>
      </c>
      <c r="F11" s="2">
        <v>1005786439.3276725</v>
      </c>
      <c r="G11" s="2">
        <v>44158862.772019967</v>
      </c>
    </row>
    <row r="12" spans="1:12" x14ac:dyDescent="0.25">
      <c r="A12" t="s">
        <v>11</v>
      </c>
      <c r="B12" s="2">
        <v>1964562313.9894958</v>
      </c>
      <c r="C12" s="2">
        <v>55924340.045915663</v>
      </c>
      <c r="D12" s="2">
        <v>1642799719.191622</v>
      </c>
      <c r="E12" s="2">
        <v>52517381.158308059</v>
      </c>
      <c r="F12" s="2">
        <v>1024062670.3066957</v>
      </c>
      <c r="G12" s="2">
        <v>91560082.298087746</v>
      </c>
    </row>
    <row r="13" spans="1:12" x14ac:dyDescent="0.25">
      <c r="A13" t="s">
        <v>12</v>
      </c>
      <c r="B13" s="2">
        <v>1824388475.4789314</v>
      </c>
      <c r="C13" s="2">
        <v>234930500.67816684</v>
      </c>
      <c r="D13" s="2">
        <v>1316574585.4801455</v>
      </c>
      <c r="E13" s="2">
        <v>57898815.88912157</v>
      </c>
      <c r="F13" s="2">
        <v>998651897.3861903</v>
      </c>
      <c r="G13" s="2">
        <v>9961096.8352883533</v>
      </c>
    </row>
    <row r="14" spans="1:12" x14ac:dyDescent="0.25">
      <c r="A14" t="s">
        <v>13</v>
      </c>
      <c r="B14" s="2">
        <v>1111391536.6548858</v>
      </c>
      <c r="C14" s="2">
        <v>174439353.33821675</v>
      </c>
      <c r="D14" s="2">
        <v>699302274.34053171</v>
      </c>
      <c r="E14" s="2">
        <v>5404118.1666339822</v>
      </c>
      <c r="F14" s="2">
        <v>15171181.091160294</v>
      </c>
      <c r="G14" s="2">
        <v>226768.3486067912</v>
      </c>
    </row>
    <row r="15" spans="1:12" x14ac:dyDescent="0.25">
      <c r="A15" t="s">
        <v>14</v>
      </c>
      <c r="B15" s="2">
        <v>1008760926.5702869</v>
      </c>
      <c r="C15" s="2">
        <v>108134359.99769497</v>
      </c>
      <c r="D15" s="2">
        <v>574477161.42179477</v>
      </c>
      <c r="E15" s="2">
        <v>20840200.292259406</v>
      </c>
      <c r="F15" s="2">
        <v>238582444.11492038</v>
      </c>
      <c r="G15" s="2">
        <v>30366977.093208328</v>
      </c>
    </row>
    <row r="16" spans="1:12" x14ac:dyDescent="0.25">
      <c r="A16" t="s">
        <v>15</v>
      </c>
      <c r="B16" s="2">
        <v>996618993.65203476</v>
      </c>
      <c r="C16" s="2">
        <v>70739825.234955803</v>
      </c>
      <c r="D16" s="2">
        <v>655563326.57020807</v>
      </c>
      <c r="E16" s="2">
        <v>21106803.288854465</v>
      </c>
      <c r="F16" s="2">
        <v>363996416.78923225</v>
      </c>
      <c r="G16" s="2">
        <v>46099387.174621381</v>
      </c>
    </row>
    <row r="17" spans="1:7" x14ac:dyDescent="0.25">
      <c r="A17" t="s">
        <v>16</v>
      </c>
      <c r="B17" s="2">
        <v>1741553599.8976493</v>
      </c>
      <c r="C17" s="2">
        <v>145472072.05450878</v>
      </c>
      <c r="D17" s="2">
        <v>1054056643.6356235</v>
      </c>
      <c r="E17" s="2">
        <v>59046503.374238238</v>
      </c>
      <c r="F17" s="2">
        <v>733724856.30830288</v>
      </c>
      <c r="G17" s="2">
        <v>11842955.924752664</v>
      </c>
    </row>
    <row r="18" spans="1:7" x14ac:dyDescent="0.25">
      <c r="A18" t="s">
        <v>17</v>
      </c>
      <c r="B18" s="2">
        <v>1667618662.1541917</v>
      </c>
      <c r="C18" s="2">
        <v>187384906.29254684</v>
      </c>
      <c r="D18" s="2">
        <v>1540853824.3804555</v>
      </c>
      <c r="E18" s="2">
        <v>80883876.238401115</v>
      </c>
      <c r="F18" s="2">
        <v>681354329.88113189</v>
      </c>
      <c r="G18" s="2">
        <v>16011350.463428833</v>
      </c>
    </row>
    <row r="19" spans="1:7" x14ac:dyDescent="0.25">
      <c r="A19" t="s">
        <v>18</v>
      </c>
      <c r="B19" s="2">
        <v>1021533603.1857507</v>
      </c>
      <c r="C19" s="2">
        <v>144385039.95713326</v>
      </c>
      <c r="D19" s="2">
        <v>1260087930.3770311</v>
      </c>
      <c r="E19" s="2">
        <v>26636180.774344314</v>
      </c>
      <c r="F19" s="2">
        <v>623124902.97438157</v>
      </c>
      <c r="G19" s="2">
        <v>1384349.1005214665</v>
      </c>
    </row>
    <row r="20" spans="1:7" x14ac:dyDescent="0.25">
      <c r="A20" t="s">
        <v>19</v>
      </c>
      <c r="B20" s="2">
        <v>1225076939.6192222</v>
      </c>
      <c r="C20" s="2">
        <v>129521454.60040143</v>
      </c>
      <c r="D20" s="2">
        <v>1432360604.8794684</v>
      </c>
      <c r="E20" s="2">
        <v>73664752.730400085</v>
      </c>
      <c r="F20" s="2">
        <v>564774613.9058063</v>
      </c>
      <c r="G20" s="2">
        <v>38892662.322019935</v>
      </c>
    </row>
    <row r="21" spans="1:7" x14ac:dyDescent="0.25">
      <c r="A21" t="s">
        <v>20</v>
      </c>
      <c r="B21" s="2">
        <v>1284682711.4283733</v>
      </c>
      <c r="C21" s="2">
        <v>276309596.83499098</v>
      </c>
      <c r="D21" s="2">
        <v>1468985727.422492</v>
      </c>
      <c r="E21" s="2">
        <v>84664421.347039118</v>
      </c>
      <c r="F21" s="2">
        <v>386060237.20276743</v>
      </c>
      <c r="G21" s="2">
        <v>19681154.751047641</v>
      </c>
    </row>
    <row r="22" spans="1:7" x14ac:dyDescent="0.25">
      <c r="A22" t="s">
        <v>21</v>
      </c>
      <c r="B22" s="2">
        <v>1330124354.3634601</v>
      </c>
      <c r="C22" s="2">
        <v>312013619.28971773</v>
      </c>
      <c r="D22" s="2">
        <v>1398070280.7060106</v>
      </c>
      <c r="E22" s="2">
        <v>28133652.679891042</v>
      </c>
      <c r="F22" s="2">
        <v>13151015.275212193</v>
      </c>
      <c r="G22" s="2">
        <v>892848.69454663841</v>
      </c>
    </row>
    <row r="23" spans="1:7" x14ac:dyDescent="0.25">
      <c r="A23" t="s">
        <v>22</v>
      </c>
      <c r="B23" s="2">
        <v>1446020447.2586501</v>
      </c>
      <c r="C23" s="2">
        <v>270087198.17153877</v>
      </c>
      <c r="D23" s="2">
        <v>1340250439.0609531</v>
      </c>
      <c r="E23" s="2">
        <v>44800044.489805758</v>
      </c>
      <c r="F23" s="2">
        <v>927172253.70198667</v>
      </c>
      <c r="G23" s="2">
        <v>90212151.978130043</v>
      </c>
    </row>
    <row r="24" spans="1:7" x14ac:dyDescent="0.25">
      <c r="A24" t="s">
        <v>23</v>
      </c>
      <c r="B24" s="2">
        <v>51163093.967300951</v>
      </c>
      <c r="C24" s="2">
        <v>3852355.2690813006</v>
      </c>
      <c r="D24" s="2">
        <v>1493939129.7127874</v>
      </c>
      <c r="E24" s="2">
        <v>64117806.141480163</v>
      </c>
      <c r="F24" s="2">
        <v>906134094.14939535</v>
      </c>
      <c r="G24" s="2">
        <v>125173012.50391316</v>
      </c>
    </row>
    <row r="25" spans="1:7" x14ac:dyDescent="0.25">
      <c r="A25" t="s">
        <v>24</v>
      </c>
      <c r="B25" s="2">
        <v>1546366580.0992947</v>
      </c>
      <c r="C25" s="2">
        <v>167775662.75285745</v>
      </c>
      <c r="D25" s="2">
        <v>1140561410.1652393</v>
      </c>
      <c r="E25" s="2">
        <v>79142540.61648953</v>
      </c>
      <c r="F25" s="2">
        <v>1008974390.265069</v>
      </c>
      <c r="G25" s="2">
        <v>31301970.825263686</v>
      </c>
    </row>
    <row r="26" spans="1:7" x14ac:dyDescent="0.25">
      <c r="A26" t="s">
        <v>25</v>
      </c>
      <c r="B26" s="2">
        <v>1729463682.9771109</v>
      </c>
      <c r="C26" s="2">
        <v>31176293.068272434</v>
      </c>
      <c r="D26" s="2">
        <v>1365597287.7242441</v>
      </c>
      <c r="E26" s="2">
        <v>14524887.970950792</v>
      </c>
      <c r="F26" s="2">
        <v>789228406.94890416</v>
      </c>
      <c r="G26" s="2">
        <v>45954690.816819489</v>
      </c>
    </row>
    <row r="27" spans="1:7" x14ac:dyDescent="0.25">
      <c r="A27" t="s">
        <v>26</v>
      </c>
      <c r="B27" s="2">
        <v>1508577911.452837</v>
      </c>
      <c r="C27" s="2">
        <v>76359393.938010246</v>
      </c>
      <c r="D27" s="2">
        <v>1251371293.1604137</v>
      </c>
      <c r="E27" s="2">
        <v>28915544.500639938</v>
      </c>
      <c r="F27" s="2">
        <v>808768673.23045921</v>
      </c>
      <c r="G27" s="2">
        <v>80606196.035696164</v>
      </c>
    </row>
    <row r="28" spans="1:7" x14ac:dyDescent="0.25">
      <c r="A28" t="s">
        <v>27</v>
      </c>
      <c r="B28" s="2">
        <v>1602706681.5409358</v>
      </c>
      <c r="C28" s="2">
        <v>33131744.053215131</v>
      </c>
      <c r="D28" s="2">
        <v>1165038845.0588875</v>
      </c>
      <c r="E28" s="2">
        <v>28077959.873850878</v>
      </c>
      <c r="F28" s="2">
        <v>793939244.28622341</v>
      </c>
      <c r="G28" s="2">
        <v>12734923.814753894</v>
      </c>
    </row>
    <row r="29" spans="1:7" x14ac:dyDescent="0.25">
      <c r="A29" t="s">
        <v>28</v>
      </c>
      <c r="B29" s="2">
        <v>1890838335.8785322</v>
      </c>
      <c r="C29" s="2">
        <v>155086024.47542089</v>
      </c>
      <c r="D29" s="2">
        <v>1072604450.8032792</v>
      </c>
      <c r="E29" s="2">
        <v>50412527.425506726</v>
      </c>
      <c r="F29" s="2">
        <v>838030968.00956655</v>
      </c>
      <c r="G29" s="2">
        <v>78357969.835489988</v>
      </c>
    </row>
    <row r="30" spans="1:7" x14ac:dyDescent="0.25">
      <c r="A30" t="s">
        <v>29</v>
      </c>
      <c r="B30" s="2">
        <v>1786130662.0798171</v>
      </c>
      <c r="C30" s="2">
        <v>99418279.755607545</v>
      </c>
      <c r="D30" s="2">
        <v>1573934316.1731036</v>
      </c>
      <c r="E30" s="2">
        <v>11624791.443063932</v>
      </c>
      <c r="F30" s="2">
        <v>6227138.4132893272</v>
      </c>
      <c r="G30" s="2">
        <v>97629.647065082885</v>
      </c>
    </row>
    <row r="31" spans="1:7" x14ac:dyDescent="0.25">
      <c r="A31" t="s">
        <v>30</v>
      </c>
      <c r="B31" s="2">
        <v>1728110138.5155933</v>
      </c>
      <c r="C31" s="2">
        <v>75183403.252232373</v>
      </c>
      <c r="D31" s="2">
        <v>1285105703.8155277</v>
      </c>
      <c r="E31" s="2">
        <v>89839555.725521624</v>
      </c>
      <c r="F31" s="2">
        <v>151498844.6855852</v>
      </c>
      <c r="G31" s="2">
        <v>13149947.89050715</v>
      </c>
    </row>
    <row r="32" spans="1:7" x14ac:dyDescent="0.25">
      <c r="A32" t="s">
        <v>31</v>
      </c>
      <c r="B32" s="2">
        <v>1414593827.4421754</v>
      </c>
      <c r="C32" s="2">
        <v>155402040.95611182</v>
      </c>
      <c r="D32" s="2">
        <v>1126765186.3974252</v>
      </c>
      <c r="E32" s="2">
        <v>52101322.311852068</v>
      </c>
      <c r="F32" s="2">
        <v>511408312.46854204</v>
      </c>
      <c r="G32" s="2">
        <v>88566930.028107986</v>
      </c>
    </row>
    <row r="33" spans="1:7" x14ac:dyDescent="0.25">
      <c r="A33" t="s">
        <v>32</v>
      </c>
      <c r="B33" s="2">
        <v>1368210660.4998107</v>
      </c>
      <c r="C33" s="2">
        <v>87541461.431047425</v>
      </c>
      <c r="D33" s="2">
        <v>1256911250.0646811</v>
      </c>
      <c r="E33" s="2">
        <v>65995394.355782099</v>
      </c>
      <c r="F33" s="2">
        <v>796364842.82215416</v>
      </c>
      <c r="G33" s="2">
        <v>21825793.793899003</v>
      </c>
    </row>
    <row r="34" spans="1:7" x14ac:dyDescent="0.25">
      <c r="A34" t="s">
        <v>33</v>
      </c>
      <c r="B34" s="2">
        <v>1222917653.4105949</v>
      </c>
      <c r="C34" s="2">
        <v>74158837.626431912</v>
      </c>
      <c r="D34" s="2">
        <v>1359592885.1067972</v>
      </c>
      <c r="E34" s="2">
        <v>98902349.166677833</v>
      </c>
      <c r="F34" s="2">
        <v>547157097.26116562</v>
      </c>
      <c r="G34" s="2">
        <v>17957508.897265416</v>
      </c>
    </row>
    <row r="35" spans="1:7" x14ac:dyDescent="0.25">
      <c r="A35" t="s">
        <v>34</v>
      </c>
      <c r="B35" s="2">
        <v>2343534397.5790176</v>
      </c>
      <c r="C35" s="2">
        <v>7945989.1004072279</v>
      </c>
      <c r="D35" s="2">
        <v>1512233294.8175919</v>
      </c>
      <c r="E35" s="2">
        <v>21847798.569899574</v>
      </c>
      <c r="F35" s="2">
        <v>928245642.53632951</v>
      </c>
      <c r="G35" s="2">
        <v>95585649.711285353</v>
      </c>
    </row>
    <row r="36" spans="1:7" x14ac:dyDescent="0.25">
      <c r="A36" t="s">
        <v>35</v>
      </c>
      <c r="B36" s="2">
        <v>2328776842.3654189</v>
      </c>
      <c r="C36" s="2">
        <v>76735292.176177099</v>
      </c>
      <c r="D36" s="2">
        <v>1718404189.760181</v>
      </c>
      <c r="E36" s="2">
        <v>121995342.57734081</v>
      </c>
      <c r="F36" s="2">
        <v>1024512917.493768</v>
      </c>
      <c r="G36" s="2">
        <v>69045461.724395365</v>
      </c>
    </row>
    <row r="37" spans="1:7" x14ac:dyDescent="0.25">
      <c r="A37" t="s">
        <v>36</v>
      </c>
      <c r="B37" s="2">
        <v>2728179831.6803493</v>
      </c>
      <c r="C37" s="2">
        <v>62596024.388932705</v>
      </c>
      <c r="D37" s="2">
        <v>1647582501.9822125</v>
      </c>
      <c r="E37" s="2">
        <v>58423260.460560791</v>
      </c>
      <c r="F37" s="2">
        <v>838101397.6972127</v>
      </c>
      <c r="G37" s="2">
        <v>23987499.506089784</v>
      </c>
    </row>
    <row r="38" spans="1:7" x14ac:dyDescent="0.25">
      <c r="A38" t="s">
        <v>39</v>
      </c>
      <c r="B38" s="2">
        <v>3655054625.3086672</v>
      </c>
      <c r="C38" s="2">
        <v>930029054.50311077</v>
      </c>
      <c r="D38" s="2">
        <v>1776226957.2860782</v>
      </c>
      <c r="E38" s="2">
        <v>351142497.53942001</v>
      </c>
      <c r="F38" s="2">
        <v>2958071375.9718904</v>
      </c>
      <c r="G38" s="2">
        <v>387413176.84963858</v>
      </c>
    </row>
    <row r="39" spans="1:7" x14ac:dyDescent="0.25">
      <c r="A39" t="s">
        <v>40</v>
      </c>
      <c r="B39" s="2">
        <v>3450697746.4704752</v>
      </c>
      <c r="C39" s="2">
        <v>982180367.80707705</v>
      </c>
      <c r="D39" s="2">
        <v>967802866.01108956</v>
      </c>
      <c r="E39" s="2">
        <v>117925713.49088167</v>
      </c>
      <c r="F39" s="2">
        <v>35964789.1250384</v>
      </c>
      <c r="G39" s="2">
        <v>7506191.7377346884</v>
      </c>
    </row>
    <row r="40" spans="1:7" x14ac:dyDescent="0.25">
      <c r="A40" t="s">
        <v>41</v>
      </c>
      <c r="B40" s="2">
        <v>2628552820.6271858</v>
      </c>
      <c r="C40" s="2">
        <v>321741016.14024216</v>
      </c>
      <c r="D40" s="2">
        <v>1591217470.48177</v>
      </c>
      <c r="E40" s="2">
        <v>105438576.24494363</v>
      </c>
      <c r="F40" s="2">
        <v>3825896057.230453</v>
      </c>
      <c r="G40" s="2">
        <v>202283789.79730028</v>
      </c>
    </row>
    <row r="41" spans="1:7" x14ac:dyDescent="0.25">
      <c r="A41" t="s">
        <v>42</v>
      </c>
      <c r="B41" s="2">
        <v>1416167890.7399411</v>
      </c>
      <c r="C41" s="2">
        <v>10164956.419912113</v>
      </c>
      <c r="D41" s="2">
        <v>1563736310.455246</v>
      </c>
      <c r="E41" s="2">
        <v>15139100.879930831</v>
      </c>
      <c r="F41" s="2">
        <v>3328378527.0494175</v>
      </c>
      <c r="G41" s="2">
        <v>111597003.87237826</v>
      </c>
    </row>
    <row r="42" spans="1:7" x14ac:dyDescent="0.25">
      <c r="A42" t="s">
        <v>43</v>
      </c>
      <c r="B42" s="2">
        <v>1360431186.124927</v>
      </c>
      <c r="C42" s="2">
        <v>478591285.32224202</v>
      </c>
      <c r="D42" s="2">
        <v>2161906975.4391904</v>
      </c>
      <c r="E42" s="2">
        <v>191473425.83955705</v>
      </c>
      <c r="F42" s="2">
        <v>3547200523.6898928</v>
      </c>
      <c r="G42" s="2">
        <v>157489876.17005774</v>
      </c>
    </row>
    <row r="43" spans="1:7" x14ac:dyDescent="0.25">
      <c r="A43" t="s">
        <v>44</v>
      </c>
      <c r="B43" s="2">
        <v>2071544512.787818</v>
      </c>
      <c r="C43" s="2">
        <v>98651831.699400425</v>
      </c>
      <c r="D43" s="2">
        <v>1946234978.524678</v>
      </c>
      <c r="E43" s="2">
        <v>112530727.41662791</v>
      </c>
      <c r="F43" s="2">
        <v>3076242874.671977</v>
      </c>
      <c r="G43" s="2">
        <v>222049151.01077098</v>
      </c>
    </row>
    <row r="44" spans="1:7" x14ac:dyDescent="0.25">
      <c r="A44" t="s">
        <v>45</v>
      </c>
      <c r="B44" s="2">
        <v>1338778550.9676037</v>
      </c>
      <c r="C44" s="2">
        <v>10149898.4732209</v>
      </c>
      <c r="D44" s="2">
        <v>1043975524.3086882</v>
      </c>
      <c r="E44" s="2">
        <v>62539823.480546266</v>
      </c>
      <c r="F44" s="2">
        <v>1417488370.7419415</v>
      </c>
      <c r="G44" s="2">
        <v>85249530.287379533</v>
      </c>
    </row>
    <row r="45" spans="1:7" x14ac:dyDescent="0.25">
      <c r="A45" t="s">
        <v>46</v>
      </c>
      <c r="B45" s="2">
        <v>1032782951.2424752</v>
      </c>
      <c r="C45" s="2">
        <v>388063716.78495514</v>
      </c>
      <c r="D45" s="2">
        <v>1142053893.0475376</v>
      </c>
      <c r="E45" s="2">
        <v>225382105.58336404</v>
      </c>
      <c r="F45" s="2">
        <v>1137711255.8054624</v>
      </c>
      <c r="G45" s="2">
        <v>84085314.499047115</v>
      </c>
    </row>
    <row r="46" spans="1:7" x14ac:dyDescent="0.25">
      <c r="A46" t="s">
        <v>47</v>
      </c>
      <c r="B46" s="2">
        <v>659181278.18268967</v>
      </c>
      <c r="C46" s="2">
        <v>9934353.3483400755</v>
      </c>
      <c r="D46" s="2">
        <v>864252364.26771259</v>
      </c>
      <c r="E46" s="2">
        <v>3772875.113946849</v>
      </c>
      <c r="F46" s="2">
        <v>954271862.40650368</v>
      </c>
      <c r="G46" s="2">
        <v>33853626.868917674</v>
      </c>
    </row>
    <row r="47" spans="1:7" x14ac:dyDescent="0.25">
      <c r="A47" t="s">
        <v>48</v>
      </c>
      <c r="B47" s="2">
        <v>1069865568.7326602</v>
      </c>
      <c r="C47" s="2">
        <v>328200047.57787383</v>
      </c>
      <c r="D47" s="2">
        <v>1063674116.3788981</v>
      </c>
      <c r="E47" s="2">
        <v>63806897.690904737</v>
      </c>
      <c r="F47" s="2">
        <v>545993178.41036141</v>
      </c>
      <c r="G47" s="2">
        <v>1628222.9403529819</v>
      </c>
    </row>
    <row r="48" spans="1:7" x14ac:dyDescent="0.25">
      <c r="A48" t="s">
        <v>49</v>
      </c>
      <c r="B48" s="2">
        <v>1187473232.9617832</v>
      </c>
      <c r="C48" s="2">
        <v>207030242.47313049</v>
      </c>
      <c r="D48" s="2">
        <v>1358436735.2754197</v>
      </c>
      <c r="E48" s="2">
        <v>121497936.21020021</v>
      </c>
      <c r="F48" s="2">
        <v>1605345369.113883</v>
      </c>
      <c r="G48" s="2">
        <v>36929648.600843303</v>
      </c>
    </row>
    <row r="49" spans="1:7" x14ac:dyDescent="0.25">
      <c r="A49" t="s">
        <v>50</v>
      </c>
      <c r="B49" s="2">
        <v>841698222.91488457</v>
      </c>
      <c r="C49" s="2">
        <v>165679689.11178172</v>
      </c>
      <c r="D49" s="2">
        <v>1070810520.062354</v>
      </c>
      <c r="E49" s="2">
        <v>240961879.97921011</v>
      </c>
      <c r="F49" s="2">
        <v>3125270081.8887491</v>
      </c>
      <c r="G49" s="2">
        <v>173070773.49367818</v>
      </c>
    </row>
    <row r="50" spans="1:7" x14ac:dyDescent="0.25">
      <c r="A50" t="s">
        <v>51</v>
      </c>
      <c r="B50" s="2">
        <v>734040754.62888992</v>
      </c>
      <c r="C50" s="2">
        <v>61405271.229193568</v>
      </c>
      <c r="D50" s="2">
        <v>1817483539.3361642</v>
      </c>
      <c r="E50" s="2">
        <v>161698722.33479711</v>
      </c>
      <c r="F50" s="2">
        <v>1210939670.5124645</v>
      </c>
      <c r="G50" s="2">
        <v>162124777.78972399</v>
      </c>
    </row>
    <row r="51" spans="1:7" x14ac:dyDescent="0.25">
      <c r="A51" t="s">
        <v>52</v>
      </c>
      <c r="B51" s="2">
        <v>1021688011.4620396</v>
      </c>
      <c r="C51" s="2">
        <v>104366396.54919146</v>
      </c>
      <c r="D51" s="2">
        <v>2017825880.9190717</v>
      </c>
      <c r="E51" s="2">
        <v>248102610.77354243</v>
      </c>
      <c r="F51" s="2">
        <v>2898784213.3254399</v>
      </c>
      <c r="G51" s="2">
        <v>29999994.403620802</v>
      </c>
    </row>
    <row r="52" spans="1:7" x14ac:dyDescent="0.25">
      <c r="A52" t="s">
        <v>53</v>
      </c>
      <c r="B52" s="2">
        <v>770578005.27854514</v>
      </c>
      <c r="C52" s="2">
        <v>9928287.0531578436</v>
      </c>
      <c r="D52" s="2">
        <v>2084842579.3269565</v>
      </c>
      <c r="E52" s="2">
        <v>358070332.99379766</v>
      </c>
      <c r="F52" s="2">
        <v>2565397986.4852085</v>
      </c>
      <c r="G52" s="2">
        <v>20411239.060079463</v>
      </c>
    </row>
    <row r="53" spans="1:7" x14ac:dyDescent="0.25">
      <c r="A53" t="s">
        <v>54</v>
      </c>
      <c r="B53" s="2">
        <v>1227804082.249908</v>
      </c>
      <c r="C53" s="2">
        <v>203839250.58985379</v>
      </c>
      <c r="D53" s="2">
        <v>1453218200.5534687</v>
      </c>
      <c r="E53" s="2">
        <v>88311408.594561309</v>
      </c>
      <c r="F53" s="2">
        <v>1978412729.3073144</v>
      </c>
      <c r="G53" s="2">
        <v>243957924.46267682</v>
      </c>
    </row>
    <row r="54" spans="1:7" x14ac:dyDescent="0.25">
      <c r="A54" t="s">
        <v>55</v>
      </c>
      <c r="B54" s="2">
        <v>1355177941.2602901</v>
      </c>
      <c r="C54" s="2">
        <v>277031429.81384528</v>
      </c>
      <c r="D54" s="2">
        <v>1694529072.9911585</v>
      </c>
      <c r="E54" s="2">
        <v>235173405.58524936</v>
      </c>
      <c r="F54" s="2">
        <v>2228525013.1481953</v>
      </c>
      <c r="G54" s="2">
        <v>34454677.668869659</v>
      </c>
    </row>
    <row r="55" spans="1:7" x14ac:dyDescent="0.25">
      <c r="A55" t="s">
        <v>56</v>
      </c>
      <c r="B55" s="2">
        <v>1196699937.1807308</v>
      </c>
      <c r="C55" s="2">
        <v>6565095.6477832608</v>
      </c>
      <c r="D55" s="2">
        <v>1501781112.5041275</v>
      </c>
      <c r="E55" s="2">
        <v>171133627.81496778</v>
      </c>
      <c r="F55" s="2">
        <v>1862170127.039469</v>
      </c>
      <c r="G55" s="2">
        <v>34371735.352314614</v>
      </c>
    </row>
    <row r="56" spans="1:7" x14ac:dyDescent="0.25">
      <c r="A56" t="s">
        <v>57</v>
      </c>
      <c r="B56" s="2">
        <v>3538453103.9943266</v>
      </c>
      <c r="C56" s="2">
        <v>671587232.97983158</v>
      </c>
      <c r="D56" s="2">
        <v>2021329338.3943944</v>
      </c>
      <c r="E56" s="2">
        <v>134602245.1249606</v>
      </c>
      <c r="F56" s="2">
        <v>2848507409.0935011</v>
      </c>
      <c r="G56" s="2">
        <v>227862700.57351601</v>
      </c>
    </row>
    <row r="57" spans="1:7" x14ac:dyDescent="0.25">
      <c r="A57" t="s">
        <v>58</v>
      </c>
      <c r="B57" s="2">
        <v>3608729052.6651745</v>
      </c>
      <c r="C57" s="2">
        <v>358733163.53099257</v>
      </c>
      <c r="D57" s="2">
        <v>1585711160.0934663</v>
      </c>
      <c r="E57" s="2">
        <v>151506884.82586467</v>
      </c>
      <c r="F57" s="2">
        <v>3393900384.6441002</v>
      </c>
      <c r="G57" s="2">
        <v>288541086.89373004</v>
      </c>
    </row>
    <row r="58" spans="1:7" x14ac:dyDescent="0.25">
      <c r="A58" t="s">
        <v>59</v>
      </c>
      <c r="B58" s="2">
        <v>2648876981.0175347</v>
      </c>
      <c r="C58" s="2">
        <v>222498711.16175491</v>
      </c>
      <c r="D58" s="2">
        <v>1811470509.6210089</v>
      </c>
      <c r="E58" s="2">
        <v>355626095.66845936</v>
      </c>
      <c r="F58" s="2">
        <v>3634617060.5409946</v>
      </c>
      <c r="G58" s="2">
        <v>27990293.377162654</v>
      </c>
    </row>
    <row r="59" spans="1:7" x14ac:dyDescent="0.25">
      <c r="A59" t="s">
        <v>60</v>
      </c>
      <c r="B59" s="2">
        <v>1479945783.0927162</v>
      </c>
      <c r="C59" s="2">
        <v>85393253.545051768</v>
      </c>
      <c r="D59" s="2">
        <v>460846972.92768955</v>
      </c>
      <c r="E59" s="2">
        <v>61702099.16437652</v>
      </c>
      <c r="F59" s="2">
        <v>2639512317.4813986</v>
      </c>
      <c r="G59" s="2">
        <v>290671385.46731937</v>
      </c>
    </row>
    <row r="60" spans="1:7" x14ac:dyDescent="0.25">
      <c r="A60" t="s">
        <v>61</v>
      </c>
      <c r="B60" s="2">
        <v>1500985112.8678234</v>
      </c>
      <c r="C60" s="2">
        <v>551063476.45427883</v>
      </c>
      <c r="D60" s="2">
        <v>1781231727.1814718</v>
      </c>
      <c r="E60" s="2">
        <v>217893121.76568586</v>
      </c>
      <c r="F60" s="2">
        <v>2549248029.5976772</v>
      </c>
      <c r="G60" s="2">
        <v>302659021.80542177</v>
      </c>
    </row>
    <row r="61" spans="1:7" x14ac:dyDescent="0.25">
      <c r="A61" t="s">
        <v>62</v>
      </c>
      <c r="B61" s="2">
        <v>2029144672.9244871</v>
      </c>
      <c r="C61" s="2">
        <v>241301419.88367927</v>
      </c>
      <c r="D61" s="2">
        <v>1508795422.3598232</v>
      </c>
      <c r="E61" s="2">
        <v>58395946.178839423</v>
      </c>
      <c r="F61" s="2">
        <v>2082437713.9254415</v>
      </c>
      <c r="G61" s="2">
        <v>795290860.87867928</v>
      </c>
    </row>
    <row r="62" spans="1:7" x14ac:dyDescent="0.25">
      <c r="A62" t="s">
        <v>63</v>
      </c>
      <c r="B62" s="2">
        <v>1319625419.8737268</v>
      </c>
      <c r="C62" s="2">
        <v>31307385.906393554</v>
      </c>
      <c r="D62" s="2">
        <v>1380783313.5263028</v>
      </c>
      <c r="E62" s="2">
        <v>50836442.45498313</v>
      </c>
      <c r="F62" s="2">
        <v>2195164901.5138917</v>
      </c>
      <c r="G62" s="2">
        <v>694182390.79195905</v>
      </c>
    </row>
    <row r="63" spans="1:7" x14ac:dyDescent="0.25">
      <c r="A63" t="s">
        <v>64</v>
      </c>
      <c r="B63" s="2">
        <v>1011871986.5815365</v>
      </c>
      <c r="C63" s="2">
        <v>352778344.2289921</v>
      </c>
      <c r="D63" s="2">
        <v>783649150.00661659</v>
      </c>
      <c r="E63" s="2">
        <v>49219852.980270989</v>
      </c>
      <c r="F63" s="2">
        <v>2565973288.8037658</v>
      </c>
      <c r="G63" s="2">
        <v>90075294.699191347</v>
      </c>
    </row>
    <row r="64" spans="1:7" x14ac:dyDescent="0.25">
      <c r="A64" t="s">
        <v>65</v>
      </c>
      <c r="B64" s="2">
        <v>661955318.19755197</v>
      </c>
      <c r="C64" s="2">
        <v>64490108.697307572</v>
      </c>
      <c r="D64" s="2">
        <v>1716108174.5927513</v>
      </c>
      <c r="E64" s="2">
        <v>53112400.856639482</v>
      </c>
      <c r="F64" s="2">
        <v>2972775172.8353691</v>
      </c>
      <c r="G64" s="2">
        <v>496884868.85618097</v>
      </c>
    </row>
    <row r="65" spans="1:7" x14ac:dyDescent="0.25">
      <c r="A65" t="s">
        <v>66</v>
      </c>
      <c r="B65" s="2">
        <v>1202354498.0140023</v>
      </c>
      <c r="C65" s="2">
        <v>436923814.53769851</v>
      </c>
      <c r="D65" s="2">
        <v>1452790236.0016181</v>
      </c>
      <c r="E65" s="2">
        <v>56887757.670799933</v>
      </c>
      <c r="F65" s="2">
        <v>2478322827.8385086</v>
      </c>
      <c r="G65" s="2">
        <v>69014655.484952927</v>
      </c>
    </row>
    <row r="66" spans="1:7" x14ac:dyDescent="0.25">
      <c r="A66" t="s">
        <v>67</v>
      </c>
      <c r="B66" s="2">
        <v>1143605637.2524981</v>
      </c>
      <c r="C66" s="2">
        <v>221551378.98361436</v>
      </c>
      <c r="D66" s="2">
        <v>1497427374.8897262</v>
      </c>
      <c r="E66" s="2">
        <v>45287197.525984578</v>
      </c>
      <c r="F66" s="2">
        <v>2608310951.5117636</v>
      </c>
      <c r="G66" s="2">
        <v>4195022.7921966007</v>
      </c>
    </row>
    <row r="67" spans="1:7" x14ac:dyDescent="0.25">
      <c r="A67" t="s">
        <v>68</v>
      </c>
      <c r="B67" s="2">
        <v>963508585.63702095</v>
      </c>
      <c r="C67" s="2">
        <v>76225491.312508225</v>
      </c>
      <c r="D67" s="2">
        <v>1452672636.7411389</v>
      </c>
      <c r="E67" s="2">
        <v>9716595.7266564015</v>
      </c>
      <c r="F67" s="2">
        <v>2301784722.6614065</v>
      </c>
      <c r="G67" s="2">
        <v>146687734.50766617</v>
      </c>
    </row>
    <row r="68" spans="1:7" x14ac:dyDescent="0.25">
      <c r="A68" t="s">
        <v>69</v>
      </c>
      <c r="B68" s="2">
        <v>634232023.38505852</v>
      </c>
      <c r="C68" s="2">
        <v>77983526.300743565</v>
      </c>
      <c r="D68" s="2">
        <v>1943688652.5669708</v>
      </c>
      <c r="E68" s="2">
        <v>283592036.87913775</v>
      </c>
      <c r="F68" s="2">
        <v>3196050699.5475812</v>
      </c>
      <c r="G68" s="2">
        <v>179940847.36966571</v>
      </c>
    </row>
    <row r="69" spans="1:7" x14ac:dyDescent="0.25">
      <c r="A69" t="s">
        <v>70</v>
      </c>
      <c r="B69" s="2">
        <v>835694141.5131712</v>
      </c>
      <c r="C69" s="2">
        <v>70050270.491131961</v>
      </c>
      <c r="D69" s="2">
        <v>1919308638.6725779</v>
      </c>
      <c r="E69" s="2">
        <v>55887692.235471338</v>
      </c>
      <c r="F69" s="2">
        <v>3082731210.6789618</v>
      </c>
      <c r="G69" s="2">
        <v>123627901.05973843</v>
      </c>
    </row>
    <row r="70" spans="1:7" x14ac:dyDescent="0.25">
      <c r="A70" t="s">
        <v>71</v>
      </c>
      <c r="B70" s="2">
        <v>702233863.67466557</v>
      </c>
      <c r="C70" s="2">
        <v>81717191.673074871</v>
      </c>
      <c r="D70" s="2">
        <v>2507725742.9296722</v>
      </c>
      <c r="E70" s="2">
        <v>429554001.90413088</v>
      </c>
      <c r="F70" s="2">
        <v>3399582072.9132791</v>
      </c>
      <c r="G70" s="2">
        <v>177314769.1149506</v>
      </c>
    </row>
    <row r="71" spans="1:7" x14ac:dyDescent="0.25">
      <c r="A71" t="s">
        <v>72</v>
      </c>
      <c r="B71" s="2">
        <v>1121040134.6237941</v>
      </c>
      <c r="C71" s="2">
        <v>90632138.689327985</v>
      </c>
      <c r="D71" s="2">
        <v>2227426190.1421528</v>
      </c>
      <c r="E71" s="2">
        <v>123323492.44048223</v>
      </c>
      <c r="F71" s="2">
        <v>2925559507.5158358</v>
      </c>
      <c r="G71" s="2">
        <v>62598733.1371025</v>
      </c>
    </row>
    <row r="72" spans="1:7" x14ac:dyDescent="0.25">
      <c r="A72" t="s">
        <v>73</v>
      </c>
      <c r="B72" s="2">
        <v>1226035153.5152998</v>
      </c>
      <c r="C72" s="2">
        <v>342785711.18974978</v>
      </c>
      <c r="D72" s="2">
        <v>1375684585.4529781</v>
      </c>
      <c r="E72" s="2">
        <v>86671278.199420273</v>
      </c>
      <c r="F72" s="2">
        <v>3044550389.0885267</v>
      </c>
      <c r="G72" s="2">
        <v>44652611.556189954</v>
      </c>
    </row>
    <row r="73" spans="1:7" x14ac:dyDescent="0.25">
      <c r="A73" t="s">
        <v>74</v>
      </c>
      <c r="B73" s="2">
        <v>1106156609.6675005</v>
      </c>
      <c r="C73" s="2">
        <v>43808886.843649976</v>
      </c>
      <c r="D73" s="2">
        <v>1859620501.1038394</v>
      </c>
      <c r="E73" s="2">
        <v>452253529.49954593</v>
      </c>
      <c r="F73" s="2">
        <v>2722281863.4355574</v>
      </c>
      <c r="G73" s="2">
        <v>77289310.977743641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BB3A-92EA-9442-BFF7-8F023C83CBA1}">
  <dimension ref="A1:L73"/>
  <sheetViews>
    <sheetView zoomScale="116" workbookViewId="0">
      <selection activeCell="E31" sqref="E31"/>
    </sheetView>
  </sheetViews>
  <sheetFormatPr defaultColWidth="11" defaultRowHeight="15.75" x14ac:dyDescent="0.25"/>
  <sheetData>
    <row r="1" spans="1:12" x14ac:dyDescent="0.25">
      <c r="B1" t="s">
        <v>0</v>
      </c>
      <c r="D1" t="s">
        <v>37</v>
      </c>
      <c r="F1" t="s">
        <v>38</v>
      </c>
      <c r="J1">
        <v>5</v>
      </c>
      <c r="K1">
        <v>32</v>
      </c>
      <c r="L1">
        <v>87</v>
      </c>
    </row>
    <row r="2" spans="1:12" x14ac:dyDescent="0.25">
      <c r="A2" t="s">
        <v>1</v>
      </c>
      <c r="B2" s="20">
        <v>2686193864.5683722</v>
      </c>
      <c r="C2" s="20">
        <v>305875578.8608681</v>
      </c>
      <c r="D2" s="2">
        <v>7120408238.9486694</v>
      </c>
      <c r="E2" s="2">
        <v>30418026.247220792</v>
      </c>
      <c r="F2" s="2">
        <v>2241212583.2289248</v>
      </c>
      <c r="G2" s="2">
        <v>51599057.874043867</v>
      </c>
      <c r="J2" s="2">
        <f>AVERAGE(B2:B37)</f>
        <v>1984619195.1010599</v>
      </c>
      <c r="K2" s="2">
        <f>AVERAGE(D2:D37)</f>
        <v>5449363428.7626448</v>
      </c>
      <c r="L2" s="2">
        <f>AVERAGE(F2:F37)</f>
        <v>1541270378.090677</v>
      </c>
    </row>
    <row r="3" spans="1:12" x14ac:dyDescent="0.25">
      <c r="A3" t="s">
        <v>2</v>
      </c>
      <c r="B3" s="20">
        <v>2705326779.6007824</v>
      </c>
      <c r="C3" s="20">
        <v>457487958.66945934</v>
      </c>
      <c r="D3" s="2">
        <v>8871742361.8646393</v>
      </c>
      <c r="E3" s="2">
        <v>209149620.03260943</v>
      </c>
      <c r="F3" s="2">
        <v>2424892968.1789141</v>
      </c>
      <c r="G3" s="2">
        <v>52207379.92949003</v>
      </c>
      <c r="J3" s="2">
        <f>AVERAGE(B38:B73)</f>
        <v>1655814555.6820517</v>
      </c>
      <c r="K3" s="2">
        <f>AVERAGE(D38:D73)</f>
        <v>4839985600.2238722</v>
      </c>
      <c r="L3" s="2">
        <f>AVERAGE(F38:F73)</f>
        <v>2361945764.3378205</v>
      </c>
    </row>
    <row r="4" spans="1:12" x14ac:dyDescent="0.25">
      <c r="A4" t="s">
        <v>3</v>
      </c>
      <c r="B4" s="20">
        <v>97165146.027979538</v>
      </c>
      <c r="C4" s="20">
        <v>7335134.4485837361</v>
      </c>
      <c r="D4" s="2">
        <v>7723684726.3603077</v>
      </c>
      <c r="E4" s="2">
        <v>169053189.30864844</v>
      </c>
      <c r="F4" s="2">
        <v>2509382814.4824176</v>
      </c>
      <c r="G4" s="2">
        <v>134532945.93258187</v>
      </c>
    </row>
    <row r="5" spans="1:12" x14ac:dyDescent="0.25">
      <c r="A5" t="s">
        <v>4</v>
      </c>
      <c r="B5" s="20">
        <v>1232594899.0191116</v>
      </c>
      <c r="C5" s="20">
        <v>66364143.883206874</v>
      </c>
      <c r="D5" s="2">
        <v>7149008571.1519632</v>
      </c>
      <c r="E5" s="2">
        <v>155222519.04397154</v>
      </c>
      <c r="F5" s="2">
        <v>2142162856.0346537</v>
      </c>
      <c r="G5" s="2">
        <v>58790584.826717921</v>
      </c>
    </row>
    <row r="6" spans="1:12" x14ac:dyDescent="0.25">
      <c r="A6" t="s">
        <v>5</v>
      </c>
      <c r="B6" s="20">
        <v>2266811426.6212273</v>
      </c>
      <c r="C6" s="20">
        <v>117461637.69687717</v>
      </c>
      <c r="D6" s="2">
        <v>7345533026.9331856</v>
      </c>
      <c r="E6" s="2">
        <v>372912394.65616477</v>
      </c>
      <c r="F6" s="2">
        <v>1380585317.3280823</v>
      </c>
      <c r="G6" s="2">
        <v>69353769.320174873</v>
      </c>
    </row>
    <row r="7" spans="1:12" x14ac:dyDescent="0.25">
      <c r="A7" t="s">
        <v>6</v>
      </c>
      <c r="B7" s="20">
        <v>2464360031.7386241</v>
      </c>
      <c r="C7" s="20">
        <v>205057469.84314257</v>
      </c>
      <c r="D7" s="2">
        <v>6793564165.6232815</v>
      </c>
      <c r="E7" s="2">
        <v>316104788.02183545</v>
      </c>
      <c r="F7" s="2">
        <v>1433783549.8875399</v>
      </c>
      <c r="G7" s="2">
        <v>98516941.135787889</v>
      </c>
    </row>
    <row r="8" spans="1:12" x14ac:dyDescent="0.25">
      <c r="A8" t="s">
        <v>7</v>
      </c>
      <c r="B8" s="20">
        <v>1423369842.9042182</v>
      </c>
      <c r="C8" s="20">
        <v>98362557.110074505</v>
      </c>
      <c r="D8" s="2">
        <v>5603004999.100687</v>
      </c>
      <c r="E8" s="2">
        <v>344421589.79129094</v>
      </c>
      <c r="F8" s="2">
        <v>1815857565.7929451</v>
      </c>
      <c r="G8" s="2">
        <v>85654416.03071934</v>
      </c>
    </row>
    <row r="9" spans="1:12" x14ac:dyDescent="0.25">
      <c r="A9" t="s">
        <v>8</v>
      </c>
      <c r="B9" s="20">
        <v>2005591486.0587106</v>
      </c>
      <c r="C9" s="20">
        <v>125989760.24677512</v>
      </c>
      <c r="D9" s="2">
        <v>5025361867.4993362</v>
      </c>
      <c r="E9" s="2">
        <v>103947604.11756577</v>
      </c>
      <c r="F9" s="2">
        <v>1489361852.2842236</v>
      </c>
      <c r="G9" s="2">
        <v>149473468.43191281</v>
      </c>
    </row>
    <row r="10" spans="1:12" x14ac:dyDescent="0.25">
      <c r="A10" t="s">
        <v>9</v>
      </c>
      <c r="B10" s="20">
        <v>3303187479.8809371</v>
      </c>
      <c r="C10" s="20">
        <v>33230837.122057289</v>
      </c>
      <c r="D10" s="2">
        <v>7477798205.4586039</v>
      </c>
      <c r="E10" s="2">
        <v>206566324.39064267</v>
      </c>
      <c r="F10" s="2">
        <v>1533077652.6084087</v>
      </c>
      <c r="G10" s="2">
        <v>5148801.9990394982</v>
      </c>
    </row>
    <row r="11" spans="1:12" x14ac:dyDescent="0.25">
      <c r="A11" t="s">
        <v>10</v>
      </c>
      <c r="B11" s="20">
        <v>3815159018.7975388</v>
      </c>
      <c r="C11" s="20">
        <v>277714109.11977363</v>
      </c>
      <c r="D11" s="2">
        <v>7427062480.5557175</v>
      </c>
      <c r="E11" s="2">
        <v>1085296521.7829235</v>
      </c>
      <c r="F11" s="2">
        <v>1891578681.9692116</v>
      </c>
      <c r="G11" s="2">
        <v>141359738.51624346</v>
      </c>
    </row>
    <row r="12" spans="1:12" x14ac:dyDescent="0.25">
      <c r="A12" t="s">
        <v>11</v>
      </c>
      <c r="B12" s="20">
        <v>3713544080.2171788</v>
      </c>
      <c r="C12" s="20">
        <v>88032204.868176743</v>
      </c>
      <c r="D12" s="2">
        <v>7868870379.0523624</v>
      </c>
      <c r="E12" s="2">
        <v>111256599.63243799</v>
      </c>
      <c r="F12" s="2">
        <v>2219078028.6315088</v>
      </c>
      <c r="G12" s="2">
        <v>44414735.355256729</v>
      </c>
    </row>
    <row r="13" spans="1:12" x14ac:dyDescent="0.25">
      <c r="A13" t="s">
        <v>12</v>
      </c>
      <c r="B13" s="20">
        <v>3299337412.4093008</v>
      </c>
      <c r="C13" s="20">
        <v>82013060.77125378</v>
      </c>
      <c r="D13" s="2">
        <v>5928090498.410778</v>
      </c>
      <c r="E13" s="2">
        <v>345610615.75050294</v>
      </c>
      <c r="F13" s="2">
        <v>2254995185.053175</v>
      </c>
      <c r="G13" s="2">
        <v>187250976.54727718</v>
      </c>
    </row>
    <row r="14" spans="1:12" x14ac:dyDescent="0.25">
      <c r="A14" t="s">
        <v>13</v>
      </c>
      <c r="B14" s="20">
        <v>1045901312.3684143</v>
      </c>
      <c r="C14" s="20">
        <v>37349935.126479805</v>
      </c>
      <c r="D14" s="2">
        <v>1311461089.197511</v>
      </c>
      <c r="E14" s="2">
        <v>19935198.258867797</v>
      </c>
      <c r="F14" s="2">
        <v>14614110.908943638</v>
      </c>
      <c r="G14" s="2">
        <v>1110424.0746104557</v>
      </c>
    </row>
    <row r="15" spans="1:12" x14ac:dyDescent="0.25">
      <c r="A15" t="s">
        <v>14</v>
      </c>
      <c r="B15" s="20">
        <v>895879678.22127175</v>
      </c>
      <c r="C15" s="20">
        <v>1071491.8433439936</v>
      </c>
      <c r="D15" s="2">
        <v>1137603482.2704384</v>
      </c>
      <c r="E15" s="2">
        <v>45887236.727606013</v>
      </c>
      <c r="F15" s="2">
        <v>153320804.99873057</v>
      </c>
      <c r="G15" s="2">
        <v>1900731.8705129232</v>
      </c>
    </row>
    <row r="16" spans="1:12" x14ac:dyDescent="0.25">
      <c r="A16" t="s">
        <v>15</v>
      </c>
      <c r="B16" s="20">
        <v>831176433.40593338</v>
      </c>
      <c r="C16" s="20">
        <v>31919443.045889609</v>
      </c>
      <c r="D16" s="2">
        <v>1271130139.4865832</v>
      </c>
      <c r="E16" s="2">
        <v>89384119.711198241</v>
      </c>
      <c r="F16" s="2">
        <v>248358665.63367623</v>
      </c>
      <c r="G16" s="2">
        <v>607236.40746704896</v>
      </c>
    </row>
    <row r="17" spans="1:7" x14ac:dyDescent="0.25">
      <c r="A17" t="s">
        <v>16</v>
      </c>
      <c r="B17" s="20">
        <v>1940433877.489543</v>
      </c>
      <c r="C17" s="20">
        <v>2058696.6203132684</v>
      </c>
      <c r="D17" s="2">
        <v>2865252651.2846966</v>
      </c>
      <c r="E17" s="2">
        <v>148034697.95415732</v>
      </c>
      <c r="F17" s="2">
        <v>1265931512.2464142</v>
      </c>
      <c r="G17" s="2">
        <v>17324875.242436986</v>
      </c>
    </row>
    <row r="18" spans="1:7" x14ac:dyDescent="0.25">
      <c r="A18" t="s">
        <v>17</v>
      </c>
      <c r="B18" s="20">
        <v>2181498366.5833826</v>
      </c>
      <c r="C18" s="20">
        <v>40442833.980197638</v>
      </c>
      <c r="D18" s="2">
        <v>4970464678.0638905</v>
      </c>
      <c r="E18" s="2">
        <v>96955834.853004918</v>
      </c>
      <c r="F18" s="2">
        <v>1208104388.6175547</v>
      </c>
      <c r="G18" s="2">
        <v>29680847.843866877</v>
      </c>
    </row>
    <row r="19" spans="1:7" x14ac:dyDescent="0.25">
      <c r="A19" t="s">
        <v>18</v>
      </c>
      <c r="B19" s="20">
        <v>1004322619.4362707</v>
      </c>
      <c r="C19" s="20">
        <v>46013483.610865809</v>
      </c>
      <c r="D19" s="2">
        <v>3898816159.511528</v>
      </c>
      <c r="E19" s="2">
        <v>205401970.89552405</v>
      </c>
      <c r="F19" s="2">
        <v>1087191453.9393349</v>
      </c>
      <c r="G19" s="2">
        <v>8619760.3014456965</v>
      </c>
    </row>
    <row r="20" spans="1:7" x14ac:dyDescent="0.25">
      <c r="A20" t="s">
        <v>19</v>
      </c>
      <c r="B20" s="20">
        <v>1549207437.530148</v>
      </c>
      <c r="C20" s="20">
        <v>20952709.03090816</v>
      </c>
      <c r="D20" s="2">
        <v>5060989079.2490082</v>
      </c>
      <c r="E20" s="2">
        <v>310865610.25794107</v>
      </c>
      <c r="F20" s="2">
        <v>1381114030.6117215</v>
      </c>
      <c r="G20" s="2">
        <v>45321894.338103235</v>
      </c>
    </row>
    <row r="21" spans="1:7" x14ac:dyDescent="0.25">
      <c r="A21" t="s">
        <v>20</v>
      </c>
      <c r="B21" s="20">
        <v>1533105184.6399713</v>
      </c>
      <c r="C21" s="20">
        <v>792875.84056784899</v>
      </c>
      <c r="D21" s="2">
        <v>6181103188.7285566</v>
      </c>
      <c r="E21" s="2">
        <v>601666066.55094361</v>
      </c>
      <c r="F21" s="2">
        <v>1277932893.8498304</v>
      </c>
      <c r="G21" s="2">
        <v>74212661.229811028</v>
      </c>
    </row>
    <row r="22" spans="1:7" x14ac:dyDescent="0.25">
      <c r="A22" t="s">
        <v>21</v>
      </c>
      <c r="B22" s="20">
        <v>1486343425.6648278</v>
      </c>
      <c r="C22" s="20">
        <v>34989978.577056296</v>
      </c>
      <c r="D22" s="2">
        <v>5557792562.6803932</v>
      </c>
      <c r="E22" s="2">
        <v>343344449.63921511</v>
      </c>
      <c r="F22" s="2">
        <v>19515449.781367093</v>
      </c>
      <c r="G22" s="2">
        <v>1149583.1837191351</v>
      </c>
    </row>
    <row r="23" spans="1:7" x14ac:dyDescent="0.25">
      <c r="A23" t="s">
        <v>22</v>
      </c>
      <c r="B23" s="20">
        <v>1786924668.9215751</v>
      </c>
      <c r="C23" s="20">
        <v>76075704.583691195</v>
      </c>
      <c r="D23" s="2">
        <v>5505062269.3506489</v>
      </c>
      <c r="E23" s="2">
        <v>402575796.45706087</v>
      </c>
      <c r="F23" s="2">
        <v>1927966100.908226</v>
      </c>
      <c r="G23" s="2">
        <v>135278479.99446231</v>
      </c>
    </row>
    <row r="24" spans="1:7" x14ac:dyDescent="0.25">
      <c r="A24" t="s">
        <v>23</v>
      </c>
      <c r="B24" s="20">
        <v>78620757.018036157</v>
      </c>
      <c r="C24" s="20">
        <v>2234268.9049454974</v>
      </c>
      <c r="D24" s="2">
        <v>6283120316.1171989</v>
      </c>
      <c r="E24" s="2">
        <v>660313931.75904489</v>
      </c>
      <c r="F24" s="2">
        <v>2420826484.3359246</v>
      </c>
      <c r="G24" s="2">
        <v>180375778.22672302</v>
      </c>
    </row>
    <row r="25" spans="1:7" x14ac:dyDescent="0.25">
      <c r="A25" t="s">
        <v>24</v>
      </c>
      <c r="B25" s="20">
        <v>1971453864.4254615</v>
      </c>
      <c r="C25" s="20">
        <v>222526343.4319022</v>
      </c>
      <c r="D25" s="2">
        <v>5069364551.3345776</v>
      </c>
      <c r="E25" s="2">
        <v>180366506.7757085</v>
      </c>
      <c r="F25" s="2">
        <v>2476211710.2205801</v>
      </c>
      <c r="G25" s="2">
        <v>115408648.37778576</v>
      </c>
    </row>
    <row r="26" spans="1:7" x14ac:dyDescent="0.25">
      <c r="A26" t="s">
        <v>25</v>
      </c>
      <c r="B26" s="20">
        <v>1985360954.9702218</v>
      </c>
      <c r="C26" s="20">
        <v>58738574.719916768</v>
      </c>
      <c r="D26" s="2">
        <v>5942329043.4742336</v>
      </c>
      <c r="E26" s="2">
        <v>259985234.95406172</v>
      </c>
      <c r="F26" s="2">
        <v>1856099736.5599828</v>
      </c>
      <c r="G26" s="2">
        <v>8292806.6103777094</v>
      </c>
    </row>
    <row r="27" spans="1:7" x14ac:dyDescent="0.25">
      <c r="A27" t="s">
        <v>26</v>
      </c>
      <c r="B27" s="20">
        <v>1933484365.7110305</v>
      </c>
      <c r="C27" s="20">
        <v>23366923.915962696</v>
      </c>
      <c r="D27" s="2">
        <v>6260945642.9759655</v>
      </c>
      <c r="E27" s="2">
        <v>180010917.72907344</v>
      </c>
      <c r="F27" s="2">
        <v>2016588235.2437177</v>
      </c>
      <c r="G27" s="2">
        <v>76855434.363989472</v>
      </c>
    </row>
    <row r="28" spans="1:7" x14ac:dyDescent="0.25">
      <c r="A28" t="s">
        <v>27</v>
      </c>
      <c r="B28" s="20">
        <v>1706319849.404058</v>
      </c>
      <c r="C28" s="20">
        <v>199242631.63564849</v>
      </c>
      <c r="D28" s="2">
        <v>5524312466.1243544</v>
      </c>
      <c r="E28" s="2">
        <v>141305623.9716661</v>
      </c>
      <c r="F28" s="2">
        <v>2191025538.6727114</v>
      </c>
      <c r="G28" s="2">
        <v>130106687.02203576</v>
      </c>
    </row>
    <row r="29" spans="1:7" x14ac:dyDescent="0.25">
      <c r="A29" t="s">
        <v>28</v>
      </c>
      <c r="B29" s="20">
        <v>1857029162.5202608</v>
      </c>
      <c r="C29" s="20">
        <v>38790786.814816818</v>
      </c>
      <c r="D29" s="2">
        <v>4183460905.5280733</v>
      </c>
      <c r="E29" s="2">
        <v>38585256.90518751</v>
      </c>
      <c r="F29" s="2">
        <v>1859764327.9078264</v>
      </c>
      <c r="G29" s="2">
        <v>60473133.690839402</v>
      </c>
    </row>
    <row r="30" spans="1:7" x14ac:dyDescent="0.25">
      <c r="A30" t="s">
        <v>29</v>
      </c>
      <c r="B30" s="20">
        <v>1829481107.9150319</v>
      </c>
      <c r="C30" s="20">
        <v>70827602.686907962</v>
      </c>
      <c r="D30" s="2">
        <v>5487050798.5426836</v>
      </c>
      <c r="E30" s="2">
        <v>119827551.66338283</v>
      </c>
      <c r="F30" s="2">
        <v>9392884.553877864</v>
      </c>
      <c r="G30" s="2">
        <v>677826.31741175882</v>
      </c>
    </row>
    <row r="31" spans="1:7" x14ac:dyDescent="0.25">
      <c r="A31" t="s">
        <v>30</v>
      </c>
      <c r="B31" s="20">
        <v>1934234963.3923874</v>
      </c>
      <c r="C31" s="20">
        <v>136876294.03580058</v>
      </c>
      <c r="D31" s="2">
        <v>4518138366.1933765</v>
      </c>
      <c r="E31" s="2">
        <v>63211414.529476814</v>
      </c>
      <c r="F31" s="2">
        <v>548032661.59272003</v>
      </c>
      <c r="G31" s="2">
        <v>8165664.6930793365</v>
      </c>
    </row>
    <row r="32" spans="1:7" x14ac:dyDescent="0.25">
      <c r="A32" t="s">
        <v>31</v>
      </c>
      <c r="B32" s="20">
        <v>1331801381.7621717</v>
      </c>
      <c r="C32" s="20">
        <v>191320599.31840399</v>
      </c>
      <c r="D32" s="2">
        <v>4302881512.6210499</v>
      </c>
      <c r="E32" s="2">
        <v>135299931.4121539</v>
      </c>
      <c r="F32" s="2">
        <v>1211704346.070482</v>
      </c>
      <c r="G32" s="2">
        <v>22791955.734152202</v>
      </c>
    </row>
    <row r="33" spans="1:7" x14ac:dyDescent="0.25">
      <c r="A33" t="s">
        <v>32</v>
      </c>
      <c r="B33" s="20">
        <v>1760418220.4481936</v>
      </c>
      <c r="C33" s="20">
        <v>56469012.75644514</v>
      </c>
      <c r="D33" s="2">
        <v>4773306917.9729958</v>
      </c>
      <c r="E33" s="2">
        <v>126794465.48174907</v>
      </c>
      <c r="F33" s="2">
        <v>1725074879.7603538</v>
      </c>
      <c r="G33" s="2">
        <v>164956466.44637427</v>
      </c>
    </row>
    <row r="34" spans="1:7" x14ac:dyDescent="0.25">
      <c r="A34" t="s">
        <v>33</v>
      </c>
      <c r="B34" s="20">
        <v>1505091842.6085715</v>
      </c>
      <c r="C34" s="20">
        <v>128264753.71243691</v>
      </c>
      <c r="D34" s="2">
        <v>4311051686.4390717</v>
      </c>
      <c r="E34" s="2">
        <v>72903193.639130026</v>
      </c>
      <c r="F34" s="2">
        <v>935673358.39858687</v>
      </c>
      <c r="G34" s="2">
        <v>7260198.4271758012</v>
      </c>
    </row>
    <row r="35" spans="1:7" x14ac:dyDescent="0.25">
      <c r="A35" t="s">
        <v>34</v>
      </c>
      <c r="B35" s="20">
        <v>3393361465.9582005</v>
      </c>
      <c r="C35" s="20">
        <v>118273880.5537947</v>
      </c>
      <c r="D35" s="2">
        <v>5120417917.8346825</v>
      </c>
      <c r="E35" s="2">
        <v>78983487.405168742</v>
      </c>
      <c r="F35" s="2">
        <v>1909732105.7862175</v>
      </c>
      <c r="G35" s="2">
        <v>27593121.70041199</v>
      </c>
    </row>
    <row r="36" spans="1:7" x14ac:dyDescent="0.25">
      <c r="A36" t="s">
        <v>35</v>
      </c>
      <c r="B36" s="20">
        <v>3498168002.51158</v>
      </c>
      <c r="C36" s="20">
        <v>265616741.32154492</v>
      </c>
      <c r="D36" s="2">
        <v>6234640941.8478451</v>
      </c>
      <c r="E36" s="2">
        <v>117025589.31750998</v>
      </c>
      <c r="F36" s="2">
        <v>2644015740.383503</v>
      </c>
      <c r="G36" s="2">
        <v>61281575.465082072</v>
      </c>
    </row>
    <row r="37" spans="1:7" x14ac:dyDescent="0.25">
      <c r="A37" t="s">
        <v>36</v>
      </c>
      <c r="B37" s="20">
        <v>3394030612.8876262</v>
      </c>
      <c r="C37" s="20">
        <v>85056435.442314327</v>
      </c>
      <c r="D37" s="2">
        <v>6072257547.6663055</v>
      </c>
      <c r="E37" s="2">
        <v>321518807.38949007</v>
      </c>
      <c r="F37" s="2">
        <v>1761573134.8020747</v>
      </c>
      <c r="G37" s="2">
        <v>111046992.54541771</v>
      </c>
    </row>
    <row r="38" spans="1:7" x14ac:dyDescent="0.25">
      <c r="A38" t="s">
        <v>39</v>
      </c>
      <c r="B38" s="20">
        <v>5345113280.8223248</v>
      </c>
      <c r="C38" s="20">
        <v>227251490.65232092</v>
      </c>
      <c r="D38" s="20">
        <v>6395780227.0486126</v>
      </c>
      <c r="E38" s="20">
        <v>344070070.0694508</v>
      </c>
      <c r="F38" s="20">
        <v>2993992342.1923299</v>
      </c>
      <c r="G38" s="20">
        <v>52545879.103586949</v>
      </c>
    </row>
    <row r="39" spans="1:7" x14ac:dyDescent="0.25">
      <c r="A39" t="s">
        <v>40</v>
      </c>
      <c r="B39" s="20">
        <v>5815705634.6895618</v>
      </c>
      <c r="C39" s="20">
        <v>41961391.83117979</v>
      </c>
      <c r="D39" s="20">
        <v>4785779699.5571117</v>
      </c>
      <c r="E39" s="20">
        <v>137806939.68819338</v>
      </c>
      <c r="F39" s="20">
        <v>12855217.235213879</v>
      </c>
      <c r="G39" s="20">
        <v>115255.94883208627</v>
      </c>
    </row>
    <row r="40" spans="1:7" x14ac:dyDescent="0.25">
      <c r="A40" t="s">
        <v>41</v>
      </c>
      <c r="B40" s="20">
        <v>5997413953.3731346</v>
      </c>
      <c r="C40" s="20">
        <v>141311615.2925421</v>
      </c>
      <c r="D40" s="20">
        <v>5420402935.4593353</v>
      </c>
      <c r="E40" s="20">
        <v>294712544.29881763</v>
      </c>
      <c r="F40" s="20">
        <v>3985144298.7653279</v>
      </c>
      <c r="G40" s="20">
        <v>287279865.54677808</v>
      </c>
    </row>
    <row r="41" spans="1:7" x14ac:dyDescent="0.25">
      <c r="A41" t="s">
        <v>42</v>
      </c>
      <c r="B41" s="20">
        <v>4952809501.0251446</v>
      </c>
      <c r="C41" s="20">
        <v>300561653.28503799</v>
      </c>
      <c r="D41" s="20">
        <v>5279485765.2239151</v>
      </c>
      <c r="E41" s="20">
        <v>266536040.61609679</v>
      </c>
      <c r="F41" s="20">
        <v>3174519290.1508427</v>
      </c>
      <c r="G41" s="20">
        <v>103925183.696455</v>
      </c>
    </row>
    <row r="42" spans="1:7" x14ac:dyDescent="0.25">
      <c r="A42" t="s">
        <v>43</v>
      </c>
      <c r="B42" s="20">
        <v>4629345346.3819065</v>
      </c>
      <c r="C42" s="20">
        <v>170162127.26964042</v>
      </c>
      <c r="D42" s="20">
        <v>7843205560.2419043</v>
      </c>
      <c r="E42" s="20">
        <v>598955868.07676542</v>
      </c>
      <c r="F42" s="20">
        <v>3562419468.7433372</v>
      </c>
      <c r="G42" s="20">
        <v>316904463.4650315</v>
      </c>
    </row>
    <row r="43" spans="1:7" x14ac:dyDescent="0.25">
      <c r="A43" t="s">
        <v>44</v>
      </c>
      <c r="B43" s="20">
        <v>4205238759.4760084</v>
      </c>
      <c r="C43" s="20">
        <v>328276640.79694998</v>
      </c>
      <c r="D43" s="20">
        <v>7115944354.4118996</v>
      </c>
      <c r="E43" s="20">
        <v>791711576.30254555</v>
      </c>
      <c r="F43" s="20">
        <v>2772576250.3568368</v>
      </c>
      <c r="G43" s="20">
        <v>59249725.088634804</v>
      </c>
    </row>
    <row r="44" spans="1:7" x14ac:dyDescent="0.25">
      <c r="A44" t="s">
        <v>45</v>
      </c>
      <c r="B44" s="20">
        <v>924342750.3924073</v>
      </c>
      <c r="C44" s="20">
        <v>77948440.289414793</v>
      </c>
      <c r="D44" s="20">
        <v>1436064021.6684649</v>
      </c>
      <c r="E44" s="20">
        <v>138054331.78728768</v>
      </c>
      <c r="F44" s="20">
        <v>247383280.0799199</v>
      </c>
      <c r="G44" s="20">
        <v>34944925.280942708</v>
      </c>
    </row>
    <row r="45" spans="1:7" x14ac:dyDescent="0.25">
      <c r="A45" t="s">
        <v>46</v>
      </c>
      <c r="B45" s="20">
        <v>905078564.31722307</v>
      </c>
      <c r="C45" s="20">
        <v>36190695.207466841</v>
      </c>
      <c r="D45" s="20">
        <v>1579501827.0152335</v>
      </c>
      <c r="E45" s="20">
        <v>248136165.10098052</v>
      </c>
      <c r="F45" s="20">
        <v>332058311.95101786</v>
      </c>
      <c r="G45" s="20">
        <v>29960102.69098331</v>
      </c>
    </row>
    <row r="46" spans="1:7" x14ac:dyDescent="0.25">
      <c r="A46" t="s">
        <v>47</v>
      </c>
      <c r="B46" s="20">
        <v>681917581.8121345</v>
      </c>
      <c r="C46" s="20">
        <v>12698608.00813959</v>
      </c>
      <c r="D46" s="20">
        <v>792040664.39742064</v>
      </c>
      <c r="E46" s="20">
        <v>41175666.985051095</v>
      </c>
      <c r="F46" s="20">
        <v>98058755.134118468</v>
      </c>
      <c r="G46" s="20">
        <v>2293846.2800817932</v>
      </c>
    </row>
    <row r="47" spans="1:7" x14ac:dyDescent="0.25">
      <c r="A47" t="s">
        <v>48</v>
      </c>
      <c r="B47" s="20">
        <v>2005975201.2616737</v>
      </c>
      <c r="C47" s="20">
        <v>115016241.01709944</v>
      </c>
      <c r="D47" s="20">
        <v>2473496127.4936428</v>
      </c>
      <c r="E47" s="20">
        <v>157954297.56887826</v>
      </c>
      <c r="F47" s="20">
        <v>344972102.76293689</v>
      </c>
      <c r="G47" s="20">
        <v>33356320.516460586</v>
      </c>
    </row>
    <row r="48" spans="1:7" x14ac:dyDescent="0.25">
      <c r="A48" t="s">
        <v>49</v>
      </c>
      <c r="B48" s="20">
        <v>2427611866.1223717</v>
      </c>
      <c r="C48" s="20">
        <v>1150995.5497033757</v>
      </c>
      <c r="D48" s="20">
        <v>3724531000.1659293</v>
      </c>
      <c r="E48" s="20">
        <v>188765294.58962798</v>
      </c>
      <c r="F48" s="20">
        <v>1298721410.8476057</v>
      </c>
      <c r="G48" s="20">
        <v>61769739.755769335</v>
      </c>
    </row>
    <row r="49" spans="1:7" x14ac:dyDescent="0.25">
      <c r="A49" t="s">
        <v>50</v>
      </c>
      <c r="B49" s="20">
        <v>2434536168.6311932</v>
      </c>
      <c r="C49" s="20">
        <v>32133908.178763181</v>
      </c>
      <c r="D49" s="20">
        <v>2625529016.4798355</v>
      </c>
      <c r="E49" s="20">
        <v>125143688.95677294</v>
      </c>
      <c r="F49" s="20">
        <v>3275487360.5974603</v>
      </c>
      <c r="G49" s="20">
        <v>76275054.84706834</v>
      </c>
    </row>
    <row r="50" spans="1:7" x14ac:dyDescent="0.25">
      <c r="A50" t="s">
        <v>51</v>
      </c>
      <c r="B50" s="20">
        <v>1114023193.5197856</v>
      </c>
      <c r="C50" s="20">
        <v>61039999.341018483</v>
      </c>
      <c r="D50" s="20">
        <v>5325016836.0900145</v>
      </c>
      <c r="E50" s="20">
        <v>305926303.91561025</v>
      </c>
      <c r="F50" s="20">
        <v>582888216.09214687</v>
      </c>
      <c r="G50" s="20">
        <v>30048915.78917288</v>
      </c>
    </row>
    <row r="51" spans="1:7" x14ac:dyDescent="0.25">
      <c r="A51" t="s">
        <v>52</v>
      </c>
      <c r="B51" s="20">
        <v>1125793996.4321475</v>
      </c>
      <c r="C51" s="20">
        <v>26286883.446814522</v>
      </c>
      <c r="D51" s="20">
        <v>6468202894.5738125</v>
      </c>
      <c r="E51" s="20">
        <v>356428059.5596413</v>
      </c>
      <c r="F51" s="20">
        <v>2592235942.3319144</v>
      </c>
      <c r="G51" s="20">
        <v>221768784.13883606</v>
      </c>
    </row>
    <row r="52" spans="1:7" x14ac:dyDescent="0.25">
      <c r="A52" t="s">
        <v>53</v>
      </c>
      <c r="B52" s="20">
        <v>857887097.01028192</v>
      </c>
      <c r="C52" s="20">
        <v>5302279.8332232712</v>
      </c>
      <c r="D52" s="20">
        <v>6652014504.9784317</v>
      </c>
      <c r="E52" s="20">
        <v>2634124.2692025425</v>
      </c>
      <c r="F52" s="20">
        <v>2154883859.9544144</v>
      </c>
      <c r="G52" s="20">
        <v>220086624.84505284</v>
      </c>
    </row>
    <row r="53" spans="1:7" x14ac:dyDescent="0.25">
      <c r="A53" t="s">
        <v>54</v>
      </c>
      <c r="B53" s="20">
        <v>660169332.53742218</v>
      </c>
      <c r="C53" s="20">
        <v>14361958.866517115</v>
      </c>
      <c r="D53" s="20">
        <v>4702023498.5351553</v>
      </c>
      <c r="E53" s="20">
        <v>126691531.53803812</v>
      </c>
      <c r="F53" s="20">
        <v>1855704848.6222079</v>
      </c>
      <c r="G53" s="20">
        <v>19964339.941842679</v>
      </c>
    </row>
    <row r="54" spans="1:7" x14ac:dyDescent="0.25">
      <c r="A54" t="s">
        <v>55</v>
      </c>
      <c r="B54" s="20">
        <v>736259668.11546516</v>
      </c>
      <c r="C54" s="20">
        <v>6118096.2360751303</v>
      </c>
      <c r="D54" s="20">
        <v>5327784144.0685987</v>
      </c>
      <c r="E54" s="20">
        <v>254997956.04186031</v>
      </c>
      <c r="F54" s="20">
        <v>1976112056.8777337</v>
      </c>
      <c r="G54" s="20">
        <v>81925703.098129094</v>
      </c>
    </row>
    <row r="55" spans="1:7" x14ac:dyDescent="0.25">
      <c r="A55" t="s">
        <v>56</v>
      </c>
      <c r="B55" s="20">
        <v>683446192.64876461</v>
      </c>
      <c r="C55" s="20">
        <v>14500589.433747588</v>
      </c>
      <c r="D55" s="20">
        <v>4455397303.1930408</v>
      </c>
      <c r="E55" s="20">
        <v>334948902.90975177</v>
      </c>
      <c r="F55" s="20">
        <v>1639252663.8090239</v>
      </c>
      <c r="G55" s="20">
        <v>37379253.764410421</v>
      </c>
    </row>
    <row r="56" spans="1:7" x14ac:dyDescent="0.25">
      <c r="A56" t="s">
        <v>57</v>
      </c>
      <c r="B56" s="20">
        <v>865979810.16063046</v>
      </c>
      <c r="C56" s="20">
        <v>4733971.4125538394</v>
      </c>
      <c r="D56" s="20">
        <v>6585342535.914381</v>
      </c>
      <c r="E56" s="20">
        <v>371165151.84925073</v>
      </c>
      <c r="F56" s="20">
        <v>2996991874.3901796</v>
      </c>
      <c r="G56" s="20">
        <v>142322112.06506497</v>
      </c>
    </row>
    <row r="57" spans="1:7" x14ac:dyDescent="0.25">
      <c r="A57" t="s">
        <v>58</v>
      </c>
      <c r="B57" s="20">
        <v>1046320141.0136356</v>
      </c>
      <c r="C57" s="20">
        <v>37239624.459541447</v>
      </c>
      <c r="D57" s="20">
        <v>6286211016.7096329</v>
      </c>
      <c r="E57" s="20">
        <v>726956493.60999763</v>
      </c>
      <c r="F57" s="20">
        <v>3709987185.6489143</v>
      </c>
      <c r="G57" s="20">
        <v>117694585.06112468</v>
      </c>
    </row>
    <row r="58" spans="1:7" x14ac:dyDescent="0.25">
      <c r="A58" t="s">
        <v>59</v>
      </c>
      <c r="B58" s="20">
        <v>1013594453.5752457</v>
      </c>
      <c r="C58" s="20">
        <v>209872489.8705543</v>
      </c>
      <c r="D58" s="20">
        <v>5686629698.7688742</v>
      </c>
      <c r="E58" s="20">
        <v>650937961.42578256</v>
      </c>
      <c r="F58" s="20">
        <v>3571836478.1483326</v>
      </c>
      <c r="G58" s="20">
        <v>122031888.81487606</v>
      </c>
    </row>
    <row r="59" spans="1:7" x14ac:dyDescent="0.25">
      <c r="A59" t="s">
        <v>60</v>
      </c>
      <c r="B59" s="20">
        <v>714032593.92986894</v>
      </c>
      <c r="C59" s="20">
        <v>33985042.14887505</v>
      </c>
      <c r="D59" s="20">
        <v>655067008.85981703</v>
      </c>
      <c r="E59" s="20">
        <v>75449161.210228309</v>
      </c>
      <c r="F59" s="20">
        <v>1984112304.6978688</v>
      </c>
      <c r="G59" s="20">
        <v>161035464.30188566</v>
      </c>
    </row>
    <row r="60" spans="1:7" x14ac:dyDescent="0.25">
      <c r="A60" t="s">
        <v>61</v>
      </c>
      <c r="B60" s="20">
        <v>795787238.65268576</v>
      </c>
      <c r="C60" s="20">
        <v>6159440.8124599103</v>
      </c>
      <c r="D60" s="20">
        <v>5170943604.4756804</v>
      </c>
      <c r="E60" s="20">
        <v>611803257.64247596</v>
      </c>
      <c r="F60" s="20">
        <v>2384473901.0044985</v>
      </c>
      <c r="G60" s="20">
        <v>105543090.15464084</v>
      </c>
    </row>
    <row r="61" spans="1:7" x14ac:dyDescent="0.25">
      <c r="A61" t="s">
        <v>62</v>
      </c>
      <c r="B61" s="20">
        <v>745848252.87579489</v>
      </c>
      <c r="C61" s="20">
        <v>95698501.104548976</v>
      </c>
      <c r="D61" s="20">
        <v>4155134949.6325393</v>
      </c>
      <c r="E61" s="20">
        <v>297520547.22047091</v>
      </c>
      <c r="F61" s="20">
        <v>2189567185.3881893</v>
      </c>
      <c r="G61" s="20">
        <v>177509798.89914766</v>
      </c>
    </row>
    <row r="62" spans="1:7" x14ac:dyDescent="0.25">
      <c r="A62" t="s">
        <v>63</v>
      </c>
      <c r="B62" s="20">
        <v>632356577.50347233</v>
      </c>
      <c r="C62" s="20">
        <v>21243525.36447705</v>
      </c>
      <c r="D62" s="20">
        <v>4641794731.013813</v>
      </c>
      <c r="E62" s="20">
        <v>54596763.086261056</v>
      </c>
      <c r="F62" s="20">
        <v>2506629678.1561832</v>
      </c>
      <c r="G62" s="20">
        <v>82292193.760005638</v>
      </c>
    </row>
    <row r="63" spans="1:7" x14ac:dyDescent="0.25">
      <c r="A63" t="s">
        <v>64</v>
      </c>
      <c r="B63" s="20">
        <v>718386377.82569909</v>
      </c>
      <c r="C63" s="20">
        <v>36471739.291279919</v>
      </c>
      <c r="D63" s="20">
        <v>2193601334.602787</v>
      </c>
      <c r="E63" s="20">
        <v>43686944.352192275</v>
      </c>
      <c r="F63" s="20">
        <v>2956544104.3590255</v>
      </c>
      <c r="G63" s="20">
        <v>59777239.110102393</v>
      </c>
    </row>
    <row r="64" spans="1:7" x14ac:dyDescent="0.25">
      <c r="A64" t="s">
        <v>65</v>
      </c>
      <c r="B64" s="20">
        <v>752205104.67127585</v>
      </c>
      <c r="C64" s="20">
        <v>19718866.525420159</v>
      </c>
      <c r="D64" s="20">
        <v>5570607978.2353773</v>
      </c>
      <c r="E64" s="20">
        <v>385585424.26960385</v>
      </c>
      <c r="F64" s="20">
        <v>3433892984.9371319</v>
      </c>
      <c r="G64" s="20">
        <v>13893593.89294781</v>
      </c>
    </row>
    <row r="65" spans="1:7" x14ac:dyDescent="0.25">
      <c r="A65" t="s">
        <v>66</v>
      </c>
      <c r="B65" s="20">
        <v>546526149.99407244</v>
      </c>
      <c r="C65" s="20">
        <v>2307143.5536628701</v>
      </c>
      <c r="D65" s="20">
        <v>3935292861.1787391</v>
      </c>
      <c r="E65" s="20">
        <v>10635183.099661993</v>
      </c>
      <c r="F65" s="20">
        <v>1699826272.6755538</v>
      </c>
      <c r="G65" s="20">
        <v>19517437.127774037</v>
      </c>
    </row>
    <row r="66" spans="1:7" x14ac:dyDescent="0.25">
      <c r="A66" t="s">
        <v>67</v>
      </c>
      <c r="B66" s="20">
        <v>568391996.38270688</v>
      </c>
      <c r="C66" s="20">
        <v>15035430.843392573</v>
      </c>
      <c r="D66" s="20">
        <v>4003871706.0005927</v>
      </c>
      <c r="E66" s="20">
        <v>70113098.367587149</v>
      </c>
      <c r="F66" s="20">
        <v>1883522902.4026272</v>
      </c>
      <c r="G66" s="20">
        <v>31216273.379916754</v>
      </c>
    </row>
    <row r="67" spans="1:7" x14ac:dyDescent="0.25">
      <c r="A67" t="s">
        <v>68</v>
      </c>
      <c r="B67" s="20">
        <v>451273691.50061953</v>
      </c>
      <c r="C67" s="20">
        <v>22024180.539282113</v>
      </c>
      <c r="D67" s="20">
        <v>3671497641.8320484</v>
      </c>
      <c r="E67" s="20">
        <v>95949778.626639679</v>
      </c>
      <c r="F67" s="20">
        <v>1263832919.8325691</v>
      </c>
      <c r="G67" s="20">
        <v>63384921.940294079</v>
      </c>
    </row>
    <row r="68" spans="1:7" x14ac:dyDescent="0.25">
      <c r="A68" t="s">
        <v>69</v>
      </c>
      <c r="B68" s="20">
        <v>812709645.54790282</v>
      </c>
      <c r="C68" s="20">
        <v>13850118.137650304</v>
      </c>
      <c r="D68" s="20">
        <v>7010042804.3247204</v>
      </c>
      <c r="E68" s="20">
        <v>16625797.48318373</v>
      </c>
      <c r="F68" s="20">
        <v>3439942697.5041542</v>
      </c>
      <c r="G68" s="20">
        <v>31276077.021868981</v>
      </c>
    </row>
    <row r="69" spans="1:7" x14ac:dyDescent="0.25">
      <c r="A69" t="s">
        <v>70</v>
      </c>
      <c r="B69" s="20">
        <v>855429471.36716318</v>
      </c>
      <c r="C69" s="20">
        <v>9365190.2929118276</v>
      </c>
      <c r="D69" s="20">
        <v>6027844375.4033318</v>
      </c>
      <c r="E69" s="20">
        <v>202525156.83197314</v>
      </c>
      <c r="F69" s="20">
        <v>3402165862.87464</v>
      </c>
      <c r="G69" s="20">
        <v>168620961.4374465</v>
      </c>
    </row>
    <row r="70" spans="1:7" x14ac:dyDescent="0.25">
      <c r="A70" t="s">
        <v>71</v>
      </c>
      <c r="B70" s="20">
        <v>837112642.4018867</v>
      </c>
      <c r="C70" s="20">
        <v>17296499.146834716</v>
      </c>
      <c r="D70" s="20">
        <v>7397840147.7003841</v>
      </c>
      <c r="E70" s="20">
        <v>260518285.38054672</v>
      </c>
      <c r="F70" s="20">
        <v>3876860091.6775026</v>
      </c>
      <c r="G70" s="20">
        <v>164209151.26485062</v>
      </c>
    </row>
    <row r="71" spans="1:7" x14ac:dyDescent="0.25">
      <c r="A71" t="s">
        <v>72</v>
      </c>
      <c r="B71" s="20">
        <v>980350020.44276142</v>
      </c>
      <c r="C71" s="20">
        <v>55434344.960485712</v>
      </c>
      <c r="D71" s="20">
        <v>8168121196.9439564</v>
      </c>
      <c r="E71" s="20">
        <v>551035984.29830337</v>
      </c>
      <c r="F71" s="20">
        <v>3668679676.9603176</v>
      </c>
      <c r="G71" s="20">
        <v>53374235.563001566</v>
      </c>
    </row>
    <row r="72" spans="1:7" x14ac:dyDescent="0.25">
      <c r="A72" t="s">
        <v>73</v>
      </c>
      <c r="B72" s="20">
        <v>912539495.82903814</v>
      </c>
      <c r="C72" s="20">
        <v>27425324.052303638</v>
      </c>
      <c r="D72" s="20">
        <v>5094559109.543047</v>
      </c>
      <c r="E72" s="20">
        <v>92132331.119478464</v>
      </c>
      <c r="F72" s="20">
        <v>3521614151.5477705</v>
      </c>
      <c r="G72" s="20">
        <v>197923441.12514704</v>
      </c>
    </row>
    <row r="73" spans="1:7" x14ac:dyDescent="0.25">
      <c r="A73" t="s">
        <v>74</v>
      </c>
      <c r="B73" s="20">
        <v>857812252.31044531</v>
      </c>
      <c r="C73" s="20">
        <v>10506761.599564642</v>
      </c>
      <c r="D73" s="20">
        <v>5582878526.317296</v>
      </c>
      <c r="E73" s="20">
        <v>16943536.510366086</v>
      </c>
      <c r="F73" s="20">
        <v>3640301567.4516993</v>
      </c>
      <c r="G73" s="20">
        <v>7125670.8292195983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0224-C504-9740-968D-765D201C1B03}">
  <dimension ref="A1:L73"/>
  <sheetViews>
    <sheetView workbookViewId="0">
      <selection activeCell="J2" sqref="J2"/>
    </sheetView>
  </sheetViews>
  <sheetFormatPr defaultColWidth="11" defaultRowHeight="15.75" x14ac:dyDescent="0.25"/>
  <sheetData>
    <row r="1" spans="1:12" x14ac:dyDescent="0.25">
      <c r="B1" t="s">
        <v>0</v>
      </c>
      <c r="D1" t="s">
        <v>37</v>
      </c>
      <c r="F1" t="s">
        <v>38</v>
      </c>
      <c r="J1">
        <v>5</v>
      </c>
      <c r="K1">
        <v>32</v>
      </c>
      <c r="L1">
        <v>87</v>
      </c>
    </row>
    <row r="2" spans="1:12" x14ac:dyDescent="0.25">
      <c r="A2" t="s">
        <v>1</v>
      </c>
      <c r="B2" s="2">
        <v>211694518.39664537</v>
      </c>
      <c r="C2" s="2">
        <v>7747348.0722126402</v>
      </c>
      <c r="D2" s="2">
        <v>321892991.57533026</v>
      </c>
      <c r="E2" s="2">
        <v>36129876.134746306</v>
      </c>
      <c r="F2" s="2">
        <v>382365997.54668057</v>
      </c>
      <c r="G2" s="2">
        <v>33766261.87431401</v>
      </c>
      <c r="J2" s="2">
        <f>AVERAGE(B2:B37)</f>
        <v>158613744.94886151</v>
      </c>
      <c r="K2" s="2">
        <f>AVERAGE(D2:D37)</f>
        <v>273494668.16306692</v>
      </c>
      <c r="L2" s="2">
        <f>AVERAGE(F2:F37)</f>
        <v>295717295.0005765</v>
      </c>
    </row>
    <row r="3" spans="1:12" x14ac:dyDescent="0.25">
      <c r="A3" t="s">
        <v>2</v>
      </c>
      <c r="B3" s="2">
        <v>198053861.18662548</v>
      </c>
      <c r="C3" s="2">
        <v>3480557.4873369485</v>
      </c>
      <c r="D3" s="2">
        <v>403969783.77244395</v>
      </c>
      <c r="E3" s="2">
        <v>21008612.831658404</v>
      </c>
      <c r="F3" s="2">
        <v>414239723.69029927</v>
      </c>
      <c r="G3" s="2">
        <v>1820805.6985743062</v>
      </c>
      <c r="J3" s="2">
        <f>AVERAGE(B38:B73)</f>
        <v>90360792.405096442</v>
      </c>
      <c r="K3" s="2">
        <f>AVERAGE(D38:D73)</f>
        <v>288655386.93595529</v>
      </c>
      <c r="L3" s="2">
        <f>AVERAGE(F38:F73)</f>
        <v>276665220.0539192</v>
      </c>
    </row>
    <row r="4" spans="1:12" x14ac:dyDescent="0.25">
      <c r="A4" t="s">
        <v>3</v>
      </c>
      <c r="B4" s="2">
        <v>9060937.0878355242</v>
      </c>
      <c r="C4" s="2">
        <v>137005.76134092349</v>
      </c>
      <c r="D4" s="2">
        <v>374108986.10513556</v>
      </c>
      <c r="E4" s="2">
        <v>22601363.627772093</v>
      </c>
      <c r="F4" s="2">
        <v>439662398.72337365</v>
      </c>
      <c r="G4" s="2">
        <v>430372.45654131816</v>
      </c>
    </row>
    <row r="5" spans="1:12" x14ac:dyDescent="0.25">
      <c r="A5" t="s">
        <v>4</v>
      </c>
      <c r="B5" s="2">
        <v>91319331.033088446</v>
      </c>
      <c r="C5" s="2">
        <v>1023231.1675329058</v>
      </c>
      <c r="D5" s="2">
        <v>355835279.77539122</v>
      </c>
      <c r="E5" s="2">
        <v>8030823.6714215428</v>
      </c>
      <c r="F5" s="2">
        <v>423435480.05371952</v>
      </c>
      <c r="G5" s="2">
        <v>21837713.781411853</v>
      </c>
    </row>
    <row r="6" spans="1:12" x14ac:dyDescent="0.25">
      <c r="A6" t="s">
        <v>5</v>
      </c>
      <c r="B6" s="2">
        <v>180121656.33826756</v>
      </c>
      <c r="C6" s="2">
        <v>7941701.1207966805</v>
      </c>
      <c r="D6" s="2">
        <v>332237436.85473102</v>
      </c>
      <c r="E6" s="2">
        <v>38809743.093948849</v>
      </c>
      <c r="F6" s="2">
        <v>233900682.33448064</v>
      </c>
      <c r="G6" s="2">
        <v>10368802.571486687</v>
      </c>
    </row>
    <row r="7" spans="1:12" x14ac:dyDescent="0.25">
      <c r="A7" t="s">
        <v>6</v>
      </c>
      <c r="B7" s="2">
        <v>196757260.70953715</v>
      </c>
      <c r="C7" s="2">
        <v>2044776.5178695957</v>
      </c>
      <c r="D7" s="2">
        <v>310878453.78053844</v>
      </c>
      <c r="E7" s="2">
        <v>31947033.261911958</v>
      </c>
      <c r="F7" s="2">
        <v>276014073.59164417</v>
      </c>
      <c r="G7" s="2">
        <v>20661234.030113593</v>
      </c>
    </row>
    <row r="8" spans="1:12" x14ac:dyDescent="0.25">
      <c r="A8" t="s">
        <v>7</v>
      </c>
      <c r="B8" s="2">
        <v>114492914.7130855</v>
      </c>
      <c r="C8" s="2">
        <v>2403937.5343684978</v>
      </c>
      <c r="D8" s="2">
        <v>278384688.15143359</v>
      </c>
      <c r="E8" s="2">
        <v>32439550.981484562</v>
      </c>
      <c r="F8" s="2">
        <v>342969251.76447856</v>
      </c>
      <c r="G8" s="2">
        <v>21435245.435732644</v>
      </c>
    </row>
    <row r="9" spans="1:12" x14ac:dyDescent="0.25">
      <c r="A9" t="s">
        <v>8</v>
      </c>
      <c r="B9" s="2">
        <v>151907204.79123122</v>
      </c>
      <c r="C9" s="2">
        <v>5468226.3029731624</v>
      </c>
      <c r="D9" s="2">
        <v>265492497.56938541</v>
      </c>
      <c r="E9" s="2">
        <v>14729170.686334146</v>
      </c>
      <c r="F9" s="2">
        <v>308390262.45262915</v>
      </c>
      <c r="G9" s="2">
        <v>4938829.4200155502</v>
      </c>
    </row>
    <row r="10" spans="1:12" x14ac:dyDescent="0.25">
      <c r="A10" t="s">
        <v>9</v>
      </c>
      <c r="B10" s="2">
        <v>252248146.04757786</v>
      </c>
      <c r="C10" s="2">
        <v>22755916.842466738</v>
      </c>
      <c r="D10" s="2">
        <v>381553522.84271806</v>
      </c>
      <c r="E10" s="2">
        <v>17950333.334199134</v>
      </c>
      <c r="F10" s="2">
        <v>301136310.41617668</v>
      </c>
      <c r="G10" s="2">
        <v>3572219.3318403643</v>
      </c>
    </row>
    <row r="11" spans="1:12" x14ac:dyDescent="0.25">
      <c r="A11" t="s">
        <v>10</v>
      </c>
      <c r="B11" s="2">
        <v>286299556.52363151</v>
      </c>
      <c r="C11" s="2">
        <v>12588525.550039858</v>
      </c>
      <c r="D11" s="2">
        <v>351439991.78054261</v>
      </c>
      <c r="E11" s="2">
        <v>18309391.068041906</v>
      </c>
      <c r="F11" s="2">
        <v>327562399.74139464</v>
      </c>
      <c r="G11" s="2">
        <v>1456112.8436366904</v>
      </c>
    </row>
    <row r="12" spans="1:12" x14ac:dyDescent="0.25">
      <c r="A12" t="s">
        <v>11</v>
      </c>
      <c r="B12" s="2">
        <v>276376698.16778517</v>
      </c>
      <c r="C12" s="2">
        <v>4312929.2865632754</v>
      </c>
      <c r="D12" s="2">
        <v>368920636.2747066</v>
      </c>
      <c r="E12" s="2">
        <v>32703006.073582325</v>
      </c>
      <c r="F12" s="2">
        <v>405235969.67942792</v>
      </c>
      <c r="G12" s="2">
        <v>16804327.211143337</v>
      </c>
    </row>
    <row r="13" spans="1:12" x14ac:dyDescent="0.25">
      <c r="A13" t="s">
        <v>12</v>
      </c>
      <c r="B13" s="2">
        <v>226661080.46233988</v>
      </c>
      <c r="C13" s="2">
        <v>6226349.4905529972</v>
      </c>
      <c r="D13" s="2">
        <v>294418190.33156759</v>
      </c>
      <c r="E13" s="2">
        <v>8902834.4516973644</v>
      </c>
      <c r="F13" s="2">
        <v>396457284.98413801</v>
      </c>
      <c r="G13" s="2">
        <v>9878711.6521003004</v>
      </c>
    </row>
    <row r="14" spans="1:12" x14ac:dyDescent="0.25">
      <c r="A14" t="s">
        <v>13</v>
      </c>
      <c r="B14" s="2">
        <v>109933681.70816736</v>
      </c>
      <c r="C14" s="2">
        <v>776308.04839712637</v>
      </c>
      <c r="D14" s="2">
        <v>96364895.847635359</v>
      </c>
      <c r="E14" s="2">
        <v>11747862.33832803</v>
      </c>
      <c r="F14" s="2">
        <v>5536420.0736187417</v>
      </c>
      <c r="G14" s="2">
        <v>159864.53190780929</v>
      </c>
    </row>
    <row r="15" spans="1:12" x14ac:dyDescent="0.25">
      <c r="A15" t="s">
        <v>14</v>
      </c>
      <c r="B15" s="2">
        <v>102603396.71769181</v>
      </c>
      <c r="C15" s="2">
        <v>925387.90238623519</v>
      </c>
      <c r="D15" s="2">
        <v>84723598.595437735</v>
      </c>
      <c r="E15" s="2">
        <v>11167806.645306697</v>
      </c>
      <c r="F15" s="2">
        <v>58727216.816831231</v>
      </c>
      <c r="G15" s="2">
        <v>678465.82637547329</v>
      </c>
    </row>
    <row r="16" spans="1:12" x14ac:dyDescent="0.25">
      <c r="A16" t="s">
        <v>15</v>
      </c>
      <c r="B16" s="2">
        <v>87140079.206424475</v>
      </c>
      <c r="C16" s="2">
        <v>1875507.1311176007</v>
      </c>
      <c r="D16" s="2">
        <v>84027207.815080673</v>
      </c>
      <c r="E16" s="2">
        <v>6339185.606313888</v>
      </c>
      <c r="F16" s="2">
        <v>103246623.48957828</v>
      </c>
      <c r="G16" s="2">
        <v>117327.79633699567</v>
      </c>
    </row>
    <row r="17" spans="1:7" x14ac:dyDescent="0.25">
      <c r="A17" t="s">
        <v>16</v>
      </c>
      <c r="B17" s="2">
        <v>162426852.67631331</v>
      </c>
      <c r="C17" s="2">
        <v>861459.46697441512</v>
      </c>
      <c r="D17" s="2">
        <v>163391618.97140998</v>
      </c>
      <c r="E17" s="2">
        <v>19802098.850504391</v>
      </c>
      <c r="F17" s="2">
        <v>256104638.37309673</v>
      </c>
      <c r="G17" s="2">
        <v>23825852.106548276</v>
      </c>
    </row>
    <row r="18" spans="1:7" x14ac:dyDescent="0.25">
      <c r="A18" t="s">
        <v>17</v>
      </c>
      <c r="B18" s="2">
        <v>195500716.422517</v>
      </c>
      <c r="C18" s="2">
        <v>2149245.3760033888</v>
      </c>
      <c r="D18" s="2">
        <v>283219952.36001927</v>
      </c>
      <c r="E18" s="2">
        <v>14199782.557824057</v>
      </c>
      <c r="F18" s="2">
        <v>268538199.92196345</v>
      </c>
      <c r="G18" s="2">
        <v>464416.99795823771</v>
      </c>
    </row>
    <row r="19" spans="1:7" x14ac:dyDescent="0.25">
      <c r="A19" t="s">
        <v>18</v>
      </c>
      <c r="B19" s="2">
        <v>95619470.197740465</v>
      </c>
      <c r="C19" s="2">
        <v>282943.74968981155</v>
      </c>
      <c r="D19" s="2">
        <v>216344289.15894359</v>
      </c>
      <c r="E19" s="2">
        <v>33620331.542447582</v>
      </c>
      <c r="F19" s="2">
        <v>229682248.55444545</v>
      </c>
      <c r="G19" s="2">
        <v>506248.1036371396</v>
      </c>
    </row>
    <row r="20" spans="1:7" x14ac:dyDescent="0.25">
      <c r="A20" t="s">
        <v>19</v>
      </c>
      <c r="B20" s="2">
        <v>124697741.43918732</v>
      </c>
      <c r="C20" s="2">
        <v>8762584.3565490022</v>
      </c>
      <c r="D20" s="2">
        <v>268174847.99286667</v>
      </c>
      <c r="E20" s="2">
        <v>22861594.918061458</v>
      </c>
      <c r="F20" s="2">
        <v>319009930.58474708</v>
      </c>
      <c r="G20" s="2">
        <v>6528986.4684207514</v>
      </c>
    </row>
    <row r="21" spans="1:7" x14ac:dyDescent="0.25">
      <c r="A21" t="s">
        <v>20</v>
      </c>
      <c r="B21" s="2">
        <v>124656476.9445883</v>
      </c>
      <c r="C21" s="2">
        <v>5194833.0913328258</v>
      </c>
      <c r="D21" s="2">
        <v>316257545.07969266</v>
      </c>
      <c r="E21" s="2">
        <v>38954451.197912209</v>
      </c>
      <c r="F21" s="2">
        <v>421963057.60598254</v>
      </c>
      <c r="G21" s="2">
        <v>9772527.6256912276</v>
      </c>
    </row>
    <row r="22" spans="1:7" x14ac:dyDescent="0.25">
      <c r="A22" t="s">
        <v>21</v>
      </c>
      <c r="B22" s="2">
        <v>128737068.1322428</v>
      </c>
      <c r="C22" s="2">
        <v>8967732.1348265298</v>
      </c>
      <c r="D22" s="2">
        <v>284339829.57201064</v>
      </c>
      <c r="E22" s="2">
        <v>45469043.355571933</v>
      </c>
      <c r="F22" s="2">
        <v>8500192.2863470875</v>
      </c>
      <c r="G22" s="2">
        <v>59751.443120580014</v>
      </c>
    </row>
    <row r="23" spans="1:7" x14ac:dyDescent="0.25">
      <c r="A23" t="s">
        <v>22</v>
      </c>
      <c r="B23" s="2">
        <v>138181288.85952735</v>
      </c>
      <c r="C23" s="2">
        <v>15454030.653892979</v>
      </c>
      <c r="D23" s="2">
        <v>290166995.29606491</v>
      </c>
      <c r="E23" s="2">
        <v>29055954.124378782</v>
      </c>
      <c r="F23" s="2">
        <v>229068399.6754902</v>
      </c>
      <c r="G23" s="2">
        <v>88900450.29951027</v>
      </c>
    </row>
    <row r="24" spans="1:7" x14ac:dyDescent="0.25">
      <c r="A24" t="s">
        <v>23</v>
      </c>
      <c r="B24" s="2">
        <v>7870719.0524991043</v>
      </c>
      <c r="C24" s="2">
        <v>1201179.717130498</v>
      </c>
      <c r="D24" s="2">
        <v>331562266.76125741</v>
      </c>
      <c r="E24" s="2">
        <v>42234753.348144904</v>
      </c>
      <c r="F24" s="2">
        <v>444454403.11724353</v>
      </c>
      <c r="G24" s="2">
        <v>22866708.516512811</v>
      </c>
    </row>
    <row r="25" spans="1:7" x14ac:dyDescent="0.25">
      <c r="A25" t="s">
        <v>24</v>
      </c>
      <c r="B25" s="2">
        <v>141738845.90631768</v>
      </c>
      <c r="C25" s="2">
        <v>5560716.3606747584</v>
      </c>
      <c r="D25" s="2">
        <v>259721411.84161645</v>
      </c>
      <c r="E25" s="2">
        <v>10705568.348234316</v>
      </c>
      <c r="F25" s="2">
        <v>433884929.13344312</v>
      </c>
      <c r="G25" s="2">
        <v>5426231.4773501894</v>
      </c>
    </row>
    <row r="26" spans="1:7" x14ac:dyDescent="0.25">
      <c r="A26" t="s">
        <v>25</v>
      </c>
      <c r="B26" s="2">
        <v>153778226.51004815</v>
      </c>
      <c r="C26" s="2">
        <v>7561159.6916823601</v>
      </c>
      <c r="D26" s="2">
        <v>285506452.77274203</v>
      </c>
      <c r="E26" s="2">
        <v>20478367.951464944</v>
      </c>
      <c r="F26" s="2">
        <v>306720793.21409607</v>
      </c>
      <c r="G26" s="2">
        <v>11623037.538946209</v>
      </c>
    </row>
    <row r="27" spans="1:7" x14ac:dyDescent="0.25">
      <c r="A27" t="s">
        <v>26</v>
      </c>
      <c r="B27" s="2">
        <v>147998075.42920369</v>
      </c>
      <c r="C27" s="2">
        <v>7706916.2059847116</v>
      </c>
      <c r="D27" s="2">
        <v>282009963.87587106</v>
      </c>
      <c r="E27" s="2">
        <v>8705851.3479198739</v>
      </c>
      <c r="F27" s="2">
        <v>360946410.13551152</v>
      </c>
      <c r="G27" s="2">
        <v>507406.1874734076</v>
      </c>
    </row>
    <row r="28" spans="1:7" x14ac:dyDescent="0.25">
      <c r="A28" t="s">
        <v>27</v>
      </c>
      <c r="B28" s="2">
        <v>136248878.89441577</v>
      </c>
      <c r="C28" s="2">
        <v>1404211.1843968886</v>
      </c>
      <c r="D28" s="2">
        <v>270381843.19844651</v>
      </c>
      <c r="E28" s="2">
        <v>13164874.550926965</v>
      </c>
      <c r="F28" s="2">
        <v>339147381.84767282</v>
      </c>
      <c r="G28" s="2">
        <v>6631381.2531835902</v>
      </c>
    </row>
    <row r="29" spans="1:7" x14ac:dyDescent="0.25">
      <c r="A29" t="s">
        <v>28</v>
      </c>
      <c r="B29" s="2">
        <v>164761741.75831541</v>
      </c>
      <c r="C29" s="2">
        <v>319506.96037083835</v>
      </c>
      <c r="D29" s="2">
        <v>220908716.4467122</v>
      </c>
      <c r="E29" s="2">
        <v>3992897.5390448617</v>
      </c>
      <c r="F29" s="2">
        <v>355699824.04976094</v>
      </c>
      <c r="G29" s="2">
        <v>22337904.740869787</v>
      </c>
    </row>
    <row r="30" spans="1:7" x14ac:dyDescent="0.25">
      <c r="A30" t="s">
        <v>29</v>
      </c>
      <c r="B30" s="2">
        <v>158720563.82065943</v>
      </c>
      <c r="C30" s="2">
        <v>10823381.754618909</v>
      </c>
      <c r="D30" s="2">
        <v>276565893.65787947</v>
      </c>
      <c r="E30" s="2">
        <v>14137483.979691096</v>
      </c>
      <c r="F30" s="2">
        <v>275550715.36669838</v>
      </c>
      <c r="G30" s="2">
        <v>383192485.02139747</v>
      </c>
    </row>
    <row r="31" spans="1:7" x14ac:dyDescent="0.25">
      <c r="A31" t="s">
        <v>30</v>
      </c>
      <c r="B31" s="2">
        <v>149141402.62400258</v>
      </c>
      <c r="C31" s="2">
        <v>6440682.9091179986</v>
      </c>
      <c r="D31" s="2">
        <v>240074396.18733352</v>
      </c>
      <c r="E31" s="2">
        <v>16461417.551883731</v>
      </c>
      <c r="F31" s="2">
        <v>124677604.71374494</v>
      </c>
      <c r="G31" s="2">
        <v>1020114.7991564177</v>
      </c>
    </row>
    <row r="32" spans="1:7" x14ac:dyDescent="0.25">
      <c r="A32" t="s">
        <v>31</v>
      </c>
      <c r="B32" s="2">
        <v>149441496.79345769</v>
      </c>
      <c r="C32" s="2">
        <v>3454072.5622708029</v>
      </c>
      <c r="D32" s="2">
        <v>210685442.93504429</v>
      </c>
      <c r="E32" s="2">
        <v>3619466.4253289122</v>
      </c>
      <c r="F32" s="2">
        <v>227267237.50557846</v>
      </c>
      <c r="G32" s="2">
        <v>12062151.99519432</v>
      </c>
    </row>
    <row r="33" spans="1:7" x14ac:dyDescent="0.25">
      <c r="A33" t="s">
        <v>32</v>
      </c>
      <c r="B33" s="2">
        <v>185142801.1119836</v>
      </c>
      <c r="C33" s="2">
        <v>4350688.0235029608</v>
      </c>
      <c r="D33" s="2">
        <v>244564275.89896005</v>
      </c>
      <c r="E33" s="2">
        <v>12451630.408525553</v>
      </c>
      <c r="F33" s="2">
        <v>320096957.0014751</v>
      </c>
      <c r="G33" s="2">
        <v>5376203.1001393311</v>
      </c>
    </row>
    <row r="34" spans="1:7" x14ac:dyDescent="0.25">
      <c r="A34" t="s">
        <v>33</v>
      </c>
      <c r="B34" s="2">
        <v>128839157.95075043</v>
      </c>
      <c r="C34" s="2">
        <v>128316.89177786083</v>
      </c>
      <c r="D34" s="2">
        <v>232045968.54514003</v>
      </c>
      <c r="E34" s="2">
        <v>2877066.9139799834</v>
      </c>
      <c r="F34" s="2">
        <v>216425723.07754564</v>
      </c>
      <c r="G34" s="2">
        <v>2143799.5705982083</v>
      </c>
    </row>
    <row r="35" spans="1:7" x14ac:dyDescent="0.25">
      <c r="A35" t="s">
        <v>34</v>
      </c>
      <c r="B35" s="2">
        <v>252719737.7531184</v>
      </c>
      <c r="C35" s="2">
        <v>8009674.5925725782</v>
      </c>
      <c r="D35" s="2">
        <v>253301649.26240125</v>
      </c>
      <c r="E35" s="2">
        <v>68180.173865006916</v>
      </c>
      <c r="F35" s="2">
        <v>333424181.53573489</v>
      </c>
      <c r="G35" s="2">
        <v>8331258.1354767587</v>
      </c>
    </row>
    <row r="36" spans="1:7" x14ac:dyDescent="0.25">
      <c r="A36" t="s">
        <v>35</v>
      </c>
      <c r="B36" s="2">
        <v>233852038.47883773</v>
      </c>
      <c r="C36" s="2">
        <v>682497.9913496708</v>
      </c>
      <c r="D36" s="2">
        <v>319006538.92329055</v>
      </c>
      <c r="E36" s="2">
        <v>36068541.673372954</v>
      </c>
      <c r="F36" s="2">
        <v>448824552.35602319</v>
      </c>
      <c r="G36" s="2">
        <v>9739781.8789942469</v>
      </c>
    </row>
    <row r="37" spans="1:7" x14ac:dyDescent="0.25">
      <c r="A37" t="s">
        <v>36</v>
      </c>
      <c r="B37" s="2">
        <v>235351194.31335351</v>
      </c>
      <c r="C37" s="2">
        <v>81447.380588334665</v>
      </c>
      <c r="D37" s="2">
        <v>293329994.06062835</v>
      </c>
      <c r="E37" s="2">
        <v>12734948.337895257</v>
      </c>
      <c r="F37" s="2">
        <v>306955144.60568124</v>
      </c>
      <c r="G37" s="2">
        <v>8592981.2469885964</v>
      </c>
    </row>
    <row r="38" spans="1:7" x14ac:dyDescent="0.25">
      <c r="A38" t="s">
        <v>39</v>
      </c>
      <c r="B38" s="2">
        <v>289062298.51169604</v>
      </c>
      <c r="C38" s="2">
        <v>3246346.7133293152</v>
      </c>
      <c r="D38" s="2">
        <v>334171082.20364624</v>
      </c>
      <c r="E38" s="2">
        <v>20183.898232220708</v>
      </c>
      <c r="F38" s="2">
        <v>310726937.54995024</v>
      </c>
      <c r="G38" s="2">
        <v>476941.37643723103</v>
      </c>
    </row>
    <row r="39" spans="1:7" x14ac:dyDescent="0.25">
      <c r="A39" t="s">
        <v>40</v>
      </c>
      <c r="B39" s="2">
        <v>320796485.44134009</v>
      </c>
      <c r="C39" s="2">
        <v>1287660.1856771007</v>
      </c>
      <c r="D39" s="2">
        <v>247671513.57532448</v>
      </c>
      <c r="E39" s="2">
        <v>683042.5817758987</v>
      </c>
      <c r="F39" s="2">
        <v>2716364.3912994061</v>
      </c>
      <c r="G39" s="2">
        <v>322210.94099675125</v>
      </c>
    </row>
    <row r="40" spans="1:7" x14ac:dyDescent="0.25">
      <c r="A40" t="s">
        <v>41</v>
      </c>
      <c r="B40" s="2">
        <v>325456497.02056235</v>
      </c>
      <c r="C40" s="2">
        <v>6150096.7192500578</v>
      </c>
      <c r="D40" s="2">
        <v>318754211.59929037</v>
      </c>
      <c r="E40" s="2">
        <v>2538011.2779169478</v>
      </c>
      <c r="F40" s="2">
        <v>396727808.333287</v>
      </c>
      <c r="G40" s="2">
        <v>11017314.401279667</v>
      </c>
    </row>
    <row r="41" spans="1:7" x14ac:dyDescent="0.25">
      <c r="A41" t="s">
        <v>42</v>
      </c>
      <c r="B41" s="2">
        <v>244274277.03125691</v>
      </c>
      <c r="C41" s="2">
        <v>2200254.3697692854</v>
      </c>
      <c r="D41" s="2">
        <v>307609734.48656911</v>
      </c>
      <c r="E41" s="2">
        <v>11387541.723628692</v>
      </c>
      <c r="F41" s="2">
        <v>344532905.61431503</v>
      </c>
      <c r="G41" s="2">
        <v>10527497.711815434</v>
      </c>
    </row>
    <row r="42" spans="1:7" x14ac:dyDescent="0.25">
      <c r="A42" t="s">
        <v>43</v>
      </c>
      <c r="B42" s="2">
        <v>242945993.2009317</v>
      </c>
      <c r="C42" s="2">
        <v>16312516.824186791</v>
      </c>
      <c r="D42" s="2">
        <v>452269194.48152494</v>
      </c>
      <c r="E42" s="2">
        <v>10917150.682026353</v>
      </c>
      <c r="F42" s="2">
        <v>400307242.8647877</v>
      </c>
      <c r="G42" s="2">
        <v>11555416.127352579</v>
      </c>
    </row>
    <row r="43" spans="1:7" x14ac:dyDescent="0.25">
      <c r="A43" t="s">
        <v>44</v>
      </c>
      <c r="B43" s="2">
        <v>226236585.6768381</v>
      </c>
      <c r="C43" s="2">
        <v>13504558.175150594</v>
      </c>
      <c r="D43" s="2">
        <v>425435700.15331531</v>
      </c>
      <c r="E43" s="2">
        <v>2272637.2696922235</v>
      </c>
      <c r="F43" s="2">
        <v>296540236.83070171</v>
      </c>
      <c r="G43" s="2">
        <v>1988408.6146799354</v>
      </c>
    </row>
    <row r="44" spans="1:7" x14ac:dyDescent="0.25">
      <c r="A44" t="s">
        <v>45</v>
      </c>
      <c r="B44" s="2">
        <v>56079596.574302465</v>
      </c>
      <c r="C44" s="2">
        <v>1477783.204976121</v>
      </c>
      <c r="D44" s="2">
        <v>113993956.82775065</v>
      </c>
      <c r="E44" s="2">
        <v>4635012.7198121445</v>
      </c>
      <c r="F44" s="2">
        <v>49797408.572113127</v>
      </c>
      <c r="G44" s="2">
        <v>1936235.7885969151</v>
      </c>
    </row>
    <row r="45" spans="1:7" x14ac:dyDescent="0.25">
      <c r="A45" t="s">
        <v>46</v>
      </c>
      <c r="B45" s="2">
        <v>53716166.926762372</v>
      </c>
      <c r="C45" s="2">
        <v>3237199.2837252347</v>
      </c>
      <c r="D45" s="2">
        <v>130999608.7008</v>
      </c>
      <c r="E45" s="2">
        <v>7480391.1874747276</v>
      </c>
      <c r="F45" s="2">
        <v>79289035.310512438</v>
      </c>
      <c r="G45" s="2">
        <v>3964523.2524340749</v>
      </c>
    </row>
    <row r="46" spans="1:7" x14ac:dyDescent="0.25">
      <c r="A46" t="s">
        <v>47</v>
      </c>
      <c r="B46" s="2">
        <v>45486651.192909896</v>
      </c>
      <c r="C46" s="2">
        <v>2441281.1064756787</v>
      </c>
      <c r="D46" s="2">
        <v>73716252.761438921</v>
      </c>
      <c r="E46" s="2">
        <v>98771.564786662901</v>
      </c>
      <c r="F46" s="2">
        <v>24383450.340811573</v>
      </c>
      <c r="G46" s="2">
        <v>1394106.5555650785</v>
      </c>
    </row>
    <row r="47" spans="1:7" x14ac:dyDescent="0.25">
      <c r="A47" t="s">
        <v>48</v>
      </c>
      <c r="B47" s="2">
        <v>106901989.83280927</v>
      </c>
      <c r="C47" s="2">
        <v>4294724.4924538713</v>
      </c>
      <c r="D47" s="2">
        <v>143532734.55052817</v>
      </c>
      <c r="E47" s="2">
        <v>1785667.7071148481</v>
      </c>
      <c r="F47" s="2">
        <v>43698191.004809886</v>
      </c>
      <c r="G47" s="2">
        <v>5347585.6181203667</v>
      </c>
    </row>
    <row r="48" spans="1:7" x14ac:dyDescent="0.25">
      <c r="A48" t="s">
        <v>49</v>
      </c>
      <c r="B48" s="2">
        <v>153119477.66086707</v>
      </c>
      <c r="C48" s="2">
        <v>12916093.406722819</v>
      </c>
      <c r="D48" s="2">
        <v>233535724.84851629</v>
      </c>
      <c r="E48" s="2">
        <v>5859992.2355956035</v>
      </c>
      <c r="F48" s="2">
        <v>230258603.9727391</v>
      </c>
      <c r="G48" s="2">
        <v>5966672.2077490836</v>
      </c>
    </row>
    <row r="49" spans="1:7" x14ac:dyDescent="0.25">
      <c r="A49" t="s">
        <v>50</v>
      </c>
      <c r="B49" s="2">
        <v>111061137.26701054</v>
      </c>
      <c r="C49" s="2">
        <v>2251115.6378974938</v>
      </c>
      <c r="D49" s="2">
        <v>154534157.40817273</v>
      </c>
      <c r="E49" s="2">
        <v>2049563.127278974</v>
      </c>
      <c r="F49" s="2">
        <v>374594467.92964685</v>
      </c>
      <c r="G49" s="2">
        <v>28901312.284020059</v>
      </c>
    </row>
    <row r="50" spans="1:7" x14ac:dyDescent="0.25">
      <c r="A50" t="s">
        <v>51</v>
      </c>
      <c r="B50" s="2">
        <v>58125197.181576833</v>
      </c>
      <c r="C50" s="2">
        <v>2405379.6500715469</v>
      </c>
      <c r="D50" s="2">
        <v>306599977.97769773</v>
      </c>
      <c r="E50" s="2">
        <v>13811366.008345112</v>
      </c>
      <c r="F50" s="2">
        <v>71855340.501718476</v>
      </c>
      <c r="G50" s="2">
        <v>1074502.3760031459</v>
      </c>
    </row>
    <row r="51" spans="1:7" x14ac:dyDescent="0.25">
      <c r="A51" t="s">
        <v>52</v>
      </c>
      <c r="B51" s="2">
        <v>55673060.278019652</v>
      </c>
      <c r="C51" s="2">
        <v>1408894.803980767</v>
      </c>
      <c r="D51" s="2">
        <v>380061232.20332837</v>
      </c>
      <c r="E51" s="2">
        <v>20446771.303931128</v>
      </c>
      <c r="F51" s="2">
        <v>250413506.36172312</v>
      </c>
      <c r="G51" s="2">
        <v>6252308.6740648635</v>
      </c>
    </row>
    <row r="52" spans="1:7" x14ac:dyDescent="0.25">
      <c r="A52" t="s">
        <v>53</v>
      </c>
      <c r="B52" s="2">
        <v>48939559.601577528</v>
      </c>
      <c r="C52" s="2">
        <v>1716613.6558140947</v>
      </c>
      <c r="D52" s="2">
        <v>384713554.93657124</v>
      </c>
      <c r="E52" s="2">
        <v>17993821.32749071</v>
      </c>
      <c r="F52" s="2">
        <v>242968609.63006514</v>
      </c>
      <c r="G52" s="2">
        <v>7729181.9940455789</v>
      </c>
    </row>
    <row r="53" spans="1:7" x14ac:dyDescent="0.25">
      <c r="A53" t="s">
        <v>54</v>
      </c>
      <c r="B53" s="2">
        <v>38961158.552875705</v>
      </c>
      <c r="C53" s="2">
        <v>2846493.9220665963</v>
      </c>
      <c r="D53" s="2">
        <v>274432207.68332434</v>
      </c>
      <c r="E53" s="2">
        <v>8608905.5118450765</v>
      </c>
      <c r="F53" s="2">
        <v>333779197.69144964</v>
      </c>
      <c r="G53" s="2">
        <v>13945184.687855758</v>
      </c>
    </row>
    <row r="54" spans="1:7" x14ac:dyDescent="0.25">
      <c r="A54" t="s">
        <v>55</v>
      </c>
      <c r="B54" s="2">
        <v>45795426.404280007</v>
      </c>
      <c r="C54" s="2">
        <v>2583753.5394069804</v>
      </c>
      <c r="D54" s="2">
        <v>322033978.22766131</v>
      </c>
      <c r="E54" s="2">
        <v>11399651.292782051</v>
      </c>
      <c r="F54" s="2">
        <v>349551158.52704054</v>
      </c>
      <c r="G54" s="2">
        <v>2393381.8382888809</v>
      </c>
    </row>
    <row r="55" spans="1:7" x14ac:dyDescent="0.25">
      <c r="A55" t="s">
        <v>56</v>
      </c>
      <c r="B55" s="2">
        <v>42020260.344834007</v>
      </c>
      <c r="C55" s="2">
        <v>806709.02282483294</v>
      </c>
      <c r="D55" s="2">
        <v>264387629.65892035</v>
      </c>
      <c r="E55" s="2">
        <v>4756103.1661458937</v>
      </c>
      <c r="F55" s="2">
        <v>231007903.11518842</v>
      </c>
      <c r="G55" s="2">
        <v>32319874.017338712</v>
      </c>
    </row>
    <row r="56" spans="1:7" x14ac:dyDescent="0.25">
      <c r="A56" t="s">
        <v>57</v>
      </c>
      <c r="B56" s="2">
        <v>48092494.006091356</v>
      </c>
      <c r="C56" s="2">
        <v>1356727.8358463747</v>
      </c>
      <c r="D56" s="2">
        <v>363007066.02337241</v>
      </c>
      <c r="E56" s="2">
        <v>46556752.901904747</v>
      </c>
      <c r="F56" s="2">
        <v>292170393.52118516</v>
      </c>
      <c r="G56" s="2">
        <v>17159074.391929522</v>
      </c>
    </row>
    <row r="57" spans="1:7" x14ac:dyDescent="0.25">
      <c r="A57" t="s">
        <v>58</v>
      </c>
      <c r="B57" s="2">
        <v>54511453.145439178</v>
      </c>
      <c r="C57" s="2">
        <v>4671492.0501074065</v>
      </c>
      <c r="D57" s="2">
        <v>356007095.81117225</v>
      </c>
      <c r="E57" s="2">
        <v>28009371.52558776</v>
      </c>
      <c r="F57" s="2">
        <v>382891064.3797071</v>
      </c>
      <c r="G57" s="2">
        <v>30643925.188438192</v>
      </c>
    </row>
    <row r="58" spans="1:7" x14ac:dyDescent="0.25">
      <c r="A58" t="s">
        <v>59</v>
      </c>
      <c r="B58" s="2">
        <v>52274836.313931465</v>
      </c>
      <c r="C58" s="2">
        <v>3188914.7801976982</v>
      </c>
      <c r="D58" s="2">
        <v>346179012.39715248</v>
      </c>
      <c r="E58" s="2">
        <v>18496990.376783334</v>
      </c>
      <c r="F58" s="2">
        <v>354525897.30674636</v>
      </c>
      <c r="G58" s="2">
        <v>40680942.613822028</v>
      </c>
    </row>
    <row r="59" spans="1:7" x14ac:dyDescent="0.25">
      <c r="A59" t="s">
        <v>60</v>
      </c>
      <c r="B59" s="2">
        <v>40539570.053017519</v>
      </c>
      <c r="C59" s="2">
        <v>2336505.7930626143</v>
      </c>
      <c r="D59" s="2">
        <v>46170638.989918485</v>
      </c>
      <c r="E59" s="2">
        <v>5073703.3227783833</v>
      </c>
      <c r="F59" s="2">
        <v>248994398.21255296</v>
      </c>
      <c r="G59" s="2">
        <v>21893640.097477138</v>
      </c>
    </row>
    <row r="60" spans="1:7" x14ac:dyDescent="0.25">
      <c r="A60" t="s">
        <v>61</v>
      </c>
      <c r="B60" s="2">
        <v>42901546.585148528</v>
      </c>
      <c r="C60" s="2">
        <v>2685221.0896306797</v>
      </c>
      <c r="D60" s="2">
        <v>294507725.27758014</v>
      </c>
      <c r="E60" s="2">
        <v>21176050.792819392</v>
      </c>
      <c r="F60" s="2">
        <v>253022968.16203338</v>
      </c>
      <c r="G60" s="2">
        <v>24041138.241754472</v>
      </c>
    </row>
    <row r="61" spans="1:7" x14ac:dyDescent="0.25">
      <c r="A61" t="s">
        <v>62</v>
      </c>
      <c r="B61" s="2">
        <v>28796519.964982163</v>
      </c>
      <c r="C61" s="2">
        <v>6669113.5044941502</v>
      </c>
      <c r="D61" s="2">
        <v>257207602.52638137</v>
      </c>
      <c r="E61" s="2">
        <v>5965882.7819717322</v>
      </c>
      <c r="F61" s="2">
        <v>229070291.52033597</v>
      </c>
      <c r="G61" s="2">
        <v>10818914.545863688</v>
      </c>
    </row>
    <row r="62" spans="1:7" x14ac:dyDescent="0.25">
      <c r="A62" t="s">
        <v>63</v>
      </c>
      <c r="B62" s="2">
        <v>36780015.515603855</v>
      </c>
      <c r="C62" s="2">
        <v>250020.47250065982</v>
      </c>
      <c r="D62" s="2">
        <v>301045669.24041069</v>
      </c>
      <c r="E62" s="2">
        <v>14529575.569998564</v>
      </c>
      <c r="F62" s="2">
        <v>303906136.06810832</v>
      </c>
      <c r="G62" s="2">
        <v>18252451.682743587</v>
      </c>
    </row>
    <row r="63" spans="1:7" x14ac:dyDescent="0.25">
      <c r="A63" t="s">
        <v>64</v>
      </c>
      <c r="B63" s="2">
        <v>43529395.112795234</v>
      </c>
      <c r="C63" s="2">
        <v>1510016.3393658516</v>
      </c>
      <c r="D63" s="2">
        <v>138163866.81996644</v>
      </c>
      <c r="E63" s="2">
        <v>4825748.1117756693</v>
      </c>
      <c r="F63" s="2">
        <v>383888386.24077475</v>
      </c>
      <c r="G63" s="2">
        <v>25009704.169394858</v>
      </c>
    </row>
    <row r="64" spans="1:7" x14ac:dyDescent="0.25">
      <c r="A64" t="s">
        <v>65</v>
      </c>
      <c r="B64" s="2">
        <v>43804880.16950082</v>
      </c>
      <c r="C64" s="2">
        <v>94755.153264128021</v>
      </c>
      <c r="D64" s="2">
        <v>375757690.7597447</v>
      </c>
      <c r="E64" s="2">
        <v>6356730.775900716</v>
      </c>
      <c r="F64" s="2">
        <v>406863192.23777938</v>
      </c>
      <c r="G64" s="2">
        <v>20429512.25206114</v>
      </c>
    </row>
    <row r="65" spans="1:7" x14ac:dyDescent="0.25">
      <c r="A65" t="s">
        <v>66</v>
      </c>
      <c r="B65" s="2">
        <v>36015338.235885106</v>
      </c>
      <c r="C65" s="2">
        <v>187597.03288522904</v>
      </c>
      <c r="D65" s="2">
        <v>263194384.04054144</v>
      </c>
      <c r="E65" s="2">
        <v>19024380.704263568</v>
      </c>
      <c r="F65" s="2">
        <v>229563160.42669845</v>
      </c>
      <c r="G65" s="2">
        <v>11917885.64431083</v>
      </c>
    </row>
    <row r="66" spans="1:7" x14ac:dyDescent="0.25">
      <c r="A66" t="s">
        <v>67</v>
      </c>
      <c r="B66" s="2">
        <v>37785949.738245264</v>
      </c>
      <c r="C66" s="2">
        <v>7649084.6484932434</v>
      </c>
      <c r="D66" s="2">
        <v>285274534.7918793</v>
      </c>
      <c r="E66" s="2">
        <v>22459265.955648433</v>
      </c>
      <c r="F66" s="2">
        <v>288928780.85393304</v>
      </c>
      <c r="G66" s="2">
        <v>9858846.2358552199</v>
      </c>
    </row>
    <row r="67" spans="1:7" x14ac:dyDescent="0.25">
      <c r="A67" t="s">
        <v>68</v>
      </c>
      <c r="B67" s="2">
        <v>27634203.104489073</v>
      </c>
      <c r="C67" s="2">
        <v>664283.19684418815</v>
      </c>
      <c r="D67" s="2">
        <v>255729095.71014738</v>
      </c>
      <c r="E67" s="2">
        <v>8677080.4945414402</v>
      </c>
      <c r="F67" s="2">
        <v>201898828.41081893</v>
      </c>
      <c r="G67" s="2">
        <v>10244750.942086829</v>
      </c>
    </row>
    <row r="68" spans="1:7" x14ac:dyDescent="0.25">
      <c r="A68" t="s">
        <v>69</v>
      </c>
      <c r="B68" s="2">
        <v>46763219.471970886</v>
      </c>
      <c r="C68" s="2">
        <v>2757390.9058515891</v>
      </c>
      <c r="D68" s="2">
        <v>402992394.79572332</v>
      </c>
      <c r="E68" s="2">
        <v>42293766.356838197</v>
      </c>
      <c r="F68" s="2">
        <v>393399999.61451501</v>
      </c>
      <c r="G68" s="2">
        <v>34703683.17590747</v>
      </c>
    </row>
    <row r="69" spans="1:7" x14ac:dyDescent="0.25">
      <c r="A69" t="s">
        <v>70</v>
      </c>
      <c r="B69" s="2">
        <v>48729678.95661588</v>
      </c>
      <c r="C69" s="2">
        <v>2135881.1751701888</v>
      </c>
      <c r="D69" s="2">
        <v>339311530.92236483</v>
      </c>
      <c r="E69" s="2">
        <v>44245539.307080321</v>
      </c>
      <c r="F69" s="2">
        <v>359174340.98286855</v>
      </c>
      <c r="G69" s="2">
        <v>12303627.767817153</v>
      </c>
    </row>
    <row r="70" spans="1:7" x14ac:dyDescent="0.25">
      <c r="A70" t="s">
        <v>71</v>
      </c>
      <c r="B70" s="2">
        <v>51372400.085074484</v>
      </c>
      <c r="C70" s="2">
        <v>4095433.5518422178</v>
      </c>
      <c r="D70" s="2">
        <v>431876063.78273273</v>
      </c>
      <c r="E70" s="2">
        <v>42643495.070803218</v>
      </c>
      <c r="F70" s="2">
        <v>431682435.86588812</v>
      </c>
      <c r="G70" s="2">
        <v>9000393.9359833635</v>
      </c>
    </row>
    <row r="71" spans="1:7" x14ac:dyDescent="0.25">
      <c r="A71" t="s">
        <v>72</v>
      </c>
      <c r="B71" s="2">
        <v>53688094.296546727</v>
      </c>
      <c r="C71" s="2">
        <v>1552760.9287040227</v>
      </c>
      <c r="D71" s="2">
        <v>463151065.37608433</v>
      </c>
      <c r="E71" s="2">
        <v>2483230.4507349809</v>
      </c>
      <c r="F71" s="2">
        <v>413888230.09415674</v>
      </c>
      <c r="G71" s="2">
        <v>828643.03890760324</v>
      </c>
    </row>
    <row r="72" spans="1:7" x14ac:dyDescent="0.25">
      <c r="A72" t="s">
        <v>73</v>
      </c>
      <c r="B72" s="2">
        <v>48458476.248440132</v>
      </c>
      <c r="C72" s="2">
        <v>1854455.0799660701</v>
      </c>
      <c r="D72" s="2">
        <v>275896719.43891013</v>
      </c>
      <c r="E72" s="2">
        <v>868832.99527412292</v>
      </c>
      <c r="F72" s="2">
        <v>385930277.12292552</v>
      </c>
      <c r="G72" s="2">
        <v>6108654.6814224208</v>
      </c>
    </row>
    <row r="73" spans="1:7" x14ac:dyDescent="0.25">
      <c r="A73" t="s">
        <v>74</v>
      </c>
      <c r="B73" s="2">
        <v>46658636.879242867</v>
      </c>
      <c r="C73" s="2">
        <v>1039527.8687420227</v>
      </c>
      <c r="D73" s="2">
        <v>327669320.70592803</v>
      </c>
      <c r="E73" s="2">
        <v>1784358.2998355646</v>
      </c>
      <c r="F73" s="2">
        <v>367000772.37790555</v>
      </c>
      <c r="G73" s="2">
        <v>2797903.7840475147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A48D-4D2D-E44E-87C0-4AFDD8BEB015}">
  <dimension ref="A1:T433"/>
  <sheetViews>
    <sheetView topLeftCell="A343" workbookViewId="0">
      <selection activeCell="L361" sqref="L361"/>
    </sheetView>
  </sheetViews>
  <sheetFormatPr defaultColWidth="11" defaultRowHeight="15.75" x14ac:dyDescent="0.25"/>
  <sheetData>
    <row r="1" spans="1:20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4" t="s">
        <v>87</v>
      </c>
      <c r="N1" s="5" t="s">
        <v>88</v>
      </c>
      <c r="O1" s="5" t="s">
        <v>89</v>
      </c>
      <c r="P1" s="5" t="s">
        <v>90</v>
      </c>
    </row>
    <row r="2" spans="1:20" x14ac:dyDescent="0.25">
      <c r="A2">
        <v>1</v>
      </c>
      <c r="B2" t="s">
        <v>91</v>
      </c>
      <c r="C2">
        <v>1</v>
      </c>
      <c r="D2" t="s">
        <v>92</v>
      </c>
      <c r="E2">
        <v>0.32438671699999999</v>
      </c>
      <c r="F2">
        <v>0.58782376400000003</v>
      </c>
      <c r="G2" t="s">
        <v>91</v>
      </c>
      <c r="H2" s="6">
        <v>44</v>
      </c>
      <c r="I2" s="7" t="s">
        <v>93</v>
      </c>
      <c r="J2" s="7">
        <v>3.5</v>
      </c>
      <c r="K2" s="7" t="s">
        <v>94</v>
      </c>
      <c r="L2" s="7" t="s">
        <v>95</v>
      </c>
      <c r="M2">
        <v>0</v>
      </c>
      <c r="N2" s="8" t="s">
        <v>96</v>
      </c>
      <c r="O2" s="9" t="s">
        <v>97</v>
      </c>
      <c r="P2" s="9">
        <v>0.253</v>
      </c>
      <c r="Q2" s="9"/>
      <c r="R2" s="9" t="s">
        <v>98</v>
      </c>
      <c r="S2" s="9" t="s">
        <v>1</v>
      </c>
      <c r="T2" t="str">
        <f t="shared" ref="T2:T65" si="0">B2&amp;"_"&amp;R2&amp;"_"&amp;S2</f>
        <v>1a_Plate 1_A01</v>
      </c>
    </row>
    <row r="3" spans="1:20" x14ac:dyDescent="0.25">
      <c r="A3">
        <v>2</v>
      </c>
      <c r="B3" t="s">
        <v>99</v>
      </c>
      <c r="C3">
        <v>2</v>
      </c>
      <c r="D3" t="s">
        <v>92</v>
      </c>
      <c r="E3">
        <v>0.241404069</v>
      </c>
      <c r="F3">
        <v>0.32592208700000003</v>
      </c>
      <c r="G3" t="s">
        <v>99</v>
      </c>
      <c r="H3" s="6">
        <v>44</v>
      </c>
      <c r="I3" s="7" t="s">
        <v>93</v>
      </c>
      <c r="J3" s="7">
        <v>3.5</v>
      </c>
      <c r="K3" s="7" t="s">
        <v>94</v>
      </c>
      <c r="L3" s="7" t="s">
        <v>100</v>
      </c>
      <c r="M3">
        <v>0</v>
      </c>
      <c r="N3" s="8" t="s">
        <v>96</v>
      </c>
      <c r="O3" s="9" t="s">
        <v>101</v>
      </c>
      <c r="P3" s="9">
        <v>0.25600000000000001</v>
      </c>
      <c r="Q3" s="9"/>
      <c r="R3" s="9" t="s">
        <v>98</v>
      </c>
      <c r="S3" s="9" t="s">
        <v>2</v>
      </c>
      <c r="T3" t="str">
        <f t="shared" si="0"/>
        <v>2a_Plate 1_A02</v>
      </c>
    </row>
    <row r="4" spans="1:20" x14ac:dyDescent="0.25">
      <c r="A4">
        <v>3</v>
      </c>
      <c r="B4" t="s">
        <v>102</v>
      </c>
      <c r="C4">
        <v>3</v>
      </c>
      <c r="D4" t="s">
        <v>92</v>
      </c>
      <c r="E4">
        <v>0.37719385700000002</v>
      </c>
      <c r="F4">
        <v>2.1592338249999998</v>
      </c>
      <c r="G4" t="s">
        <v>102</v>
      </c>
      <c r="H4" s="6">
        <v>44</v>
      </c>
      <c r="I4" s="7" t="s">
        <v>93</v>
      </c>
      <c r="J4" s="7">
        <v>3.5</v>
      </c>
      <c r="K4" s="7" t="s">
        <v>94</v>
      </c>
      <c r="L4" s="7" t="s">
        <v>103</v>
      </c>
      <c r="M4">
        <v>0</v>
      </c>
      <c r="N4" s="8" t="s">
        <v>96</v>
      </c>
      <c r="O4" s="9" t="s">
        <v>104</v>
      </c>
      <c r="P4" s="9">
        <v>0.25900000000000001</v>
      </c>
      <c r="Q4" s="9"/>
      <c r="R4" s="9" t="s">
        <v>98</v>
      </c>
      <c r="S4" s="9" t="s">
        <v>3</v>
      </c>
      <c r="T4" t="str">
        <f t="shared" si="0"/>
        <v>3a_Plate 1_A03</v>
      </c>
    </row>
    <row r="5" spans="1:20" x14ac:dyDescent="0.25">
      <c r="A5">
        <v>4</v>
      </c>
      <c r="B5" t="s">
        <v>105</v>
      </c>
      <c r="C5">
        <v>4</v>
      </c>
      <c r="D5" t="s">
        <v>92</v>
      </c>
      <c r="E5">
        <v>0.36964997999999999</v>
      </c>
      <c r="F5">
        <v>0.174601118</v>
      </c>
      <c r="G5" t="s">
        <v>105</v>
      </c>
      <c r="H5" s="6">
        <v>41</v>
      </c>
      <c r="I5" s="7" t="s">
        <v>93</v>
      </c>
      <c r="J5" s="7">
        <v>3.5</v>
      </c>
      <c r="K5" s="7" t="s">
        <v>106</v>
      </c>
      <c r="L5" s="7" t="s">
        <v>95</v>
      </c>
      <c r="M5">
        <v>0</v>
      </c>
      <c r="N5" s="8" t="s">
        <v>96</v>
      </c>
      <c r="O5" s="9" t="s">
        <v>107</v>
      </c>
      <c r="P5" s="9">
        <v>0.25600000000000001</v>
      </c>
      <c r="Q5" s="9"/>
      <c r="R5" s="9" t="s">
        <v>98</v>
      </c>
      <c r="S5" s="9" t="s">
        <v>4</v>
      </c>
      <c r="T5" t="str">
        <f t="shared" si="0"/>
        <v>4a_Plate 1_A04</v>
      </c>
    </row>
    <row r="6" spans="1:20" x14ac:dyDescent="0.25">
      <c r="A6">
        <v>5</v>
      </c>
      <c r="B6" t="s">
        <v>108</v>
      </c>
      <c r="C6">
        <v>5</v>
      </c>
      <c r="D6" t="s">
        <v>92</v>
      </c>
      <c r="E6">
        <v>0.233860191</v>
      </c>
      <c r="F6">
        <v>5.8200370000000001E-3</v>
      </c>
      <c r="G6" t="s">
        <v>108</v>
      </c>
      <c r="H6" s="6">
        <v>41</v>
      </c>
      <c r="I6" s="7" t="s">
        <v>93</v>
      </c>
      <c r="J6" s="7">
        <v>3.5</v>
      </c>
      <c r="K6" s="7" t="s">
        <v>106</v>
      </c>
      <c r="L6" s="7" t="s">
        <v>100</v>
      </c>
      <c r="M6">
        <v>0</v>
      </c>
      <c r="N6" s="8" t="s">
        <v>96</v>
      </c>
      <c r="O6" s="9" t="s">
        <v>109</v>
      </c>
      <c r="P6" s="9">
        <v>0.25700000000000001</v>
      </c>
      <c r="Q6" s="9"/>
      <c r="R6" s="9" t="s">
        <v>98</v>
      </c>
      <c r="S6" s="9" t="s">
        <v>5</v>
      </c>
      <c r="T6" t="str">
        <f t="shared" si="0"/>
        <v>5a_Plate 1_A05</v>
      </c>
    </row>
    <row r="7" spans="1:20" x14ac:dyDescent="0.25">
      <c r="A7">
        <v>6</v>
      </c>
      <c r="B7" t="s">
        <v>110</v>
      </c>
      <c r="C7">
        <v>6</v>
      </c>
      <c r="D7" t="s">
        <v>92</v>
      </c>
      <c r="E7">
        <v>0.64877343399999998</v>
      </c>
      <c r="F7">
        <v>2.2465343839999998</v>
      </c>
      <c r="G7" t="s">
        <v>110</v>
      </c>
      <c r="H7" s="6">
        <v>41</v>
      </c>
      <c r="I7" s="7" t="s">
        <v>93</v>
      </c>
      <c r="J7" s="7">
        <v>3.5</v>
      </c>
      <c r="K7" s="7" t="s">
        <v>106</v>
      </c>
      <c r="L7" s="7" t="s">
        <v>103</v>
      </c>
      <c r="M7">
        <v>0</v>
      </c>
      <c r="N7" s="8" t="s">
        <v>96</v>
      </c>
      <c r="O7" s="9" t="s">
        <v>111</v>
      </c>
      <c r="P7" s="9">
        <v>0.255</v>
      </c>
      <c r="Q7" s="9"/>
      <c r="R7" s="9" t="s">
        <v>98</v>
      </c>
      <c r="S7" s="9" t="s">
        <v>6</v>
      </c>
      <c r="T7" t="str">
        <f t="shared" si="0"/>
        <v>6a_Plate 1_A06</v>
      </c>
    </row>
    <row r="8" spans="1:20" x14ac:dyDescent="0.25">
      <c r="A8">
        <v>7</v>
      </c>
      <c r="B8" t="s">
        <v>112</v>
      </c>
      <c r="C8">
        <v>7</v>
      </c>
      <c r="D8" t="s">
        <v>92</v>
      </c>
      <c r="E8">
        <v>0.26403569999999998</v>
      </c>
      <c r="F8">
        <v>0.25608164</v>
      </c>
      <c r="G8" t="s">
        <v>112</v>
      </c>
      <c r="H8" s="6">
        <v>7</v>
      </c>
      <c r="I8" s="7" t="s">
        <v>93</v>
      </c>
      <c r="J8" s="7">
        <v>1</v>
      </c>
      <c r="K8" s="7" t="s">
        <v>94</v>
      </c>
      <c r="L8" s="7" t="s">
        <v>95</v>
      </c>
      <c r="M8">
        <v>0</v>
      </c>
      <c r="N8" s="8" t="s">
        <v>96</v>
      </c>
      <c r="O8" s="9" t="s">
        <v>113</v>
      </c>
      <c r="P8" s="9">
        <v>0.253</v>
      </c>
      <c r="Q8" s="9"/>
      <c r="R8" s="9" t="s">
        <v>98</v>
      </c>
      <c r="S8" s="9" t="s">
        <v>7</v>
      </c>
      <c r="T8" t="str">
        <f t="shared" si="0"/>
        <v>7a_Plate 1_A07</v>
      </c>
    </row>
    <row r="9" spans="1:20" x14ac:dyDescent="0.25">
      <c r="A9">
        <v>8</v>
      </c>
      <c r="B9" t="s">
        <v>114</v>
      </c>
      <c r="C9">
        <v>8</v>
      </c>
      <c r="D9" t="s">
        <v>92</v>
      </c>
      <c r="E9">
        <v>0.12824591099999999</v>
      </c>
      <c r="F9">
        <v>9.3120596E-2</v>
      </c>
      <c r="G9" t="s">
        <v>114</v>
      </c>
      <c r="H9" s="6">
        <v>7</v>
      </c>
      <c r="I9" s="7" t="s">
        <v>93</v>
      </c>
      <c r="J9" s="7">
        <v>1</v>
      </c>
      <c r="K9" s="7" t="s">
        <v>94</v>
      </c>
      <c r="L9" s="7" t="s">
        <v>100</v>
      </c>
      <c r="M9">
        <v>0</v>
      </c>
      <c r="N9" s="8" t="s">
        <v>96</v>
      </c>
      <c r="O9" s="9" t="s">
        <v>115</v>
      </c>
      <c r="P9" s="9">
        <v>0.25700000000000001</v>
      </c>
      <c r="Q9" s="9"/>
      <c r="R9" s="9" t="s">
        <v>98</v>
      </c>
      <c r="S9" s="9" t="s">
        <v>8</v>
      </c>
      <c r="T9" t="str">
        <f t="shared" si="0"/>
        <v>8a_Plate 1_A08</v>
      </c>
    </row>
    <row r="10" spans="1:20" x14ac:dyDescent="0.25">
      <c r="A10">
        <v>9</v>
      </c>
      <c r="B10" t="s">
        <v>116</v>
      </c>
      <c r="C10">
        <v>9</v>
      </c>
      <c r="D10" t="s">
        <v>92</v>
      </c>
      <c r="E10">
        <v>0.20368468300000001</v>
      </c>
      <c r="F10">
        <v>1.699450881</v>
      </c>
      <c r="G10" t="s">
        <v>116</v>
      </c>
      <c r="H10" s="6">
        <v>7</v>
      </c>
      <c r="I10" s="7" t="s">
        <v>93</v>
      </c>
      <c r="J10" s="7">
        <v>1</v>
      </c>
      <c r="K10" s="7" t="s">
        <v>94</v>
      </c>
      <c r="L10" s="7" t="s">
        <v>103</v>
      </c>
      <c r="M10">
        <v>0</v>
      </c>
      <c r="N10" s="8" t="s">
        <v>96</v>
      </c>
      <c r="O10" s="9" t="s">
        <v>117</v>
      </c>
      <c r="P10" s="9">
        <v>0.253</v>
      </c>
      <c r="Q10" s="9"/>
      <c r="R10" s="9" t="s">
        <v>98</v>
      </c>
      <c r="S10" s="9" t="s">
        <v>9</v>
      </c>
      <c r="T10" t="str">
        <f t="shared" si="0"/>
        <v>9a_Plate 1_A09</v>
      </c>
    </row>
    <row r="11" spans="1:20" x14ac:dyDescent="0.25">
      <c r="A11">
        <v>10</v>
      </c>
      <c r="B11" t="s">
        <v>118</v>
      </c>
      <c r="C11">
        <v>10</v>
      </c>
      <c r="D11" t="s">
        <v>92</v>
      </c>
      <c r="E11">
        <v>0.39228161099999997</v>
      </c>
      <c r="F11">
        <v>0.878825627</v>
      </c>
      <c r="G11" t="s">
        <v>118</v>
      </c>
      <c r="H11" s="6">
        <v>1</v>
      </c>
      <c r="I11" s="7" t="s">
        <v>93</v>
      </c>
      <c r="J11" s="7">
        <v>1</v>
      </c>
      <c r="K11" s="7" t="s">
        <v>106</v>
      </c>
      <c r="L11" s="7" t="s">
        <v>95</v>
      </c>
      <c r="M11">
        <v>0</v>
      </c>
      <c r="N11" s="8" t="s">
        <v>96</v>
      </c>
      <c r="O11" s="9" t="s">
        <v>119</v>
      </c>
      <c r="P11" s="9">
        <v>0.25</v>
      </c>
      <c r="Q11" s="9"/>
      <c r="R11" s="9" t="s">
        <v>98</v>
      </c>
      <c r="S11" s="9" t="s">
        <v>10</v>
      </c>
      <c r="T11" t="str">
        <f t="shared" si="0"/>
        <v>10a_Plate 1_A10</v>
      </c>
    </row>
    <row r="12" spans="1:20" x14ac:dyDescent="0.25">
      <c r="A12">
        <v>11</v>
      </c>
      <c r="B12" t="s">
        <v>120</v>
      </c>
      <c r="C12">
        <v>11</v>
      </c>
      <c r="D12" t="s">
        <v>92</v>
      </c>
      <c r="E12">
        <v>0.29421120899999997</v>
      </c>
      <c r="F12">
        <v>0.73332469499999997</v>
      </c>
      <c r="G12" t="s">
        <v>120</v>
      </c>
      <c r="H12" s="6">
        <v>1</v>
      </c>
      <c r="I12" s="7" t="s">
        <v>93</v>
      </c>
      <c r="J12" s="7">
        <v>1</v>
      </c>
      <c r="K12" s="7" t="s">
        <v>106</v>
      </c>
      <c r="L12" s="7" t="s">
        <v>100</v>
      </c>
      <c r="M12">
        <v>0</v>
      </c>
      <c r="N12" s="8" t="s">
        <v>96</v>
      </c>
      <c r="O12" s="9" t="s">
        <v>121</v>
      </c>
      <c r="P12" s="9">
        <v>0.25800000000000001</v>
      </c>
      <c r="Q12" s="9"/>
      <c r="R12" s="9" t="s">
        <v>98</v>
      </c>
      <c r="S12" s="9" t="s">
        <v>11</v>
      </c>
      <c r="T12" t="str">
        <f t="shared" si="0"/>
        <v>11a_Plate 1_A11</v>
      </c>
    </row>
    <row r="13" spans="1:20" x14ac:dyDescent="0.25">
      <c r="A13">
        <v>12</v>
      </c>
      <c r="B13" t="s">
        <v>122</v>
      </c>
      <c r="C13">
        <v>12</v>
      </c>
      <c r="D13" t="s">
        <v>92</v>
      </c>
      <c r="E13">
        <v>0.40736936600000001</v>
      </c>
      <c r="F13">
        <v>1.4724694279999999</v>
      </c>
      <c r="G13" t="s">
        <v>122</v>
      </c>
      <c r="H13" s="6">
        <v>1</v>
      </c>
      <c r="I13" s="7" t="s">
        <v>93</v>
      </c>
      <c r="J13" s="7">
        <v>1</v>
      </c>
      <c r="K13" s="7" t="s">
        <v>106</v>
      </c>
      <c r="L13" s="7" t="s">
        <v>103</v>
      </c>
      <c r="M13">
        <v>0</v>
      </c>
      <c r="N13" s="8" t="s">
        <v>96</v>
      </c>
      <c r="O13" s="9" t="s">
        <v>123</v>
      </c>
      <c r="P13" s="9">
        <v>0.255</v>
      </c>
      <c r="Q13" s="9"/>
      <c r="R13" s="9" t="s">
        <v>98</v>
      </c>
      <c r="S13" s="9" t="s">
        <v>12</v>
      </c>
      <c r="T13" t="str">
        <f t="shared" si="0"/>
        <v>12a_Plate 1_A12</v>
      </c>
    </row>
    <row r="14" spans="1:20" x14ac:dyDescent="0.25">
      <c r="A14">
        <v>13</v>
      </c>
      <c r="B14" t="s">
        <v>124</v>
      </c>
      <c r="C14">
        <v>13</v>
      </c>
      <c r="D14" t="s">
        <v>92</v>
      </c>
      <c r="E14">
        <v>1.546494815</v>
      </c>
      <c r="F14">
        <v>10.00464406</v>
      </c>
      <c r="G14" t="s">
        <v>124</v>
      </c>
      <c r="H14" s="6">
        <v>37</v>
      </c>
      <c r="I14" s="7" t="s">
        <v>93</v>
      </c>
      <c r="J14" s="7">
        <v>3.5</v>
      </c>
      <c r="K14" s="7" t="s">
        <v>125</v>
      </c>
      <c r="L14" s="7" t="s">
        <v>95</v>
      </c>
      <c r="M14">
        <v>0</v>
      </c>
      <c r="N14" s="8" t="s">
        <v>96</v>
      </c>
      <c r="O14" s="9" t="s">
        <v>126</v>
      </c>
      <c r="P14" s="9">
        <v>0.25600000000000001</v>
      </c>
      <c r="Q14" s="9"/>
      <c r="R14" s="9" t="s">
        <v>98</v>
      </c>
      <c r="S14" s="9" t="s">
        <v>13</v>
      </c>
      <c r="T14" t="str">
        <f t="shared" si="0"/>
        <v>13a_Plate 1_B01</v>
      </c>
    </row>
    <row r="15" spans="1:20" x14ac:dyDescent="0.25">
      <c r="A15">
        <v>14</v>
      </c>
      <c r="B15" t="s">
        <v>127</v>
      </c>
      <c r="C15">
        <v>14</v>
      </c>
      <c r="D15" t="s">
        <v>92</v>
      </c>
      <c r="E15">
        <v>1.244739729</v>
      </c>
      <c r="F15">
        <v>10.60410789</v>
      </c>
      <c r="G15" t="s">
        <v>127</v>
      </c>
      <c r="H15" s="6">
        <v>37</v>
      </c>
      <c r="I15" s="7" t="s">
        <v>93</v>
      </c>
      <c r="J15" s="7">
        <v>3.5</v>
      </c>
      <c r="K15" s="7" t="s">
        <v>125</v>
      </c>
      <c r="L15" s="7" t="s">
        <v>100</v>
      </c>
      <c r="M15">
        <v>0</v>
      </c>
      <c r="N15" s="8" t="s">
        <v>96</v>
      </c>
      <c r="O15" s="9" t="s">
        <v>128</v>
      </c>
      <c r="P15" s="9">
        <v>0.254</v>
      </c>
      <c r="Q15" s="9"/>
      <c r="R15" s="9" t="s">
        <v>98</v>
      </c>
      <c r="S15" s="9" t="s">
        <v>14</v>
      </c>
      <c r="T15" t="str">
        <f t="shared" si="0"/>
        <v>14a_Plate 1_B02</v>
      </c>
    </row>
    <row r="16" spans="1:20" x14ac:dyDescent="0.25">
      <c r="A16">
        <v>15</v>
      </c>
      <c r="B16" t="s">
        <v>129</v>
      </c>
      <c r="C16">
        <v>15</v>
      </c>
      <c r="D16" t="s">
        <v>92</v>
      </c>
      <c r="E16">
        <v>2.2329876350000002</v>
      </c>
      <c r="F16">
        <v>16.854827910000001</v>
      </c>
      <c r="G16" t="s">
        <v>129</v>
      </c>
      <c r="H16" s="6">
        <v>37</v>
      </c>
      <c r="I16" s="7" t="s">
        <v>93</v>
      </c>
      <c r="J16" s="7">
        <v>3.5</v>
      </c>
      <c r="K16" s="7" t="s">
        <v>125</v>
      </c>
      <c r="L16" s="7" t="s">
        <v>103</v>
      </c>
      <c r="M16">
        <v>0</v>
      </c>
      <c r="N16" s="8" t="s">
        <v>96</v>
      </c>
      <c r="O16" s="9" t="s">
        <v>130</v>
      </c>
      <c r="P16" s="9">
        <v>0.25600000000000001</v>
      </c>
      <c r="Q16" s="9"/>
      <c r="R16" s="9" t="s">
        <v>98</v>
      </c>
      <c r="S16" s="9" t="s">
        <v>15</v>
      </c>
      <c r="T16" t="str">
        <f t="shared" si="0"/>
        <v>15a_Plate 1_B03</v>
      </c>
    </row>
    <row r="17" spans="1:20" x14ac:dyDescent="0.25">
      <c r="A17">
        <v>16</v>
      </c>
      <c r="B17" t="s">
        <v>131</v>
      </c>
      <c r="C17">
        <v>16</v>
      </c>
      <c r="D17" t="s">
        <v>92</v>
      </c>
      <c r="E17">
        <v>0.12824591099999999</v>
      </c>
      <c r="F17">
        <v>5.9422580460000001</v>
      </c>
      <c r="G17" t="s">
        <v>131</v>
      </c>
      <c r="H17" s="6">
        <v>6</v>
      </c>
      <c r="I17" s="7" t="s">
        <v>93</v>
      </c>
      <c r="J17" s="7">
        <v>1</v>
      </c>
      <c r="K17" s="7" t="s">
        <v>125</v>
      </c>
      <c r="L17" s="7" t="s">
        <v>95</v>
      </c>
      <c r="M17">
        <v>0</v>
      </c>
      <c r="N17" s="8" t="s">
        <v>96</v>
      </c>
      <c r="O17" s="9" t="s">
        <v>132</v>
      </c>
      <c r="P17" s="9">
        <v>0.25900000000000001</v>
      </c>
      <c r="Q17" s="9"/>
      <c r="R17" s="9" t="s">
        <v>98</v>
      </c>
      <c r="S17" s="9" t="s">
        <v>16</v>
      </c>
      <c r="T17" t="str">
        <f t="shared" si="0"/>
        <v>16a_Plate 1_B04</v>
      </c>
    </row>
    <row r="18" spans="1:20" x14ac:dyDescent="0.25">
      <c r="A18">
        <v>17</v>
      </c>
      <c r="B18" t="s">
        <v>133</v>
      </c>
      <c r="C18">
        <v>17</v>
      </c>
      <c r="D18" t="s">
        <v>92</v>
      </c>
      <c r="E18">
        <v>6.0351017E-2</v>
      </c>
      <c r="F18">
        <v>7.2983267280000002</v>
      </c>
      <c r="G18" t="s">
        <v>133</v>
      </c>
      <c r="H18" s="6">
        <v>6</v>
      </c>
      <c r="I18" s="7" t="s">
        <v>93</v>
      </c>
      <c r="J18" s="7">
        <v>1</v>
      </c>
      <c r="K18" s="7" t="s">
        <v>125</v>
      </c>
      <c r="L18" s="7" t="s">
        <v>100</v>
      </c>
      <c r="M18">
        <v>0</v>
      </c>
      <c r="N18" s="8" t="s">
        <v>96</v>
      </c>
      <c r="O18" s="9" t="s">
        <v>134</v>
      </c>
      <c r="P18" s="9">
        <v>0.25900000000000001</v>
      </c>
      <c r="Q18" s="9"/>
      <c r="R18" s="9" t="s">
        <v>98</v>
      </c>
      <c r="S18" s="9" t="s">
        <v>17</v>
      </c>
      <c r="T18" t="str">
        <f t="shared" si="0"/>
        <v>17a_Plate 1_B05</v>
      </c>
    </row>
    <row r="19" spans="1:20" x14ac:dyDescent="0.25">
      <c r="A19">
        <v>18</v>
      </c>
      <c r="B19" t="s">
        <v>135</v>
      </c>
      <c r="C19">
        <v>18</v>
      </c>
      <c r="D19" t="s">
        <v>92</v>
      </c>
      <c r="E19">
        <v>0.45263262900000001</v>
      </c>
      <c r="F19">
        <v>8.3983137709999998</v>
      </c>
      <c r="G19" t="s">
        <v>135</v>
      </c>
      <c r="H19" s="6">
        <v>6</v>
      </c>
      <c r="I19" s="7" t="s">
        <v>93</v>
      </c>
      <c r="J19" s="7">
        <v>1</v>
      </c>
      <c r="K19" s="7" t="s">
        <v>125</v>
      </c>
      <c r="L19" s="7" t="s">
        <v>103</v>
      </c>
      <c r="M19">
        <v>0</v>
      </c>
      <c r="N19" s="8" t="s">
        <v>96</v>
      </c>
      <c r="O19" s="9" t="s">
        <v>136</v>
      </c>
      <c r="P19" s="9">
        <v>0.25700000000000001</v>
      </c>
      <c r="Q19" s="9"/>
      <c r="R19" s="9" t="s">
        <v>98</v>
      </c>
      <c r="S19" s="9" t="s">
        <v>18</v>
      </c>
      <c r="T19" t="str">
        <f t="shared" si="0"/>
        <v>18a_Plate 1_B06</v>
      </c>
    </row>
    <row r="20" spans="1:20" x14ac:dyDescent="0.25">
      <c r="A20">
        <v>19</v>
      </c>
      <c r="B20" t="s">
        <v>137</v>
      </c>
      <c r="C20">
        <v>19</v>
      </c>
      <c r="D20" t="s">
        <v>92</v>
      </c>
      <c r="E20">
        <v>9.0526525999999996E-2</v>
      </c>
      <c r="F20">
        <v>0.91374584999999997</v>
      </c>
      <c r="G20" t="s">
        <v>137</v>
      </c>
      <c r="H20" s="6">
        <v>10</v>
      </c>
      <c r="I20" s="7" t="s">
        <v>93</v>
      </c>
      <c r="J20" s="7">
        <v>1</v>
      </c>
      <c r="K20" s="7" t="s">
        <v>106</v>
      </c>
      <c r="L20" s="7" t="s">
        <v>95</v>
      </c>
      <c r="M20">
        <v>0</v>
      </c>
      <c r="N20" s="8" t="s">
        <v>96</v>
      </c>
      <c r="O20" s="9" t="s">
        <v>138</v>
      </c>
      <c r="P20" s="9">
        <v>0.251</v>
      </c>
      <c r="Q20" s="9"/>
      <c r="R20" s="9" t="s">
        <v>98</v>
      </c>
      <c r="S20" s="9" t="s">
        <v>19</v>
      </c>
      <c r="T20" t="str">
        <f t="shared" si="0"/>
        <v>19a_Plate 1_B07</v>
      </c>
    </row>
    <row r="21" spans="1:20" x14ac:dyDescent="0.25">
      <c r="A21">
        <v>20</v>
      </c>
      <c r="B21" t="s">
        <v>139</v>
      </c>
      <c r="C21">
        <v>20</v>
      </c>
      <c r="D21" t="s">
        <v>92</v>
      </c>
      <c r="E21">
        <v>9.0526525999999996E-2</v>
      </c>
      <c r="F21">
        <v>0.55290353999999997</v>
      </c>
      <c r="G21" t="s">
        <v>139</v>
      </c>
      <c r="H21" s="6">
        <v>10</v>
      </c>
      <c r="I21" s="7" t="s">
        <v>93</v>
      </c>
      <c r="J21" s="7">
        <v>1</v>
      </c>
      <c r="K21" s="7" t="s">
        <v>106</v>
      </c>
      <c r="L21" s="7" t="s">
        <v>100</v>
      </c>
      <c r="M21">
        <v>0</v>
      </c>
      <c r="N21" s="8" t="s">
        <v>96</v>
      </c>
      <c r="O21" s="9" t="s">
        <v>140</v>
      </c>
      <c r="P21" s="9">
        <v>0.254</v>
      </c>
      <c r="Q21" s="9"/>
      <c r="R21" s="9" t="s">
        <v>98</v>
      </c>
      <c r="S21" s="9" t="s">
        <v>20</v>
      </c>
      <c r="T21" t="str">
        <f t="shared" si="0"/>
        <v>20a_Plate 1_B08</v>
      </c>
    </row>
    <row r="22" spans="1:20" x14ac:dyDescent="0.25">
      <c r="A22">
        <v>21</v>
      </c>
      <c r="B22" t="s">
        <v>141</v>
      </c>
      <c r="C22">
        <v>21</v>
      </c>
      <c r="D22" t="s">
        <v>92</v>
      </c>
      <c r="E22">
        <v>0.85245811699999996</v>
      </c>
      <c r="F22">
        <v>3.4687422090000002</v>
      </c>
      <c r="G22" t="s">
        <v>141</v>
      </c>
      <c r="H22" s="6">
        <v>10</v>
      </c>
      <c r="I22" s="7" t="s">
        <v>93</v>
      </c>
      <c r="J22" s="7">
        <v>1</v>
      </c>
      <c r="K22" s="7" t="s">
        <v>106</v>
      </c>
      <c r="L22" s="7" t="s">
        <v>103</v>
      </c>
      <c r="M22">
        <v>0</v>
      </c>
      <c r="N22" s="8" t="s">
        <v>96</v>
      </c>
      <c r="O22" s="9" t="s">
        <v>142</v>
      </c>
      <c r="P22" s="9">
        <v>0.251</v>
      </c>
      <c r="Q22" s="9"/>
      <c r="R22" s="9" t="s">
        <v>98</v>
      </c>
      <c r="S22" s="9" t="s">
        <v>21</v>
      </c>
      <c r="T22" t="str">
        <f t="shared" si="0"/>
        <v>21a_Plate 1_B09</v>
      </c>
    </row>
    <row r="23" spans="1:20" x14ac:dyDescent="0.25">
      <c r="A23">
        <v>22</v>
      </c>
      <c r="B23" t="s">
        <v>143</v>
      </c>
      <c r="C23">
        <v>22</v>
      </c>
      <c r="D23" t="s">
        <v>92</v>
      </c>
      <c r="E23">
        <v>0.31684284000000001</v>
      </c>
      <c r="F23">
        <v>0.68676439700000003</v>
      </c>
      <c r="G23" t="s">
        <v>143</v>
      </c>
      <c r="H23" s="6">
        <v>2</v>
      </c>
      <c r="I23" s="7" t="s">
        <v>93</v>
      </c>
      <c r="J23" s="7">
        <v>1</v>
      </c>
      <c r="K23" s="7" t="s">
        <v>125</v>
      </c>
      <c r="L23" s="7" t="s">
        <v>95</v>
      </c>
      <c r="M23">
        <v>0</v>
      </c>
      <c r="N23" s="8" t="s">
        <v>96</v>
      </c>
      <c r="O23" s="9" t="s">
        <v>144</v>
      </c>
      <c r="P23" s="9">
        <v>0.253</v>
      </c>
      <c r="Q23" s="9"/>
      <c r="R23" s="9" t="s">
        <v>98</v>
      </c>
      <c r="S23" s="9" t="s">
        <v>22</v>
      </c>
      <c r="T23" t="str">
        <f t="shared" si="0"/>
        <v>22a_Plate 1_B10</v>
      </c>
    </row>
    <row r="24" spans="1:20" x14ac:dyDescent="0.25">
      <c r="A24">
        <v>23</v>
      </c>
      <c r="B24" t="s">
        <v>145</v>
      </c>
      <c r="C24">
        <v>23</v>
      </c>
      <c r="D24" t="s">
        <v>92</v>
      </c>
      <c r="E24">
        <v>0.28666733100000003</v>
      </c>
      <c r="F24">
        <v>0.61692395</v>
      </c>
      <c r="G24" t="s">
        <v>145</v>
      </c>
      <c r="H24" s="6">
        <v>2</v>
      </c>
      <c r="I24" s="7" t="s">
        <v>93</v>
      </c>
      <c r="J24" s="7">
        <v>1</v>
      </c>
      <c r="K24" s="7" t="s">
        <v>125</v>
      </c>
      <c r="L24" s="7" t="s">
        <v>100</v>
      </c>
      <c r="M24">
        <v>0</v>
      </c>
      <c r="N24" s="8" t="s">
        <v>96</v>
      </c>
      <c r="O24" s="9" t="s">
        <v>146</v>
      </c>
      <c r="P24" s="9">
        <v>0.251</v>
      </c>
      <c r="Q24" s="9"/>
      <c r="R24" s="9" t="s">
        <v>98</v>
      </c>
      <c r="S24" s="9" t="s">
        <v>23</v>
      </c>
      <c r="T24" t="str">
        <f t="shared" si="0"/>
        <v>23a_Plate 1_B11</v>
      </c>
    </row>
    <row r="25" spans="1:20" x14ac:dyDescent="0.25">
      <c r="A25">
        <v>24</v>
      </c>
      <c r="B25" t="s">
        <v>147</v>
      </c>
      <c r="C25">
        <v>24</v>
      </c>
      <c r="D25" t="s">
        <v>92</v>
      </c>
      <c r="E25">
        <v>0.30175508600000001</v>
      </c>
      <c r="F25">
        <v>3.334881352</v>
      </c>
      <c r="G25" t="s">
        <v>147</v>
      </c>
      <c r="H25" s="6">
        <v>2</v>
      </c>
      <c r="I25" s="7" t="s">
        <v>93</v>
      </c>
      <c r="J25" s="7">
        <v>1</v>
      </c>
      <c r="K25" s="7" t="s">
        <v>125</v>
      </c>
      <c r="L25" s="7" t="s">
        <v>103</v>
      </c>
      <c r="M25">
        <v>0</v>
      </c>
      <c r="N25" s="8" t="s">
        <v>96</v>
      </c>
      <c r="O25" s="9" t="s">
        <v>148</v>
      </c>
      <c r="P25" s="9">
        <v>0.251</v>
      </c>
      <c r="Q25" s="9"/>
      <c r="R25" s="9" t="s">
        <v>98</v>
      </c>
      <c r="S25" s="9" t="s">
        <v>24</v>
      </c>
      <c r="T25" t="str">
        <f t="shared" si="0"/>
        <v>24a_Plate 1_B12</v>
      </c>
    </row>
    <row r="26" spans="1:20" x14ac:dyDescent="0.25">
      <c r="A26">
        <v>25</v>
      </c>
      <c r="B26" t="s">
        <v>149</v>
      </c>
      <c r="C26">
        <v>25</v>
      </c>
      <c r="D26" t="s">
        <v>92</v>
      </c>
      <c r="E26">
        <v>0.43199771599999998</v>
      </c>
      <c r="F26">
        <v>0.94519276699999999</v>
      </c>
      <c r="G26" t="s">
        <v>149</v>
      </c>
      <c r="H26" s="6">
        <v>42</v>
      </c>
      <c r="I26" s="7" t="s">
        <v>93</v>
      </c>
      <c r="J26" s="7">
        <v>3.5</v>
      </c>
      <c r="K26" s="7" t="s">
        <v>125</v>
      </c>
      <c r="L26" s="7" t="s">
        <v>95</v>
      </c>
      <c r="M26">
        <v>0</v>
      </c>
      <c r="N26" s="8" t="s">
        <v>96</v>
      </c>
      <c r="O26" s="9" t="s">
        <v>150</v>
      </c>
      <c r="P26" s="9">
        <v>0.25900000000000001</v>
      </c>
      <c r="Q26" s="9"/>
      <c r="R26" s="9" t="s">
        <v>98</v>
      </c>
      <c r="S26" s="9" t="s">
        <v>25</v>
      </c>
      <c r="T26" t="str">
        <f t="shared" si="0"/>
        <v>25a_Plate 1_C01</v>
      </c>
    </row>
    <row r="27" spans="1:20" x14ac:dyDescent="0.25">
      <c r="A27">
        <v>26</v>
      </c>
      <c r="B27" t="s">
        <v>151</v>
      </c>
      <c r="C27">
        <v>26</v>
      </c>
      <c r="D27" t="s">
        <v>92</v>
      </c>
      <c r="E27">
        <v>0.35999809700000002</v>
      </c>
      <c r="F27">
        <v>0.53478011800000003</v>
      </c>
      <c r="G27" t="s">
        <v>151</v>
      </c>
      <c r="H27" s="6">
        <v>42</v>
      </c>
      <c r="I27" s="7" t="s">
        <v>93</v>
      </c>
      <c r="J27" s="7">
        <v>3.5</v>
      </c>
      <c r="K27" s="7" t="s">
        <v>125</v>
      </c>
      <c r="L27" s="7" t="s">
        <v>100</v>
      </c>
      <c r="M27">
        <v>0</v>
      </c>
      <c r="N27" s="8" t="s">
        <v>96</v>
      </c>
      <c r="O27" s="9" t="s">
        <v>152</v>
      </c>
      <c r="P27" s="9">
        <v>0.254</v>
      </c>
      <c r="Q27" s="9"/>
      <c r="R27" s="9" t="s">
        <v>98</v>
      </c>
      <c r="S27" s="9" t="s">
        <v>26</v>
      </c>
      <c r="T27" t="str">
        <f t="shared" si="0"/>
        <v>26a_Plate 1_C02</v>
      </c>
    </row>
    <row r="28" spans="1:20" x14ac:dyDescent="0.25">
      <c r="A28">
        <v>27</v>
      </c>
      <c r="B28" t="s">
        <v>153</v>
      </c>
      <c r="C28">
        <v>27</v>
      </c>
      <c r="D28" t="s">
        <v>92</v>
      </c>
      <c r="E28">
        <v>0.48959741099999998</v>
      </c>
      <c r="F28">
        <v>2.4624758920000001</v>
      </c>
      <c r="G28" t="s">
        <v>153</v>
      </c>
      <c r="H28" s="6">
        <v>42</v>
      </c>
      <c r="I28" s="7" t="s">
        <v>93</v>
      </c>
      <c r="J28" s="7">
        <v>3.5</v>
      </c>
      <c r="K28" s="7" t="s">
        <v>125</v>
      </c>
      <c r="L28" s="7" t="s">
        <v>103</v>
      </c>
      <c r="M28">
        <v>0</v>
      </c>
      <c r="N28" s="8" t="s">
        <v>96</v>
      </c>
      <c r="O28" s="9" t="s">
        <v>154</v>
      </c>
      <c r="P28" s="9">
        <v>0.252</v>
      </c>
      <c r="Q28" s="9"/>
      <c r="R28" s="9" t="s">
        <v>98</v>
      </c>
      <c r="S28" s="9" t="s">
        <v>27</v>
      </c>
      <c r="T28" t="str">
        <f t="shared" si="0"/>
        <v>27a_Plate 1_C03</v>
      </c>
    </row>
    <row r="29" spans="1:20" x14ac:dyDescent="0.25">
      <c r="A29">
        <v>28</v>
      </c>
      <c r="B29" t="s">
        <v>155</v>
      </c>
      <c r="C29">
        <v>28</v>
      </c>
      <c r="D29" t="s">
        <v>92</v>
      </c>
      <c r="E29">
        <v>0.41759779200000002</v>
      </c>
      <c r="F29">
        <v>0.42906776899999999</v>
      </c>
      <c r="G29" t="s">
        <v>155</v>
      </c>
      <c r="H29" s="6">
        <v>4</v>
      </c>
      <c r="I29" s="7" t="s">
        <v>93</v>
      </c>
      <c r="J29" s="7">
        <v>1</v>
      </c>
      <c r="K29" s="7" t="s">
        <v>94</v>
      </c>
      <c r="L29" s="7" t="s">
        <v>95</v>
      </c>
      <c r="M29">
        <v>0</v>
      </c>
      <c r="N29" s="8" t="s">
        <v>96</v>
      </c>
      <c r="O29" s="9" t="s">
        <v>156</v>
      </c>
      <c r="P29" s="9">
        <v>0.25700000000000001</v>
      </c>
      <c r="Q29" s="9"/>
      <c r="R29" s="9" t="s">
        <v>98</v>
      </c>
      <c r="S29" s="9" t="s">
        <v>28</v>
      </c>
      <c r="T29" t="str">
        <f t="shared" si="0"/>
        <v>28a_Plate 1_C04</v>
      </c>
    </row>
    <row r="30" spans="1:20" x14ac:dyDescent="0.25">
      <c r="A30">
        <v>29</v>
      </c>
      <c r="B30" t="s">
        <v>157</v>
      </c>
      <c r="C30">
        <v>29</v>
      </c>
      <c r="D30" t="s">
        <v>92</v>
      </c>
      <c r="E30">
        <v>0.40319786800000001</v>
      </c>
      <c r="F30">
        <v>0.65292921400000004</v>
      </c>
      <c r="G30" t="s">
        <v>157</v>
      </c>
      <c r="H30" s="6">
        <v>4</v>
      </c>
      <c r="I30" s="7" t="s">
        <v>93</v>
      </c>
      <c r="J30" s="7">
        <v>1</v>
      </c>
      <c r="K30" s="7" t="s">
        <v>94</v>
      </c>
      <c r="L30" s="7" t="s">
        <v>100</v>
      </c>
      <c r="M30">
        <v>0</v>
      </c>
      <c r="N30" s="8" t="s">
        <v>96</v>
      </c>
      <c r="O30" s="9" t="s">
        <v>158</v>
      </c>
      <c r="P30" s="9">
        <v>0.251</v>
      </c>
      <c r="Q30" s="9"/>
      <c r="R30" s="9" t="s">
        <v>98</v>
      </c>
      <c r="S30" s="9" t="s">
        <v>29</v>
      </c>
      <c r="T30" t="str">
        <f t="shared" si="0"/>
        <v>29a_Plate 1_C05</v>
      </c>
    </row>
    <row r="31" spans="1:20" x14ac:dyDescent="0.25">
      <c r="A31">
        <v>30</v>
      </c>
      <c r="B31" t="s">
        <v>159</v>
      </c>
      <c r="C31">
        <v>30</v>
      </c>
      <c r="D31" t="s">
        <v>92</v>
      </c>
      <c r="E31">
        <v>0.61919672599999998</v>
      </c>
      <c r="F31">
        <v>1.8779487859999999</v>
      </c>
      <c r="G31" t="s">
        <v>159</v>
      </c>
      <c r="H31" s="6">
        <v>4</v>
      </c>
      <c r="I31" s="7" t="s">
        <v>93</v>
      </c>
      <c r="J31" s="7">
        <v>1</v>
      </c>
      <c r="K31" s="7" t="s">
        <v>94</v>
      </c>
      <c r="L31" s="7" t="s">
        <v>103</v>
      </c>
      <c r="M31">
        <v>0</v>
      </c>
      <c r="N31" s="8" t="s">
        <v>96</v>
      </c>
      <c r="O31" s="9" t="s">
        <v>160</v>
      </c>
      <c r="P31" s="9">
        <v>0.25900000000000001</v>
      </c>
      <c r="Q31" s="9"/>
      <c r="R31" s="9" t="s">
        <v>98</v>
      </c>
      <c r="S31" s="9" t="s">
        <v>30</v>
      </c>
      <c r="T31" t="str">
        <f t="shared" si="0"/>
        <v>30a_Plate 1_C06</v>
      </c>
    </row>
    <row r="32" spans="1:20" x14ac:dyDescent="0.25">
      <c r="A32">
        <v>31</v>
      </c>
      <c r="B32" t="s">
        <v>161</v>
      </c>
      <c r="C32">
        <v>31</v>
      </c>
      <c r="D32" t="s">
        <v>92</v>
      </c>
      <c r="E32">
        <v>0.59039687799999996</v>
      </c>
      <c r="F32">
        <v>5.1115029879999998</v>
      </c>
      <c r="G32" t="s">
        <v>161</v>
      </c>
      <c r="H32" s="6">
        <v>36</v>
      </c>
      <c r="I32" s="7" t="s">
        <v>93</v>
      </c>
      <c r="J32" s="7">
        <v>3.5</v>
      </c>
      <c r="K32" s="7" t="s">
        <v>106</v>
      </c>
      <c r="L32" s="7" t="s">
        <v>95</v>
      </c>
      <c r="M32">
        <v>0</v>
      </c>
      <c r="N32" s="8" t="s">
        <v>96</v>
      </c>
      <c r="O32" s="9" t="s">
        <v>162</v>
      </c>
      <c r="P32" s="9">
        <v>0.253</v>
      </c>
      <c r="Q32" s="9"/>
      <c r="R32" s="9" t="s">
        <v>98</v>
      </c>
      <c r="S32" s="9" t="s">
        <v>31</v>
      </c>
      <c r="T32" t="str">
        <f t="shared" si="0"/>
        <v>31a_Plate 1_C07</v>
      </c>
    </row>
    <row r="33" spans="1:20" x14ac:dyDescent="0.25">
      <c r="A33">
        <v>32</v>
      </c>
      <c r="B33" t="s">
        <v>163</v>
      </c>
      <c r="C33">
        <v>32</v>
      </c>
      <c r="D33" t="s">
        <v>92</v>
      </c>
      <c r="E33">
        <v>0.30239840099999998</v>
      </c>
      <c r="F33">
        <v>6.8526475590000002</v>
      </c>
      <c r="G33" t="s">
        <v>163</v>
      </c>
      <c r="H33" s="6">
        <v>36</v>
      </c>
      <c r="I33" s="7" t="s">
        <v>93</v>
      </c>
      <c r="J33" s="7">
        <v>3.5</v>
      </c>
      <c r="K33" s="7" t="s">
        <v>106</v>
      </c>
      <c r="L33" s="7" t="s">
        <v>100</v>
      </c>
      <c r="M33">
        <v>0</v>
      </c>
      <c r="N33" s="8" t="s">
        <v>96</v>
      </c>
      <c r="O33" s="9" t="s">
        <v>164</v>
      </c>
      <c r="P33" s="9">
        <v>0.254</v>
      </c>
      <c r="Q33" s="9"/>
      <c r="R33" s="9" t="s">
        <v>98</v>
      </c>
      <c r="S33" s="9" t="s">
        <v>32</v>
      </c>
      <c r="T33" t="str">
        <f t="shared" si="0"/>
        <v>32a_Plate 1_C08</v>
      </c>
    </row>
    <row r="34" spans="1:20" x14ac:dyDescent="0.25">
      <c r="A34">
        <v>33</v>
      </c>
      <c r="B34" t="s">
        <v>165</v>
      </c>
      <c r="C34">
        <v>33</v>
      </c>
      <c r="D34" t="s">
        <v>92</v>
      </c>
      <c r="E34">
        <v>0.43199771599999998</v>
      </c>
      <c r="F34">
        <v>7.4496114110000002</v>
      </c>
      <c r="G34" t="s">
        <v>165</v>
      </c>
      <c r="H34" s="6">
        <v>36</v>
      </c>
      <c r="I34" s="7" t="s">
        <v>93</v>
      </c>
      <c r="J34" s="7">
        <v>3.5</v>
      </c>
      <c r="K34" s="7" t="s">
        <v>106</v>
      </c>
      <c r="L34" s="7" t="s">
        <v>103</v>
      </c>
      <c r="M34">
        <v>0</v>
      </c>
      <c r="N34" s="8" t="s">
        <v>96</v>
      </c>
      <c r="O34" s="9" t="s">
        <v>166</v>
      </c>
      <c r="P34" s="9">
        <v>0.25800000000000001</v>
      </c>
      <c r="Q34" s="9"/>
      <c r="R34" s="9" t="s">
        <v>98</v>
      </c>
      <c r="S34" s="9" t="s">
        <v>33</v>
      </c>
      <c r="T34" t="str">
        <f t="shared" si="0"/>
        <v>33a_Plate 1_C09</v>
      </c>
    </row>
    <row r="35" spans="1:20" x14ac:dyDescent="0.25">
      <c r="A35">
        <v>34</v>
      </c>
      <c r="B35" t="s">
        <v>167</v>
      </c>
      <c r="C35">
        <v>34</v>
      </c>
      <c r="D35" t="s">
        <v>92</v>
      </c>
      <c r="E35">
        <v>0.34559817300000001</v>
      </c>
      <c r="F35">
        <v>0.88300903200000003</v>
      </c>
      <c r="G35" t="s">
        <v>167</v>
      </c>
      <c r="H35" s="6">
        <v>39</v>
      </c>
      <c r="I35" s="7" t="s">
        <v>93</v>
      </c>
      <c r="J35" s="7">
        <v>3.5</v>
      </c>
      <c r="K35" s="7" t="s">
        <v>94</v>
      </c>
      <c r="L35" s="7" t="s">
        <v>95</v>
      </c>
      <c r="M35">
        <v>0</v>
      </c>
      <c r="N35" s="8" t="s">
        <v>96</v>
      </c>
      <c r="O35" s="9" t="s">
        <v>168</v>
      </c>
      <c r="P35" s="9">
        <v>0.25600000000000001</v>
      </c>
      <c r="Q35" s="9"/>
      <c r="R35" s="9" t="s">
        <v>98</v>
      </c>
      <c r="S35" s="9" t="s">
        <v>34</v>
      </c>
      <c r="T35" t="str">
        <f t="shared" si="0"/>
        <v>34a_Plate 1_C10</v>
      </c>
    </row>
    <row r="36" spans="1:20" x14ac:dyDescent="0.25">
      <c r="A36">
        <v>35</v>
      </c>
      <c r="B36" t="s">
        <v>169</v>
      </c>
      <c r="C36">
        <v>35</v>
      </c>
      <c r="D36" t="s">
        <v>92</v>
      </c>
      <c r="E36">
        <v>0.38879794400000001</v>
      </c>
      <c r="F36">
        <v>0.30470029999999998</v>
      </c>
      <c r="G36" t="s">
        <v>169</v>
      </c>
      <c r="H36" s="6">
        <v>39</v>
      </c>
      <c r="I36" s="7" t="s">
        <v>93</v>
      </c>
      <c r="J36" s="7">
        <v>3.5</v>
      </c>
      <c r="K36" s="7" t="s">
        <v>94</v>
      </c>
      <c r="L36" s="7" t="s">
        <v>100</v>
      </c>
      <c r="M36">
        <v>0</v>
      </c>
      <c r="N36" s="8" t="s">
        <v>96</v>
      </c>
      <c r="O36" s="9" t="s">
        <v>170</v>
      </c>
      <c r="P36" s="9">
        <v>0.255</v>
      </c>
      <c r="Q36" s="9"/>
      <c r="R36" s="9" t="s">
        <v>98</v>
      </c>
      <c r="S36" s="9" t="s">
        <v>35</v>
      </c>
      <c r="T36" t="str">
        <f t="shared" si="0"/>
        <v>35a_Plate 1_C11</v>
      </c>
    </row>
    <row r="37" spans="1:20" x14ac:dyDescent="0.25">
      <c r="A37">
        <v>36</v>
      </c>
      <c r="B37" t="s">
        <v>171</v>
      </c>
      <c r="C37">
        <v>36</v>
      </c>
      <c r="D37" t="s">
        <v>92</v>
      </c>
      <c r="E37">
        <v>0.46079756399999999</v>
      </c>
      <c r="F37">
        <v>1.511064752</v>
      </c>
      <c r="G37" t="s">
        <v>171</v>
      </c>
      <c r="H37" s="6">
        <v>39</v>
      </c>
      <c r="I37" s="7" t="s">
        <v>93</v>
      </c>
      <c r="J37" s="7">
        <v>3.5</v>
      </c>
      <c r="K37" s="7" t="s">
        <v>94</v>
      </c>
      <c r="L37" s="7" t="s">
        <v>103</v>
      </c>
      <c r="M37">
        <v>0</v>
      </c>
      <c r="N37" s="8" t="s">
        <v>96</v>
      </c>
      <c r="O37" s="9" t="s">
        <v>172</v>
      </c>
      <c r="P37" s="9">
        <v>0.25</v>
      </c>
      <c r="Q37" s="9"/>
      <c r="R37" s="9" t="s">
        <v>98</v>
      </c>
      <c r="S37" s="9" t="s">
        <v>36</v>
      </c>
      <c r="T37" t="str">
        <f t="shared" si="0"/>
        <v>36a_Plate 1_C12</v>
      </c>
    </row>
    <row r="38" spans="1:20" x14ac:dyDescent="0.25">
      <c r="A38">
        <v>37</v>
      </c>
      <c r="B38" t="s">
        <v>173</v>
      </c>
      <c r="C38">
        <v>37</v>
      </c>
      <c r="D38" t="s">
        <v>92</v>
      </c>
      <c r="E38">
        <v>0.46079756399999999</v>
      </c>
      <c r="F38">
        <v>7.3190255689999999</v>
      </c>
      <c r="G38" t="s">
        <v>173</v>
      </c>
      <c r="H38" s="6">
        <v>2</v>
      </c>
      <c r="I38" s="7" t="s">
        <v>174</v>
      </c>
      <c r="J38" s="7">
        <v>1</v>
      </c>
      <c r="K38" s="7" t="s">
        <v>125</v>
      </c>
      <c r="L38" s="7" t="s">
        <v>95</v>
      </c>
      <c r="M38">
        <v>0</v>
      </c>
      <c r="N38" s="8" t="s">
        <v>96</v>
      </c>
      <c r="O38" s="9" t="s">
        <v>175</v>
      </c>
      <c r="P38" s="9">
        <v>0.254</v>
      </c>
      <c r="Q38" s="9"/>
      <c r="R38" s="9" t="s">
        <v>98</v>
      </c>
      <c r="S38" s="9" t="s">
        <v>39</v>
      </c>
      <c r="T38" t="str">
        <f t="shared" si="0"/>
        <v>37a_Plate 1_D01</v>
      </c>
    </row>
    <row r="39" spans="1:20" x14ac:dyDescent="0.25">
      <c r="A39">
        <v>38</v>
      </c>
      <c r="B39" t="s">
        <v>176</v>
      </c>
      <c r="C39">
        <v>38</v>
      </c>
      <c r="D39" t="s">
        <v>92</v>
      </c>
      <c r="E39">
        <v>0.64799657399999999</v>
      </c>
      <c r="F39">
        <v>5.4037665410000004</v>
      </c>
      <c r="G39" t="s">
        <v>176</v>
      </c>
      <c r="H39" s="6">
        <v>2</v>
      </c>
      <c r="I39" s="7" t="s">
        <v>174</v>
      </c>
      <c r="J39" s="7">
        <v>1</v>
      </c>
      <c r="K39" s="7" t="s">
        <v>125</v>
      </c>
      <c r="L39" s="7" t="s">
        <v>100</v>
      </c>
      <c r="M39">
        <v>0</v>
      </c>
      <c r="N39" s="8" t="s">
        <v>96</v>
      </c>
      <c r="O39" s="9" t="s">
        <v>177</v>
      </c>
      <c r="P39" s="9">
        <v>0.253</v>
      </c>
      <c r="Q39" s="9"/>
      <c r="R39" s="9" t="s">
        <v>98</v>
      </c>
      <c r="S39" s="9" t="s">
        <v>40</v>
      </c>
      <c r="T39" t="str">
        <f t="shared" si="0"/>
        <v>38a_Plate 1_D02</v>
      </c>
    </row>
    <row r="40" spans="1:20" x14ac:dyDescent="0.25">
      <c r="A40">
        <v>39</v>
      </c>
      <c r="B40" t="s">
        <v>178</v>
      </c>
      <c r="C40">
        <v>39</v>
      </c>
      <c r="D40" t="s">
        <v>92</v>
      </c>
      <c r="E40">
        <v>0.48959741099999998</v>
      </c>
      <c r="F40">
        <v>9.9618342910000006</v>
      </c>
      <c r="G40" t="s">
        <v>178</v>
      </c>
      <c r="H40" s="6">
        <v>2</v>
      </c>
      <c r="I40" s="7" t="s">
        <v>174</v>
      </c>
      <c r="J40" s="7">
        <v>1</v>
      </c>
      <c r="K40" s="7" t="s">
        <v>125</v>
      </c>
      <c r="L40" s="7" t="s">
        <v>103</v>
      </c>
      <c r="M40">
        <v>0</v>
      </c>
      <c r="N40" s="8" t="s">
        <v>96</v>
      </c>
      <c r="O40" s="9" t="s">
        <v>179</v>
      </c>
      <c r="P40" s="9">
        <v>0.252</v>
      </c>
      <c r="Q40" s="9"/>
      <c r="R40" s="9" t="s">
        <v>98</v>
      </c>
      <c r="S40" s="9" t="s">
        <v>41</v>
      </c>
      <c r="T40" t="str">
        <f t="shared" si="0"/>
        <v>39a_Plate 1_D03</v>
      </c>
    </row>
    <row r="41" spans="1:20" x14ac:dyDescent="0.25">
      <c r="A41">
        <v>40</v>
      </c>
      <c r="B41" t="s">
        <v>180</v>
      </c>
      <c r="C41">
        <v>40</v>
      </c>
      <c r="D41" t="s">
        <v>92</v>
      </c>
      <c r="E41">
        <v>0.41759779200000002</v>
      </c>
      <c r="F41">
        <v>4.8130210619999998</v>
      </c>
      <c r="G41" t="s">
        <v>180</v>
      </c>
      <c r="H41" s="6">
        <v>41</v>
      </c>
      <c r="I41" s="7" t="s">
        <v>174</v>
      </c>
      <c r="J41" s="7">
        <v>3</v>
      </c>
      <c r="K41" s="7" t="s">
        <v>106</v>
      </c>
      <c r="L41" s="7" t="s">
        <v>95</v>
      </c>
      <c r="M41">
        <v>0</v>
      </c>
      <c r="N41" s="8" t="s">
        <v>96</v>
      </c>
      <c r="O41" s="9" t="s">
        <v>181</v>
      </c>
      <c r="P41" s="9">
        <v>0.25700000000000001</v>
      </c>
      <c r="Q41" s="9"/>
      <c r="R41" s="9" t="s">
        <v>98</v>
      </c>
      <c r="S41" s="9" t="s">
        <v>42</v>
      </c>
      <c r="T41" t="str">
        <f t="shared" si="0"/>
        <v>40a_Plate 1_D04</v>
      </c>
    </row>
    <row r="42" spans="1:20" x14ac:dyDescent="0.25">
      <c r="A42">
        <v>41</v>
      </c>
      <c r="B42" t="s">
        <v>182</v>
      </c>
      <c r="C42">
        <v>41</v>
      </c>
      <c r="D42" t="s">
        <v>92</v>
      </c>
      <c r="E42">
        <v>0.40319786800000001</v>
      </c>
      <c r="F42">
        <v>4.8752047970000003</v>
      </c>
      <c r="G42" t="s">
        <v>182</v>
      </c>
      <c r="H42" s="6">
        <v>41</v>
      </c>
      <c r="I42" s="7" t="s">
        <v>174</v>
      </c>
      <c r="J42" s="7">
        <v>3</v>
      </c>
      <c r="K42" s="7" t="s">
        <v>106</v>
      </c>
      <c r="L42" s="7" t="s">
        <v>100</v>
      </c>
      <c r="M42">
        <v>0</v>
      </c>
      <c r="N42" s="8" t="s">
        <v>96</v>
      </c>
      <c r="O42" s="9" t="s">
        <v>183</v>
      </c>
      <c r="P42" s="9">
        <v>0.25700000000000001</v>
      </c>
      <c r="Q42" s="9"/>
      <c r="R42" s="9" t="s">
        <v>98</v>
      </c>
      <c r="S42" s="9" t="s">
        <v>43</v>
      </c>
      <c r="T42" t="str">
        <f t="shared" si="0"/>
        <v>41a_Plate 1_D05</v>
      </c>
    </row>
    <row r="43" spans="1:20" x14ac:dyDescent="0.25">
      <c r="A43">
        <v>42</v>
      </c>
      <c r="B43" t="s">
        <v>184</v>
      </c>
      <c r="C43">
        <v>42</v>
      </c>
      <c r="D43" t="s">
        <v>92</v>
      </c>
      <c r="E43">
        <v>0.31679832499999999</v>
      </c>
      <c r="F43">
        <v>6.6350044869999998</v>
      </c>
      <c r="G43" t="s">
        <v>184</v>
      </c>
      <c r="H43" s="6">
        <v>41</v>
      </c>
      <c r="I43" s="7" t="s">
        <v>174</v>
      </c>
      <c r="J43" s="7">
        <v>3</v>
      </c>
      <c r="K43" s="7" t="s">
        <v>106</v>
      </c>
      <c r="L43" s="7" t="s">
        <v>103</v>
      </c>
      <c r="M43">
        <v>0</v>
      </c>
      <c r="N43" s="8" t="s">
        <v>96</v>
      </c>
      <c r="O43" s="9" t="s">
        <v>0</v>
      </c>
      <c r="P43" s="9">
        <v>0.25600000000000001</v>
      </c>
      <c r="Q43" s="9"/>
      <c r="R43" s="9" t="s">
        <v>98</v>
      </c>
      <c r="S43" s="9" t="s">
        <v>44</v>
      </c>
      <c r="T43" t="str">
        <f t="shared" si="0"/>
        <v>42a_Plate 1_D06</v>
      </c>
    </row>
    <row r="44" spans="1:20" x14ac:dyDescent="0.25">
      <c r="A44">
        <v>43</v>
      </c>
      <c r="B44" t="s">
        <v>185</v>
      </c>
      <c r="C44">
        <v>43</v>
      </c>
      <c r="D44" t="s">
        <v>92</v>
      </c>
      <c r="E44">
        <v>0.44639763999999998</v>
      </c>
      <c r="F44">
        <v>6.8402108119999996</v>
      </c>
      <c r="G44" t="s">
        <v>185</v>
      </c>
      <c r="H44" s="6">
        <v>51</v>
      </c>
      <c r="I44" s="7" t="s">
        <v>174</v>
      </c>
      <c r="J44" s="7">
        <v>4</v>
      </c>
      <c r="K44" s="7" t="s">
        <v>125</v>
      </c>
      <c r="L44" s="7" t="s">
        <v>95</v>
      </c>
      <c r="M44">
        <v>0</v>
      </c>
      <c r="N44" s="8" t="s">
        <v>96</v>
      </c>
      <c r="O44" s="9" t="s">
        <v>186</v>
      </c>
      <c r="P44" s="9">
        <v>0.25700000000000001</v>
      </c>
      <c r="Q44" s="9"/>
      <c r="R44" s="9" t="s">
        <v>98</v>
      </c>
      <c r="S44" s="9" t="s">
        <v>45</v>
      </c>
      <c r="T44" t="str">
        <f t="shared" si="0"/>
        <v>43a_Plate 1_D07</v>
      </c>
    </row>
    <row r="45" spans="1:20" x14ac:dyDescent="0.25">
      <c r="A45">
        <v>44</v>
      </c>
      <c r="B45" t="s">
        <v>187</v>
      </c>
      <c r="C45">
        <v>44</v>
      </c>
      <c r="D45" t="s">
        <v>92</v>
      </c>
      <c r="E45">
        <v>0.230398782</v>
      </c>
      <c r="F45">
        <v>5.5405707580000003</v>
      </c>
      <c r="G45" t="s">
        <v>187</v>
      </c>
      <c r="H45" s="6">
        <v>51</v>
      </c>
      <c r="I45" s="7" t="s">
        <v>174</v>
      </c>
      <c r="J45" s="7">
        <v>4</v>
      </c>
      <c r="K45" s="7" t="s">
        <v>125</v>
      </c>
      <c r="L45" s="7" t="s">
        <v>100</v>
      </c>
      <c r="M45">
        <v>0</v>
      </c>
      <c r="N45" s="8" t="s">
        <v>96</v>
      </c>
      <c r="O45" s="9" t="s">
        <v>188</v>
      </c>
      <c r="P45" s="9">
        <v>0.25900000000000001</v>
      </c>
      <c r="Q45" s="9"/>
      <c r="R45" s="9" t="s">
        <v>98</v>
      </c>
      <c r="S45" s="9" t="s">
        <v>46</v>
      </c>
      <c r="T45" t="str">
        <f t="shared" si="0"/>
        <v>44a_Plate 1_D08</v>
      </c>
    </row>
    <row r="46" spans="1:20" x14ac:dyDescent="0.25">
      <c r="A46">
        <v>45</v>
      </c>
      <c r="B46" t="s">
        <v>189</v>
      </c>
      <c r="C46">
        <v>45</v>
      </c>
      <c r="D46" t="s">
        <v>92</v>
      </c>
      <c r="E46">
        <v>1.0511944419999999</v>
      </c>
      <c r="F46">
        <v>6.8961761729999997</v>
      </c>
      <c r="G46" t="s">
        <v>189</v>
      </c>
      <c r="H46" s="6">
        <v>51</v>
      </c>
      <c r="I46" s="7" t="s">
        <v>174</v>
      </c>
      <c r="J46" s="7">
        <v>4</v>
      </c>
      <c r="K46" s="7" t="s">
        <v>125</v>
      </c>
      <c r="L46" s="7" t="s">
        <v>103</v>
      </c>
      <c r="M46">
        <v>0</v>
      </c>
      <c r="N46" s="8" t="s">
        <v>96</v>
      </c>
      <c r="O46" s="9" t="s">
        <v>190</v>
      </c>
      <c r="P46" s="9">
        <v>0.25900000000000001</v>
      </c>
      <c r="Q46" s="9"/>
      <c r="R46" s="9" t="s">
        <v>98</v>
      </c>
      <c r="S46" s="9" t="s">
        <v>47</v>
      </c>
      <c r="T46" t="str">
        <f t="shared" si="0"/>
        <v>45a_Plate 1_D09</v>
      </c>
    </row>
    <row r="47" spans="1:20" x14ac:dyDescent="0.25">
      <c r="A47">
        <v>46</v>
      </c>
      <c r="B47" t="s">
        <v>191</v>
      </c>
      <c r="C47">
        <v>46</v>
      </c>
      <c r="D47" t="s">
        <v>92</v>
      </c>
      <c r="E47">
        <v>0.21599885799999999</v>
      </c>
      <c r="F47">
        <v>5.2047785900000001</v>
      </c>
      <c r="G47" t="s">
        <v>191</v>
      </c>
      <c r="H47" s="6">
        <v>52</v>
      </c>
      <c r="I47" s="7" t="s">
        <v>174</v>
      </c>
      <c r="J47" s="7">
        <v>4</v>
      </c>
      <c r="K47" s="7" t="s">
        <v>106</v>
      </c>
      <c r="L47" s="7" t="s">
        <v>95</v>
      </c>
      <c r="M47">
        <v>0</v>
      </c>
      <c r="N47" s="8" t="s">
        <v>96</v>
      </c>
      <c r="O47" s="9" t="s">
        <v>192</v>
      </c>
      <c r="P47" s="9">
        <v>0.25800000000000001</v>
      </c>
      <c r="Q47" s="9"/>
      <c r="R47" s="9" t="s">
        <v>98</v>
      </c>
      <c r="S47" s="9" t="s">
        <v>48</v>
      </c>
      <c r="T47" t="str">
        <f t="shared" si="0"/>
        <v>46a_Plate 1_D10</v>
      </c>
    </row>
    <row r="48" spans="1:20" x14ac:dyDescent="0.25">
      <c r="A48">
        <v>47</v>
      </c>
      <c r="B48" t="s">
        <v>193</v>
      </c>
      <c r="C48">
        <v>47</v>
      </c>
      <c r="D48" t="s">
        <v>92</v>
      </c>
      <c r="E48">
        <v>0.12959931499999999</v>
      </c>
      <c r="F48">
        <v>6.5790391259999996</v>
      </c>
      <c r="G48" t="s">
        <v>193</v>
      </c>
      <c r="H48" s="6">
        <v>52</v>
      </c>
      <c r="I48" s="7" t="s">
        <v>174</v>
      </c>
      <c r="J48" s="7">
        <v>4</v>
      </c>
      <c r="K48" s="7" t="s">
        <v>106</v>
      </c>
      <c r="L48" s="7" t="s">
        <v>100</v>
      </c>
      <c r="M48">
        <v>0</v>
      </c>
      <c r="N48" s="8" t="s">
        <v>96</v>
      </c>
      <c r="O48" s="9" t="s">
        <v>194</v>
      </c>
      <c r="P48" s="9">
        <v>0.25600000000000001</v>
      </c>
      <c r="Q48" s="9"/>
      <c r="R48" s="9" t="s">
        <v>98</v>
      </c>
      <c r="S48" s="9" t="s">
        <v>49</v>
      </c>
      <c r="T48" t="str">
        <f t="shared" si="0"/>
        <v>47a_Plate 1_D11</v>
      </c>
    </row>
    <row r="49" spans="1:20" x14ac:dyDescent="0.25">
      <c r="A49">
        <v>48</v>
      </c>
      <c r="B49" t="s">
        <v>195</v>
      </c>
      <c r="C49">
        <v>48</v>
      </c>
      <c r="D49" t="s">
        <v>92</v>
      </c>
      <c r="E49">
        <v>0.99359474599999997</v>
      </c>
      <c r="F49">
        <v>6.9334864139999999</v>
      </c>
      <c r="G49" t="s">
        <v>195</v>
      </c>
      <c r="H49" s="6">
        <v>52</v>
      </c>
      <c r="I49" s="7" t="s">
        <v>174</v>
      </c>
      <c r="J49" s="7">
        <v>4</v>
      </c>
      <c r="K49" s="7" t="s">
        <v>106</v>
      </c>
      <c r="L49" s="7" t="s">
        <v>103</v>
      </c>
      <c r="M49">
        <v>0</v>
      </c>
      <c r="N49" s="8" t="s">
        <v>96</v>
      </c>
      <c r="O49" s="9" t="s">
        <v>196</v>
      </c>
      <c r="P49" s="9">
        <v>0.25900000000000001</v>
      </c>
      <c r="Q49" s="9"/>
      <c r="R49" s="9" t="s">
        <v>98</v>
      </c>
      <c r="S49" s="9" t="s">
        <v>50</v>
      </c>
      <c r="T49" t="str">
        <f t="shared" si="0"/>
        <v>48a_Plate 1_D12</v>
      </c>
    </row>
    <row r="50" spans="1:20" x14ac:dyDescent="0.25">
      <c r="A50">
        <v>49</v>
      </c>
      <c r="B50" t="s">
        <v>197</v>
      </c>
      <c r="C50">
        <v>49</v>
      </c>
      <c r="D50" t="s">
        <v>92</v>
      </c>
      <c r="E50">
        <v>0.91999299999999995</v>
      </c>
      <c r="F50">
        <v>0.42117209900000002</v>
      </c>
      <c r="G50" t="s">
        <v>197</v>
      </c>
      <c r="H50" s="6">
        <v>28</v>
      </c>
      <c r="I50" s="7" t="s">
        <v>174</v>
      </c>
      <c r="J50" s="7">
        <v>2</v>
      </c>
      <c r="K50" s="7" t="s">
        <v>94</v>
      </c>
      <c r="L50" s="7" t="s">
        <v>95</v>
      </c>
      <c r="M50">
        <v>0</v>
      </c>
      <c r="N50" s="8" t="s">
        <v>96</v>
      </c>
      <c r="O50" s="9" t="s">
        <v>198</v>
      </c>
      <c r="P50" s="9">
        <v>0.252</v>
      </c>
      <c r="Q50" s="9"/>
      <c r="R50" s="9" t="s">
        <v>98</v>
      </c>
      <c r="S50" s="9" t="s">
        <v>51</v>
      </c>
      <c r="T50" t="str">
        <f t="shared" si="0"/>
        <v>49a_Plate 1_E01</v>
      </c>
    </row>
    <row r="51" spans="1:20" x14ac:dyDescent="0.25">
      <c r="A51">
        <v>50</v>
      </c>
      <c r="B51" t="s">
        <v>199</v>
      </c>
      <c r="C51">
        <v>50</v>
      </c>
      <c r="D51" t="s">
        <v>92</v>
      </c>
      <c r="E51">
        <v>0.89782399999999996</v>
      </c>
      <c r="F51">
        <v>-5.3312919999999996E-3</v>
      </c>
      <c r="G51" t="s">
        <v>199</v>
      </c>
      <c r="H51" s="6">
        <v>28</v>
      </c>
      <c r="I51" s="7" t="s">
        <v>174</v>
      </c>
      <c r="J51" s="7">
        <v>2</v>
      </c>
      <c r="K51" s="7" t="s">
        <v>94</v>
      </c>
      <c r="L51" s="7" t="s">
        <v>100</v>
      </c>
      <c r="M51">
        <v>0</v>
      </c>
      <c r="N51" s="8" t="s">
        <v>96</v>
      </c>
      <c r="O51" s="9" t="s">
        <v>200</v>
      </c>
      <c r="P51" s="9">
        <v>0.252</v>
      </c>
      <c r="Q51" s="9"/>
      <c r="R51" s="9" t="s">
        <v>98</v>
      </c>
      <c r="S51" s="9" t="s">
        <v>52</v>
      </c>
      <c r="T51" t="str">
        <f t="shared" si="0"/>
        <v>50a_Plate 1_E02</v>
      </c>
    </row>
    <row r="52" spans="1:20" x14ac:dyDescent="0.25">
      <c r="A52">
        <v>51</v>
      </c>
      <c r="B52" t="s">
        <v>201</v>
      </c>
      <c r="C52">
        <v>51</v>
      </c>
      <c r="D52" t="s">
        <v>92</v>
      </c>
      <c r="E52">
        <v>1.2968569999999999</v>
      </c>
      <c r="F52">
        <v>1.8606210430000001</v>
      </c>
      <c r="G52" t="s">
        <v>201</v>
      </c>
      <c r="H52" s="6">
        <v>28</v>
      </c>
      <c r="I52" s="7" t="s">
        <v>174</v>
      </c>
      <c r="J52" s="7">
        <v>2</v>
      </c>
      <c r="K52" s="7" t="s">
        <v>94</v>
      </c>
      <c r="L52" s="7" t="s">
        <v>103</v>
      </c>
      <c r="M52">
        <v>0</v>
      </c>
      <c r="N52" s="8" t="s">
        <v>96</v>
      </c>
      <c r="O52" s="9" t="s">
        <v>202</v>
      </c>
      <c r="P52" s="9">
        <v>0.253</v>
      </c>
      <c r="Q52" s="9"/>
      <c r="R52" s="9" t="s">
        <v>98</v>
      </c>
      <c r="S52" s="9" t="s">
        <v>53</v>
      </c>
      <c r="T52" t="str">
        <f t="shared" si="0"/>
        <v>51a_Plate 1_E03</v>
      </c>
    </row>
    <row r="53" spans="1:20" x14ac:dyDescent="0.25">
      <c r="A53">
        <v>52</v>
      </c>
      <c r="B53" t="s">
        <v>203</v>
      </c>
      <c r="C53">
        <v>52</v>
      </c>
      <c r="D53" t="s">
        <v>92</v>
      </c>
      <c r="E53">
        <v>0.73155999999999999</v>
      </c>
      <c r="F53">
        <v>-5.8644215999999999E-2</v>
      </c>
      <c r="G53" t="s">
        <v>203</v>
      </c>
      <c r="H53" s="6">
        <v>55</v>
      </c>
      <c r="I53" s="7" t="s">
        <v>174</v>
      </c>
      <c r="J53" s="7">
        <v>4</v>
      </c>
      <c r="K53" s="7" t="s">
        <v>94</v>
      </c>
      <c r="L53" s="7" t="s">
        <v>95</v>
      </c>
      <c r="M53">
        <v>0</v>
      </c>
      <c r="N53" s="8" t="s">
        <v>96</v>
      </c>
      <c r="O53" s="9" t="s">
        <v>204</v>
      </c>
      <c r="P53" s="9">
        <v>0.253</v>
      </c>
      <c r="Q53" s="9"/>
      <c r="R53" s="9" t="s">
        <v>98</v>
      </c>
      <c r="S53" s="9" t="s">
        <v>54</v>
      </c>
      <c r="T53" t="str">
        <f t="shared" si="0"/>
        <v>52a_Plate 1_E04</v>
      </c>
    </row>
    <row r="54" spans="1:20" x14ac:dyDescent="0.25">
      <c r="A54">
        <v>53</v>
      </c>
      <c r="B54" t="s">
        <v>205</v>
      </c>
      <c r="C54">
        <v>53</v>
      </c>
      <c r="D54" t="s">
        <v>92</v>
      </c>
      <c r="E54">
        <v>0.55421200000000004</v>
      </c>
      <c r="F54">
        <v>3.7319047000000001E-2</v>
      </c>
      <c r="G54" t="s">
        <v>205</v>
      </c>
      <c r="H54" s="6">
        <v>55</v>
      </c>
      <c r="I54" s="7" t="s">
        <v>174</v>
      </c>
      <c r="J54" s="7">
        <v>4</v>
      </c>
      <c r="K54" s="7" t="s">
        <v>94</v>
      </c>
      <c r="L54" s="7" t="s">
        <v>100</v>
      </c>
      <c r="M54">
        <v>0</v>
      </c>
      <c r="N54" s="8" t="s">
        <v>96</v>
      </c>
      <c r="O54" s="9" t="s">
        <v>206</v>
      </c>
      <c r="P54" s="9">
        <v>0.25800000000000001</v>
      </c>
      <c r="Q54" s="9"/>
      <c r="R54" s="9" t="s">
        <v>98</v>
      </c>
      <c r="S54" s="9" t="s">
        <v>55</v>
      </c>
      <c r="T54" t="str">
        <f t="shared" si="0"/>
        <v>53a_Plate 1_E05</v>
      </c>
    </row>
    <row r="55" spans="1:20" x14ac:dyDescent="0.25">
      <c r="A55">
        <v>54</v>
      </c>
      <c r="B55" t="s">
        <v>207</v>
      </c>
      <c r="C55">
        <v>54</v>
      </c>
      <c r="D55" t="s">
        <v>92</v>
      </c>
      <c r="E55">
        <v>1.141678</v>
      </c>
      <c r="F55">
        <v>1.27417888</v>
      </c>
      <c r="G55" t="s">
        <v>207</v>
      </c>
      <c r="H55" s="6">
        <v>55</v>
      </c>
      <c r="I55" s="7" t="s">
        <v>174</v>
      </c>
      <c r="J55" s="7">
        <v>4</v>
      </c>
      <c r="K55" s="7" t="s">
        <v>94</v>
      </c>
      <c r="L55" s="7" t="s">
        <v>103</v>
      </c>
      <c r="M55">
        <v>0</v>
      </c>
      <c r="N55" s="8" t="s">
        <v>96</v>
      </c>
      <c r="O55" s="9" t="s">
        <v>208</v>
      </c>
      <c r="P55" s="9">
        <v>0.25700000000000001</v>
      </c>
      <c r="Q55" s="9"/>
      <c r="R55" s="9" t="s">
        <v>98</v>
      </c>
      <c r="S55" s="9" t="s">
        <v>56</v>
      </c>
      <c r="T55" t="str">
        <f t="shared" si="0"/>
        <v>54a_Plate 1_E06</v>
      </c>
    </row>
    <row r="56" spans="1:20" x14ac:dyDescent="0.25">
      <c r="A56">
        <v>55</v>
      </c>
      <c r="B56" t="s">
        <v>209</v>
      </c>
      <c r="C56">
        <v>55</v>
      </c>
      <c r="D56" t="s">
        <v>92</v>
      </c>
      <c r="E56">
        <v>0.95324500000000001</v>
      </c>
      <c r="F56">
        <v>5.8750842099999998</v>
      </c>
      <c r="G56" t="s">
        <v>209</v>
      </c>
      <c r="H56" s="6">
        <v>42</v>
      </c>
      <c r="I56" s="7" t="s">
        <v>174</v>
      </c>
      <c r="J56" s="7">
        <v>3</v>
      </c>
      <c r="K56" s="7" t="s">
        <v>125</v>
      </c>
      <c r="L56" s="7" t="s">
        <v>95</v>
      </c>
      <c r="M56">
        <v>0</v>
      </c>
      <c r="N56" s="8" t="s">
        <v>96</v>
      </c>
      <c r="O56" s="9" t="s">
        <v>210</v>
      </c>
      <c r="P56" s="9">
        <v>0.253</v>
      </c>
      <c r="Q56" s="9"/>
      <c r="R56" s="9" t="s">
        <v>98</v>
      </c>
      <c r="S56" s="9" t="s">
        <v>57</v>
      </c>
      <c r="T56" t="str">
        <f t="shared" si="0"/>
        <v>55a_Plate 1_E07</v>
      </c>
    </row>
    <row r="57" spans="1:20" x14ac:dyDescent="0.25">
      <c r="A57">
        <v>56</v>
      </c>
      <c r="B57" t="s">
        <v>211</v>
      </c>
      <c r="C57">
        <v>56</v>
      </c>
      <c r="D57" t="s">
        <v>92</v>
      </c>
      <c r="E57">
        <v>0.69830800000000004</v>
      </c>
      <c r="F57">
        <v>5.7737896539999998</v>
      </c>
      <c r="G57" t="s">
        <v>211</v>
      </c>
      <c r="H57" s="6">
        <v>42</v>
      </c>
      <c r="I57" s="7" t="s">
        <v>174</v>
      </c>
      <c r="J57" s="7">
        <v>3</v>
      </c>
      <c r="K57" s="7" t="s">
        <v>125</v>
      </c>
      <c r="L57" s="7" t="s">
        <v>100</v>
      </c>
      <c r="M57">
        <v>0</v>
      </c>
      <c r="N57" s="8" t="s">
        <v>96</v>
      </c>
      <c r="O57" s="9" t="s">
        <v>212</v>
      </c>
      <c r="P57" s="9">
        <v>0.252</v>
      </c>
      <c r="Q57" s="9"/>
      <c r="R57" s="9" t="s">
        <v>98</v>
      </c>
      <c r="S57" s="9" t="s">
        <v>58</v>
      </c>
      <c r="T57" t="str">
        <f t="shared" si="0"/>
        <v>56a_Plate 1_E08</v>
      </c>
    </row>
    <row r="58" spans="1:20" x14ac:dyDescent="0.25">
      <c r="A58">
        <v>57</v>
      </c>
      <c r="B58" t="s">
        <v>213</v>
      </c>
      <c r="C58">
        <v>57</v>
      </c>
      <c r="D58" t="s">
        <v>92</v>
      </c>
      <c r="E58">
        <v>0.67613900000000005</v>
      </c>
      <c r="F58">
        <v>10.390688859999999</v>
      </c>
      <c r="G58" t="s">
        <v>213</v>
      </c>
      <c r="H58" s="6">
        <v>42</v>
      </c>
      <c r="I58" s="7" t="s">
        <v>174</v>
      </c>
      <c r="J58" s="7">
        <v>3</v>
      </c>
      <c r="K58" s="7" t="s">
        <v>125</v>
      </c>
      <c r="L58" s="7" t="s">
        <v>103</v>
      </c>
      <c r="M58">
        <v>0</v>
      </c>
      <c r="N58" s="8" t="s">
        <v>96</v>
      </c>
      <c r="O58" s="9" t="s">
        <v>214</v>
      </c>
      <c r="P58" s="9">
        <v>0.25</v>
      </c>
      <c r="Q58" s="9"/>
      <c r="R58" s="9" t="s">
        <v>98</v>
      </c>
      <c r="S58" s="9" t="s">
        <v>59</v>
      </c>
      <c r="T58" t="str">
        <f t="shared" si="0"/>
        <v>57a_Plate 1_E09</v>
      </c>
    </row>
    <row r="59" spans="1:20" x14ac:dyDescent="0.25">
      <c r="A59">
        <v>58</v>
      </c>
      <c r="B59" t="s">
        <v>215</v>
      </c>
      <c r="C59">
        <v>58</v>
      </c>
      <c r="D59" t="s">
        <v>92</v>
      </c>
      <c r="E59">
        <v>0.598549</v>
      </c>
      <c r="F59">
        <v>2.9855237360000002</v>
      </c>
      <c r="G59" t="s">
        <v>215</v>
      </c>
      <c r="H59" s="6">
        <v>26</v>
      </c>
      <c r="I59" s="7" t="s">
        <v>174</v>
      </c>
      <c r="J59" s="7">
        <v>2</v>
      </c>
      <c r="K59" s="7" t="s">
        <v>106</v>
      </c>
      <c r="L59" s="7" t="s">
        <v>95</v>
      </c>
      <c r="M59">
        <v>0</v>
      </c>
      <c r="N59" s="8" t="s">
        <v>96</v>
      </c>
      <c r="O59" s="9" t="s">
        <v>216</v>
      </c>
      <c r="P59" s="9">
        <v>0.25600000000000001</v>
      </c>
      <c r="Q59" s="9"/>
      <c r="R59" s="9" t="s">
        <v>98</v>
      </c>
      <c r="S59" s="9" t="s">
        <v>60</v>
      </c>
      <c r="T59" t="str">
        <f t="shared" si="0"/>
        <v>58a_Plate 1_E10</v>
      </c>
    </row>
    <row r="60" spans="1:20" x14ac:dyDescent="0.25">
      <c r="A60">
        <v>59</v>
      </c>
      <c r="B60" t="s">
        <v>217</v>
      </c>
      <c r="C60">
        <v>59</v>
      </c>
      <c r="D60" t="s">
        <v>92</v>
      </c>
      <c r="E60">
        <v>0.66505499999999995</v>
      </c>
      <c r="F60">
        <v>3.9025060269999998</v>
      </c>
      <c r="G60" t="s">
        <v>217</v>
      </c>
      <c r="H60" s="6">
        <v>26</v>
      </c>
      <c r="I60" s="7" t="s">
        <v>174</v>
      </c>
      <c r="J60" s="7">
        <v>2</v>
      </c>
      <c r="K60" s="7" t="s">
        <v>106</v>
      </c>
      <c r="L60" s="7" t="s">
        <v>100</v>
      </c>
      <c r="M60">
        <v>0</v>
      </c>
      <c r="N60" s="8" t="s">
        <v>96</v>
      </c>
      <c r="O60" s="9" t="s">
        <v>218</v>
      </c>
      <c r="P60" s="9">
        <v>0.252</v>
      </c>
      <c r="Q60" s="9"/>
      <c r="R60" s="9" t="s">
        <v>98</v>
      </c>
      <c r="S60" s="9" t="s">
        <v>61</v>
      </c>
      <c r="T60" t="str">
        <f t="shared" si="0"/>
        <v>59a_Plate 1_E11</v>
      </c>
    </row>
    <row r="61" spans="1:20" x14ac:dyDescent="0.25">
      <c r="A61">
        <v>60</v>
      </c>
      <c r="B61" t="s">
        <v>219</v>
      </c>
      <c r="C61">
        <v>60</v>
      </c>
      <c r="D61" t="s">
        <v>92</v>
      </c>
      <c r="E61">
        <v>0.94216100000000003</v>
      </c>
      <c r="F61">
        <v>5.8430964550000004</v>
      </c>
      <c r="G61" t="s">
        <v>219</v>
      </c>
      <c r="H61" s="6">
        <v>26</v>
      </c>
      <c r="I61" s="7" t="s">
        <v>174</v>
      </c>
      <c r="J61" s="7">
        <v>2</v>
      </c>
      <c r="K61" s="7" t="s">
        <v>106</v>
      </c>
      <c r="L61" s="7" t="s">
        <v>103</v>
      </c>
      <c r="M61">
        <v>0</v>
      </c>
      <c r="N61" s="8" t="s">
        <v>96</v>
      </c>
      <c r="O61" s="9" t="s">
        <v>220</v>
      </c>
      <c r="P61" s="9">
        <v>0.25700000000000001</v>
      </c>
      <c r="Q61" s="9"/>
      <c r="R61" s="9" t="s">
        <v>98</v>
      </c>
      <c r="S61" s="9" t="s">
        <v>62</v>
      </c>
      <c r="T61" t="str">
        <f t="shared" si="0"/>
        <v>60a_Plate 1_E12</v>
      </c>
    </row>
    <row r="62" spans="1:20" x14ac:dyDescent="0.25">
      <c r="A62">
        <v>61</v>
      </c>
      <c r="B62" t="s">
        <v>221</v>
      </c>
      <c r="C62">
        <v>61</v>
      </c>
      <c r="D62" t="s">
        <v>92</v>
      </c>
      <c r="E62">
        <v>0.82023400000000002</v>
      </c>
      <c r="F62">
        <v>0.67174284100000003</v>
      </c>
      <c r="G62" t="s">
        <v>221</v>
      </c>
      <c r="H62" s="6">
        <v>44</v>
      </c>
      <c r="I62" s="7" t="s">
        <v>174</v>
      </c>
      <c r="J62" s="7">
        <v>3</v>
      </c>
      <c r="K62" s="7" t="s">
        <v>94</v>
      </c>
      <c r="L62" s="7" t="s">
        <v>95</v>
      </c>
      <c r="M62">
        <v>0</v>
      </c>
      <c r="N62" s="8" t="s">
        <v>96</v>
      </c>
      <c r="O62" s="9" t="s">
        <v>222</v>
      </c>
      <c r="P62" s="9">
        <v>0.25600000000000001</v>
      </c>
      <c r="Q62" s="9"/>
      <c r="R62" s="9" t="s">
        <v>98</v>
      </c>
      <c r="S62" s="9" t="s">
        <v>63</v>
      </c>
      <c r="T62" t="str">
        <f t="shared" si="0"/>
        <v>61a_Plate 1_F01</v>
      </c>
    </row>
    <row r="63" spans="1:20" x14ac:dyDescent="0.25">
      <c r="A63">
        <v>62</v>
      </c>
      <c r="B63" t="s">
        <v>223</v>
      </c>
      <c r="C63">
        <v>62</v>
      </c>
      <c r="D63" t="s">
        <v>92</v>
      </c>
      <c r="E63">
        <v>0.82023400000000002</v>
      </c>
      <c r="F63">
        <v>0.43716597600000001</v>
      </c>
      <c r="G63" t="s">
        <v>223</v>
      </c>
      <c r="H63" s="6">
        <v>44</v>
      </c>
      <c r="I63" s="7" t="s">
        <v>174</v>
      </c>
      <c r="J63" s="7">
        <v>3</v>
      </c>
      <c r="K63" s="7" t="s">
        <v>94</v>
      </c>
      <c r="L63" s="7" t="s">
        <v>100</v>
      </c>
      <c r="M63">
        <v>0</v>
      </c>
      <c r="N63" s="8" t="s">
        <v>96</v>
      </c>
      <c r="O63" s="9" t="s">
        <v>224</v>
      </c>
      <c r="P63" s="9">
        <v>0.25700000000000001</v>
      </c>
      <c r="Q63" s="9"/>
      <c r="R63" s="9" t="s">
        <v>98</v>
      </c>
      <c r="S63" s="9" t="s">
        <v>64</v>
      </c>
      <c r="T63" t="str">
        <f t="shared" si="0"/>
        <v>62a_Plate 1_F02</v>
      </c>
    </row>
    <row r="64" spans="1:20" x14ac:dyDescent="0.25">
      <c r="A64">
        <v>63</v>
      </c>
      <c r="B64" t="s">
        <v>225</v>
      </c>
      <c r="C64">
        <v>63</v>
      </c>
      <c r="D64" t="s">
        <v>92</v>
      </c>
      <c r="E64">
        <v>1.0862560000000001</v>
      </c>
      <c r="F64">
        <v>4.4836168970000001</v>
      </c>
      <c r="G64" t="s">
        <v>225</v>
      </c>
      <c r="H64" s="6">
        <v>44</v>
      </c>
      <c r="I64" s="7" t="s">
        <v>174</v>
      </c>
      <c r="J64" s="7">
        <v>3</v>
      </c>
      <c r="K64" s="7" t="s">
        <v>94</v>
      </c>
      <c r="L64" s="7" t="s">
        <v>103</v>
      </c>
      <c r="M64">
        <v>0</v>
      </c>
      <c r="N64" s="8" t="s">
        <v>96</v>
      </c>
      <c r="O64" s="9" t="s">
        <v>226</v>
      </c>
      <c r="P64" s="9">
        <v>0.254</v>
      </c>
      <c r="Q64" s="9"/>
      <c r="R64" s="9" t="s">
        <v>98</v>
      </c>
      <c r="S64" s="9" t="s">
        <v>65</v>
      </c>
      <c r="T64" t="str">
        <f t="shared" si="0"/>
        <v>63a_Plate 1_F03</v>
      </c>
    </row>
    <row r="65" spans="1:20" x14ac:dyDescent="0.25">
      <c r="A65">
        <v>64</v>
      </c>
      <c r="B65" t="s">
        <v>227</v>
      </c>
      <c r="C65">
        <v>64</v>
      </c>
      <c r="D65" t="s">
        <v>92</v>
      </c>
      <c r="E65">
        <v>0.56529700000000005</v>
      </c>
      <c r="F65">
        <v>5.9977039339999996</v>
      </c>
      <c r="G65" t="s">
        <v>227</v>
      </c>
      <c r="H65" s="6">
        <v>29</v>
      </c>
      <c r="I65" s="7" t="s">
        <v>174</v>
      </c>
      <c r="J65" s="7">
        <v>2</v>
      </c>
      <c r="K65" s="7" t="s">
        <v>125</v>
      </c>
      <c r="L65" s="7" t="s">
        <v>95</v>
      </c>
      <c r="M65">
        <v>0</v>
      </c>
      <c r="N65" s="8" t="s">
        <v>96</v>
      </c>
      <c r="O65" s="9" t="s">
        <v>228</v>
      </c>
      <c r="P65" s="9">
        <v>0.25600000000000001</v>
      </c>
      <c r="Q65" s="9"/>
      <c r="R65" s="9" t="s">
        <v>98</v>
      </c>
      <c r="S65" s="9" t="s">
        <v>66</v>
      </c>
      <c r="T65" t="str">
        <f t="shared" si="0"/>
        <v>64a_Plate 1_F04</v>
      </c>
    </row>
    <row r="66" spans="1:20" x14ac:dyDescent="0.25">
      <c r="A66">
        <v>65</v>
      </c>
      <c r="B66" t="s">
        <v>229</v>
      </c>
      <c r="C66">
        <v>65</v>
      </c>
      <c r="D66" t="s">
        <v>92</v>
      </c>
      <c r="E66">
        <v>0.232769</v>
      </c>
      <c r="F66">
        <v>5.219335246</v>
      </c>
      <c r="G66" t="s">
        <v>229</v>
      </c>
      <c r="H66" s="6">
        <v>29</v>
      </c>
      <c r="I66" s="7" t="s">
        <v>174</v>
      </c>
      <c r="J66" s="7">
        <v>2</v>
      </c>
      <c r="K66" s="7" t="s">
        <v>125</v>
      </c>
      <c r="L66" s="7" t="s">
        <v>100</v>
      </c>
      <c r="M66">
        <v>0</v>
      </c>
      <c r="N66" s="8" t="s">
        <v>96</v>
      </c>
      <c r="O66" s="9" t="s">
        <v>230</v>
      </c>
      <c r="P66" s="9">
        <v>0.25</v>
      </c>
      <c r="Q66" s="9"/>
      <c r="R66" s="9" t="s">
        <v>98</v>
      </c>
      <c r="S66" s="9" t="s">
        <v>67</v>
      </c>
      <c r="T66" t="str">
        <f t="shared" ref="T66:T129" si="1">B66&amp;"_"&amp;R66&amp;"_"&amp;S66</f>
        <v>65a_Plate 1_F05</v>
      </c>
    </row>
    <row r="67" spans="1:20" x14ac:dyDescent="0.25">
      <c r="A67">
        <v>66</v>
      </c>
      <c r="B67" t="s">
        <v>231</v>
      </c>
      <c r="C67">
        <v>66</v>
      </c>
      <c r="D67" t="s">
        <v>92</v>
      </c>
      <c r="E67">
        <v>1.17493</v>
      </c>
      <c r="F67">
        <v>9.319099091</v>
      </c>
      <c r="G67" t="s">
        <v>231</v>
      </c>
      <c r="H67" s="6">
        <v>29</v>
      </c>
      <c r="I67" s="7" t="s">
        <v>174</v>
      </c>
      <c r="J67" s="7">
        <v>2</v>
      </c>
      <c r="K67" s="7" t="s">
        <v>125</v>
      </c>
      <c r="L67" s="7" t="s">
        <v>103</v>
      </c>
      <c r="M67">
        <v>0</v>
      </c>
      <c r="N67" s="8" t="s">
        <v>96</v>
      </c>
      <c r="O67" s="9" t="s">
        <v>232</v>
      </c>
      <c r="P67" s="9">
        <v>0.251</v>
      </c>
      <c r="Q67" s="9"/>
      <c r="R67" s="9" t="s">
        <v>98</v>
      </c>
      <c r="S67" s="9" t="s">
        <v>68</v>
      </c>
      <c r="T67" t="str">
        <f t="shared" si="1"/>
        <v>66a_Plate 1_F06</v>
      </c>
    </row>
    <row r="68" spans="1:20" x14ac:dyDescent="0.25">
      <c r="A68">
        <v>67</v>
      </c>
      <c r="B68" t="s">
        <v>233</v>
      </c>
      <c r="C68">
        <v>67</v>
      </c>
      <c r="D68" t="s">
        <v>92</v>
      </c>
      <c r="E68">
        <v>0.56529700000000005</v>
      </c>
      <c r="F68">
        <v>-9.5963262999999993E-2</v>
      </c>
      <c r="G68" t="s">
        <v>233</v>
      </c>
      <c r="H68" s="6">
        <v>4</v>
      </c>
      <c r="I68" s="7" t="s">
        <v>174</v>
      </c>
      <c r="J68" s="7">
        <v>1</v>
      </c>
      <c r="K68" s="7" t="s">
        <v>94</v>
      </c>
      <c r="L68" s="7" t="s">
        <v>95</v>
      </c>
      <c r="M68">
        <v>0</v>
      </c>
      <c r="N68" s="8" t="s">
        <v>96</v>
      </c>
      <c r="O68" s="9" t="s">
        <v>234</v>
      </c>
      <c r="P68" s="9">
        <v>0.254</v>
      </c>
      <c r="Q68" s="9"/>
      <c r="R68" s="9" t="s">
        <v>98</v>
      </c>
      <c r="S68" s="9" t="s">
        <v>69</v>
      </c>
      <c r="T68" t="str">
        <f t="shared" si="1"/>
        <v>67a_Plate 1_F07</v>
      </c>
    </row>
    <row r="69" spans="1:20" x14ac:dyDescent="0.25">
      <c r="A69">
        <v>68</v>
      </c>
      <c r="B69" t="s">
        <v>235</v>
      </c>
      <c r="C69">
        <v>68</v>
      </c>
      <c r="D69" t="s">
        <v>92</v>
      </c>
      <c r="E69">
        <v>0.55421200000000004</v>
      </c>
      <c r="F69">
        <v>-0.10129455499999999</v>
      </c>
      <c r="G69" t="s">
        <v>235</v>
      </c>
      <c r="H69" s="6">
        <v>4</v>
      </c>
      <c r="I69" s="7" t="s">
        <v>174</v>
      </c>
      <c r="J69" s="7">
        <v>1</v>
      </c>
      <c r="K69" s="7" t="s">
        <v>94</v>
      </c>
      <c r="L69" s="7" t="s">
        <v>100</v>
      </c>
      <c r="M69">
        <v>0</v>
      </c>
      <c r="N69" s="8" t="s">
        <v>96</v>
      </c>
      <c r="O69" s="9" t="s">
        <v>236</v>
      </c>
      <c r="P69" s="9">
        <v>0.25600000000000001</v>
      </c>
      <c r="Q69" s="9"/>
      <c r="R69" s="9" t="s">
        <v>98</v>
      </c>
      <c r="S69" s="9" t="s">
        <v>70</v>
      </c>
      <c r="T69" t="str">
        <f t="shared" si="1"/>
        <v>68a_Plate 1_F08</v>
      </c>
    </row>
    <row r="70" spans="1:20" x14ac:dyDescent="0.25">
      <c r="A70">
        <v>69</v>
      </c>
      <c r="B70" t="s">
        <v>237</v>
      </c>
      <c r="C70">
        <v>69</v>
      </c>
      <c r="D70" t="s">
        <v>92</v>
      </c>
      <c r="E70">
        <v>0.742645</v>
      </c>
      <c r="F70">
        <v>1.178215617</v>
      </c>
      <c r="G70" t="s">
        <v>237</v>
      </c>
      <c r="H70" s="6">
        <v>4</v>
      </c>
      <c r="I70" s="7" t="s">
        <v>174</v>
      </c>
      <c r="J70" s="7">
        <v>1</v>
      </c>
      <c r="K70" s="7" t="s">
        <v>94</v>
      </c>
      <c r="L70" s="7" t="s">
        <v>103</v>
      </c>
      <c r="M70">
        <v>0</v>
      </c>
      <c r="N70" s="8" t="s">
        <v>96</v>
      </c>
      <c r="O70" s="9" t="s">
        <v>238</v>
      </c>
      <c r="P70" s="9">
        <v>0.255</v>
      </c>
      <c r="Q70" s="9"/>
      <c r="R70" s="9" t="s">
        <v>98</v>
      </c>
      <c r="S70" s="9" t="s">
        <v>71</v>
      </c>
      <c r="T70" t="str">
        <f t="shared" si="1"/>
        <v>69a_Plate 1_F09</v>
      </c>
    </row>
    <row r="71" spans="1:20" x14ac:dyDescent="0.25">
      <c r="A71">
        <v>70</v>
      </c>
      <c r="B71" t="s">
        <v>239</v>
      </c>
      <c r="C71">
        <v>70</v>
      </c>
      <c r="D71" t="s">
        <v>92</v>
      </c>
      <c r="E71">
        <v>0.52095999999999998</v>
      </c>
      <c r="F71">
        <v>3.539978144</v>
      </c>
      <c r="G71" t="s">
        <v>239</v>
      </c>
      <c r="H71" s="6">
        <v>1</v>
      </c>
      <c r="I71" s="7" t="s">
        <v>174</v>
      </c>
      <c r="J71" s="7">
        <v>1</v>
      </c>
      <c r="K71" s="7" t="s">
        <v>106</v>
      </c>
      <c r="L71" s="7" t="s">
        <v>95</v>
      </c>
      <c r="M71">
        <v>0</v>
      </c>
      <c r="N71" s="8" t="s">
        <v>96</v>
      </c>
      <c r="O71" s="9" t="s">
        <v>240</v>
      </c>
      <c r="P71" s="9">
        <v>0.25</v>
      </c>
      <c r="Q71" s="9"/>
      <c r="R71" s="9" t="s">
        <v>98</v>
      </c>
      <c r="S71" s="9" t="s">
        <v>72</v>
      </c>
      <c r="T71" t="str">
        <f t="shared" si="1"/>
        <v>70a_Plate 1_F10</v>
      </c>
    </row>
    <row r="72" spans="1:20" x14ac:dyDescent="0.25">
      <c r="A72">
        <v>71</v>
      </c>
      <c r="B72" t="s">
        <v>241</v>
      </c>
      <c r="C72">
        <v>71</v>
      </c>
      <c r="D72" t="s">
        <v>92</v>
      </c>
      <c r="E72">
        <v>0.52095999999999998</v>
      </c>
      <c r="F72">
        <v>2.4630570820000002</v>
      </c>
      <c r="G72" t="s">
        <v>241</v>
      </c>
      <c r="H72" s="6">
        <v>1</v>
      </c>
      <c r="I72" s="7" t="s">
        <v>174</v>
      </c>
      <c r="J72" s="7">
        <v>1</v>
      </c>
      <c r="K72" s="7" t="s">
        <v>106</v>
      </c>
      <c r="L72" s="7" t="s">
        <v>100</v>
      </c>
      <c r="M72">
        <v>0</v>
      </c>
      <c r="N72" s="8" t="s">
        <v>96</v>
      </c>
      <c r="O72" s="9" t="s">
        <v>242</v>
      </c>
      <c r="P72" s="9">
        <v>0.25600000000000001</v>
      </c>
      <c r="Q72" s="9"/>
      <c r="R72" s="9" t="s">
        <v>98</v>
      </c>
      <c r="S72" s="9" t="s">
        <v>73</v>
      </c>
      <c r="T72" t="str">
        <f t="shared" si="1"/>
        <v>71a_Plate 1_F11</v>
      </c>
    </row>
    <row r="73" spans="1:20" x14ac:dyDescent="0.25">
      <c r="A73">
        <v>72</v>
      </c>
      <c r="B73" t="s">
        <v>243</v>
      </c>
      <c r="C73">
        <v>72</v>
      </c>
      <c r="D73" t="s">
        <v>92</v>
      </c>
      <c r="E73">
        <v>0.310359</v>
      </c>
      <c r="F73">
        <v>5.4112617719999996</v>
      </c>
      <c r="G73" t="s">
        <v>243</v>
      </c>
      <c r="H73" s="6">
        <v>1</v>
      </c>
      <c r="I73" s="7" t="s">
        <v>174</v>
      </c>
      <c r="J73" s="7">
        <v>1</v>
      </c>
      <c r="K73" s="7" t="s">
        <v>106</v>
      </c>
      <c r="L73" s="7" t="s">
        <v>103</v>
      </c>
      <c r="M73">
        <v>0</v>
      </c>
      <c r="N73" s="8" t="s">
        <v>96</v>
      </c>
      <c r="O73" s="9" t="s">
        <v>244</v>
      </c>
      <c r="P73" s="9">
        <v>0.252</v>
      </c>
      <c r="Q73" s="9"/>
      <c r="R73" s="9" t="s">
        <v>98</v>
      </c>
      <c r="S73" s="9" t="s">
        <v>74</v>
      </c>
      <c r="T73" t="str">
        <f t="shared" si="1"/>
        <v>72a_Plate 1_F12</v>
      </c>
    </row>
    <row r="74" spans="1:20" x14ac:dyDescent="0.25">
      <c r="A74">
        <v>73</v>
      </c>
      <c r="B74" t="s">
        <v>245</v>
      </c>
      <c r="C74">
        <v>1</v>
      </c>
      <c r="D74" t="s">
        <v>246</v>
      </c>
      <c r="E74">
        <v>0.91191473700000003</v>
      </c>
      <c r="F74">
        <v>0.73652380699999997</v>
      </c>
      <c r="G74" t="s">
        <v>245</v>
      </c>
      <c r="H74" s="6">
        <v>44</v>
      </c>
      <c r="I74" s="7" t="s">
        <v>93</v>
      </c>
      <c r="J74" s="7">
        <v>3.5</v>
      </c>
      <c r="K74" s="7" t="s">
        <v>94</v>
      </c>
      <c r="L74" s="7" t="s">
        <v>95</v>
      </c>
      <c r="M74">
        <v>5</v>
      </c>
      <c r="N74" s="8" t="s">
        <v>247</v>
      </c>
      <c r="O74" s="8" t="s">
        <v>198</v>
      </c>
      <c r="P74" s="8">
        <v>0.25700000000000001</v>
      </c>
      <c r="Q74" s="9"/>
      <c r="R74" s="10" t="s">
        <v>248</v>
      </c>
      <c r="S74" s="10" t="s">
        <v>1</v>
      </c>
      <c r="T74" s="11" t="str">
        <f t="shared" si="1"/>
        <v>1b_Plate 2_A01</v>
      </c>
    </row>
    <row r="75" spans="1:20" x14ac:dyDescent="0.25">
      <c r="A75">
        <v>74</v>
      </c>
      <c r="B75" t="s">
        <v>249</v>
      </c>
      <c r="C75">
        <v>2</v>
      </c>
      <c r="D75" t="s">
        <v>246</v>
      </c>
      <c r="E75">
        <v>0.88967291400000004</v>
      </c>
      <c r="F75">
        <v>5.0360601999999997E-2</v>
      </c>
      <c r="G75" t="s">
        <v>249</v>
      </c>
      <c r="H75" s="6">
        <v>44</v>
      </c>
      <c r="I75" s="7" t="s">
        <v>93</v>
      </c>
      <c r="J75" s="7">
        <v>3.5</v>
      </c>
      <c r="K75" s="7" t="s">
        <v>94</v>
      </c>
      <c r="L75" s="7" t="s">
        <v>100</v>
      </c>
      <c r="M75">
        <v>5</v>
      </c>
      <c r="N75" s="8" t="s">
        <v>247</v>
      </c>
      <c r="O75" s="8" t="s">
        <v>200</v>
      </c>
      <c r="P75" s="8">
        <v>0.253</v>
      </c>
      <c r="Q75" s="9"/>
      <c r="R75" s="10" t="s">
        <v>248</v>
      </c>
      <c r="S75" s="10" t="s">
        <v>2</v>
      </c>
      <c r="T75" s="11" t="str">
        <f t="shared" si="1"/>
        <v>2b_Plate 2_A02</v>
      </c>
    </row>
    <row r="76" spans="1:20" x14ac:dyDescent="0.25">
      <c r="A76">
        <v>75</v>
      </c>
      <c r="B76" t="s">
        <v>250</v>
      </c>
      <c r="C76">
        <v>3</v>
      </c>
      <c r="D76" t="s">
        <v>246</v>
      </c>
      <c r="E76">
        <v>1.2900257260000001</v>
      </c>
      <c r="F76">
        <v>4.0729137010000001</v>
      </c>
      <c r="G76" t="s">
        <v>250</v>
      </c>
      <c r="H76" s="6">
        <v>44</v>
      </c>
      <c r="I76" s="7" t="s">
        <v>93</v>
      </c>
      <c r="J76" s="7">
        <v>3.5</v>
      </c>
      <c r="K76" s="7" t="s">
        <v>94</v>
      </c>
      <c r="L76" s="7" t="s">
        <v>103</v>
      </c>
      <c r="M76">
        <v>5</v>
      </c>
      <c r="N76" s="8" t="s">
        <v>247</v>
      </c>
      <c r="O76" s="8" t="s">
        <v>202</v>
      </c>
      <c r="P76" s="8">
        <v>0.25700000000000001</v>
      </c>
      <c r="Q76" s="9"/>
      <c r="R76" s="10" t="s">
        <v>248</v>
      </c>
      <c r="S76" s="10" t="s">
        <v>3</v>
      </c>
      <c r="T76" s="11" t="str">
        <f t="shared" si="1"/>
        <v>3b_Plate 2_A03</v>
      </c>
    </row>
    <row r="77" spans="1:20" x14ac:dyDescent="0.25">
      <c r="A77">
        <v>76</v>
      </c>
      <c r="B77" t="s">
        <v>251</v>
      </c>
      <c r="C77">
        <v>4</v>
      </c>
      <c r="D77" t="s">
        <v>246</v>
      </c>
      <c r="E77">
        <v>0.72285924300000004</v>
      </c>
      <c r="F77">
        <v>0.157376882</v>
      </c>
      <c r="G77" t="s">
        <v>251</v>
      </c>
      <c r="H77" s="6">
        <v>41</v>
      </c>
      <c r="I77" s="7" t="s">
        <v>93</v>
      </c>
      <c r="J77" s="7">
        <v>3.5</v>
      </c>
      <c r="K77" s="7" t="s">
        <v>106</v>
      </c>
      <c r="L77" s="7" t="s">
        <v>95</v>
      </c>
      <c r="M77">
        <v>5</v>
      </c>
      <c r="N77" s="8" t="s">
        <v>247</v>
      </c>
      <c r="O77" s="8" t="s">
        <v>204</v>
      </c>
      <c r="P77" s="8">
        <v>0.255</v>
      </c>
      <c r="Q77" s="9"/>
      <c r="R77" s="10" t="s">
        <v>248</v>
      </c>
      <c r="S77" s="10" t="s">
        <v>4</v>
      </c>
      <c r="T77" s="11" t="str">
        <f t="shared" si="1"/>
        <v>4b_Plate 2_A04</v>
      </c>
    </row>
    <row r="78" spans="1:20" x14ac:dyDescent="0.25">
      <c r="A78">
        <v>77</v>
      </c>
      <c r="B78" t="s">
        <v>252</v>
      </c>
      <c r="C78">
        <v>5</v>
      </c>
      <c r="D78" t="s">
        <v>246</v>
      </c>
      <c r="E78">
        <v>0.54492465999999995</v>
      </c>
      <c r="F78">
        <v>3.7770452000000003E-2</v>
      </c>
      <c r="G78" t="s">
        <v>252</v>
      </c>
      <c r="H78" s="6">
        <v>41</v>
      </c>
      <c r="I78" s="7" t="s">
        <v>93</v>
      </c>
      <c r="J78" s="7">
        <v>3.5</v>
      </c>
      <c r="K78" s="7" t="s">
        <v>106</v>
      </c>
      <c r="L78" s="7" t="s">
        <v>100</v>
      </c>
      <c r="M78">
        <v>5</v>
      </c>
      <c r="N78" s="8" t="s">
        <v>247</v>
      </c>
      <c r="O78" s="8" t="s">
        <v>206</v>
      </c>
      <c r="P78" s="8">
        <v>0.25600000000000001</v>
      </c>
      <c r="Q78" s="9"/>
      <c r="R78" s="10" t="s">
        <v>248</v>
      </c>
      <c r="S78" s="10" t="s">
        <v>5</v>
      </c>
      <c r="T78" s="11" t="str">
        <f t="shared" si="1"/>
        <v>5b_Plate 2_A05</v>
      </c>
    </row>
    <row r="79" spans="1:20" x14ac:dyDescent="0.25">
      <c r="A79">
        <v>78</v>
      </c>
      <c r="B79" t="s">
        <v>253</v>
      </c>
      <c r="C79">
        <v>6</v>
      </c>
      <c r="D79" t="s">
        <v>246</v>
      </c>
      <c r="E79">
        <v>1.1343329660000001</v>
      </c>
      <c r="F79">
        <v>3.827405766</v>
      </c>
      <c r="G79" t="s">
        <v>253</v>
      </c>
      <c r="H79" s="6">
        <v>41</v>
      </c>
      <c r="I79" s="7" t="s">
        <v>93</v>
      </c>
      <c r="J79" s="7">
        <v>3.5</v>
      </c>
      <c r="K79" s="7" t="s">
        <v>106</v>
      </c>
      <c r="L79" s="7" t="s">
        <v>103</v>
      </c>
      <c r="M79">
        <v>5</v>
      </c>
      <c r="N79" s="8" t="s">
        <v>247</v>
      </c>
      <c r="O79" s="8" t="s">
        <v>208</v>
      </c>
      <c r="P79" s="8">
        <v>0.251</v>
      </c>
      <c r="Q79" s="9"/>
      <c r="R79" s="10" t="s">
        <v>248</v>
      </c>
      <c r="S79" s="10" t="s">
        <v>6</v>
      </c>
      <c r="T79" s="11" t="str">
        <f t="shared" si="1"/>
        <v>6b_Plate 2_A06</v>
      </c>
    </row>
    <row r="80" spans="1:20" x14ac:dyDescent="0.25">
      <c r="A80">
        <v>79</v>
      </c>
      <c r="B80" t="s">
        <v>254</v>
      </c>
      <c r="C80">
        <v>7</v>
      </c>
      <c r="D80" t="s">
        <v>246</v>
      </c>
      <c r="E80">
        <v>0.94527747200000001</v>
      </c>
      <c r="F80">
        <v>0.302163613</v>
      </c>
      <c r="G80" t="s">
        <v>254</v>
      </c>
      <c r="H80" s="6">
        <v>7</v>
      </c>
      <c r="I80" s="7" t="s">
        <v>93</v>
      </c>
      <c r="J80" s="7">
        <v>1</v>
      </c>
      <c r="K80" s="7" t="s">
        <v>94</v>
      </c>
      <c r="L80" s="7" t="s">
        <v>95</v>
      </c>
      <c r="M80">
        <v>5</v>
      </c>
      <c r="N80" s="8" t="s">
        <v>247</v>
      </c>
      <c r="O80" s="8" t="s">
        <v>218</v>
      </c>
      <c r="P80" s="8">
        <v>0.253</v>
      </c>
      <c r="Q80" s="9"/>
      <c r="R80" s="10" t="s">
        <v>248</v>
      </c>
      <c r="S80" s="10" t="s">
        <v>7</v>
      </c>
      <c r="T80" s="11" t="str">
        <f t="shared" si="1"/>
        <v>7b_Plate 2_A07</v>
      </c>
    </row>
    <row r="81" spans="1:20" x14ac:dyDescent="0.25">
      <c r="A81">
        <v>80</v>
      </c>
      <c r="B81" t="s">
        <v>255</v>
      </c>
      <c r="C81">
        <v>8</v>
      </c>
      <c r="D81" t="s">
        <v>246</v>
      </c>
      <c r="E81">
        <v>0.68949650900000004</v>
      </c>
      <c r="F81">
        <v>-6.9245827999999995E-2</v>
      </c>
      <c r="G81" t="s">
        <v>255</v>
      </c>
      <c r="H81" s="6">
        <v>7</v>
      </c>
      <c r="I81" s="7" t="s">
        <v>93</v>
      </c>
      <c r="J81" s="7">
        <v>1</v>
      </c>
      <c r="K81" s="7" t="s">
        <v>94</v>
      </c>
      <c r="L81" s="7" t="s">
        <v>100</v>
      </c>
      <c r="M81">
        <v>5</v>
      </c>
      <c r="N81" s="8" t="s">
        <v>247</v>
      </c>
      <c r="O81" s="8" t="s">
        <v>220</v>
      </c>
      <c r="P81" s="8">
        <v>0.25700000000000001</v>
      </c>
      <c r="Q81" s="9"/>
      <c r="R81" s="10" t="s">
        <v>248</v>
      </c>
      <c r="S81" s="10" t="s">
        <v>8</v>
      </c>
      <c r="T81" s="11" t="str">
        <f t="shared" si="1"/>
        <v>8b_Plate 2_A08</v>
      </c>
    </row>
    <row r="82" spans="1:20" x14ac:dyDescent="0.25">
      <c r="A82">
        <v>81</v>
      </c>
      <c r="B82" t="s">
        <v>256</v>
      </c>
      <c r="C82">
        <v>9</v>
      </c>
      <c r="D82" t="s">
        <v>246</v>
      </c>
      <c r="E82">
        <v>0.66725468600000004</v>
      </c>
      <c r="F82">
        <v>3.6763239589999999</v>
      </c>
      <c r="G82" t="s">
        <v>256</v>
      </c>
      <c r="H82" s="6">
        <v>7</v>
      </c>
      <c r="I82" s="7" t="s">
        <v>93</v>
      </c>
      <c r="J82" s="7">
        <v>1</v>
      </c>
      <c r="K82" s="7" t="s">
        <v>94</v>
      </c>
      <c r="L82" s="7" t="s">
        <v>103</v>
      </c>
      <c r="M82">
        <v>5</v>
      </c>
      <c r="N82" s="8" t="s">
        <v>257</v>
      </c>
      <c r="O82" s="9" t="s">
        <v>258</v>
      </c>
      <c r="P82" s="9">
        <v>0.25</v>
      </c>
      <c r="Q82" s="9"/>
      <c r="R82" s="10" t="s">
        <v>248</v>
      </c>
      <c r="S82" s="10" t="s">
        <v>9</v>
      </c>
      <c r="T82" s="11" t="str">
        <f t="shared" si="1"/>
        <v>9b_Plate 2_A09</v>
      </c>
    </row>
    <row r="83" spans="1:20" x14ac:dyDescent="0.25">
      <c r="A83">
        <v>82</v>
      </c>
      <c r="B83" t="s">
        <v>259</v>
      </c>
      <c r="C83">
        <v>10</v>
      </c>
      <c r="D83" t="s">
        <v>246</v>
      </c>
      <c r="E83">
        <v>0.58940830600000005</v>
      </c>
      <c r="F83">
        <v>0.56655677500000001</v>
      </c>
      <c r="G83" t="s">
        <v>259</v>
      </c>
      <c r="H83" s="6">
        <v>1</v>
      </c>
      <c r="I83" s="7" t="s">
        <v>93</v>
      </c>
      <c r="J83" s="7">
        <v>1</v>
      </c>
      <c r="K83" s="7" t="s">
        <v>106</v>
      </c>
      <c r="L83" s="7" t="s">
        <v>95</v>
      </c>
      <c r="M83">
        <v>5</v>
      </c>
      <c r="N83" s="8" t="s">
        <v>257</v>
      </c>
      <c r="O83" s="9" t="s">
        <v>260</v>
      </c>
      <c r="P83" s="9">
        <v>0.25</v>
      </c>
      <c r="Q83" s="9"/>
      <c r="R83" s="10" t="s">
        <v>248</v>
      </c>
      <c r="S83" s="10" t="s">
        <v>10</v>
      </c>
      <c r="T83" s="11" t="str">
        <f t="shared" si="1"/>
        <v>10b_Plate 2_A10</v>
      </c>
    </row>
    <row r="84" spans="1:20" x14ac:dyDescent="0.25">
      <c r="A84">
        <v>83</v>
      </c>
      <c r="B84" t="s">
        <v>261</v>
      </c>
      <c r="C84">
        <v>11</v>
      </c>
      <c r="D84" t="s">
        <v>246</v>
      </c>
      <c r="E84">
        <v>0.65613377399999995</v>
      </c>
      <c r="F84">
        <v>0.15108180700000001</v>
      </c>
      <c r="G84" t="s">
        <v>261</v>
      </c>
      <c r="H84" s="6">
        <v>1</v>
      </c>
      <c r="I84" s="7" t="s">
        <v>93</v>
      </c>
      <c r="J84" s="7">
        <v>1</v>
      </c>
      <c r="K84" s="7" t="s">
        <v>106</v>
      </c>
      <c r="L84" s="7" t="s">
        <v>100</v>
      </c>
      <c r="M84">
        <v>5</v>
      </c>
      <c r="N84" s="8" t="s">
        <v>257</v>
      </c>
      <c r="O84" s="9" t="s">
        <v>74</v>
      </c>
      <c r="P84" s="9">
        <v>0.25</v>
      </c>
      <c r="Q84" s="9"/>
      <c r="R84" s="10" t="s">
        <v>248</v>
      </c>
      <c r="S84" s="10" t="s">
        <v>11</v>
      </c>
      <c r="T84" s="11" t="str">
        <f t="shared" si="1"/>
        <v>11b_Plate 2_A11</v>
      </c>
    </row>
    <row r="85" spans="1:20" x14ac:dyDescent="0.25">
      <c r="A85">
        <v>84</v>
      </c>
      <c r="B85" t="s">
        <v>262</v>
      </c>
      <c r="C85">
        <v>12</v>
      </c>
      <c r="D85" t="s">
        <v>246</v>
      </c>
      <c r="E85">
        <v>0.93415656000000002</v>
      </c>
      <c r="F85">
        <v>3.7644550130000001</v>
      </c>
      <c r="G85" t="s">
        <v>262</v>
      </c>
      <c r="H85" s="6">
        <v>1</v>
      </c>
      <c r="I85" s="7" t="s">
        <v>93</v>
      </c>
      <c r="J85" s="7">
        <v>1</v>
      </c>
      <c r="K85" s="7" t="s">
        <v>106</v>
      </c>
      <c r="L85" s="7" t="s">
        <v>103</v>
      </c>
      <c r="M85">
        <v>5</v>
      </c>
      <c r="N85" s="8" t="s">
        <v>257</v>
      </c>
      <c r="O85" s="9" t="s">
        <v>62</v>
      </c>
      <c r="P85" s="9">
        <v>0.25</v>
      </c>
      <c r="Q85" s="9"/>
      <c r="R85" s="10" t="s">
        <v>248</v>
      </c>
      <c r="S85" s="10" t="s">
        <v>12</v>
      </c>
      <c r="T85" s="11" t="str">
        <f t="shared" si="1"/>
        <v>12b_Plate 2_A12</v>
      </c>
    </row>
    <row r="86" spans="1:20" x14ac:dyDescent="0.25">
      <c r="A86">
        <v>85</v>
      </c>
      <c r="B86" t="s">
        <v>263</v>
      </c>
      <c r="C86">
        <v>13</v>
      </c>
      <c r="D86" t="s">
        <v>246</v>
      </c>
      <c r="E86">
        <v>0.81182653400000004</v>
      </c>
      <c r="F86">
        <v>15.68732758</v>
      </c>
      <c r="G86" t="s">
        <v>263</v>
      </c>
      <c r="H86" s="6">
        <v>37</v>
      </c>
      <c r="I86" s="7" t="s">
        <v>93</v>
      </c>
      <c r="J86" s="7">
        <v>3.5</v>
      </c>
      <c r="K86" s="7" t="s">
        <v>125</v>
      </c>
      <c r="L86" s="7" t="s">
        <v>95</v>
      </c>
      <c r="M86">
        <v>5</v>
      </c>
      <c r="N86" s="8" t="s">
        <v>257</v>
      </c>
      <c r="O86" s="9" t="s">
        <v>50</v>
      </c>
      <c r="P86" s="9">
        <v>0.25</v>
      </c>
      <c r="Q86" s="9"/>
      <c r="R86" s="10" t="s">
        <v>248</v>
      </c>
      <c r="S86" s="10" t="s">
        <v>13</v>
      </c>
      <c r="T86" s="11" t="str">
        <f t="shared" si="1"/>
        <v>13b_Plate 2_B01</v>
      </c>
    </row>
    <row r="87" spans="1:20" x14ac:dyDescent="0.25">
      <c r="A87">
        <v>86</v>
      </c>
      <c r="B87" t="s">
        <v>264</v>
      </c>
      <c r="C87">
        <v>14</v>
      </c>
      <c r="D87" t="s">
        <v>246</v>
      </c>
      <c r="E87">
        <v>0.81182653400000004</v>
      </c>
      <c r="F87">
        <v>13.704378869999999</v>
      </c>
      <c r="G87" t="s">
        <v>264</v>
      </c>
      <c r="H87" s="6">
        <v>37</v>
      </c>
      <c r="I87" s="7" t="s">
        <v>93</v>
      </c>
      <c r="J87" s="7">
        <v>3.5</v>
      </c>
      <c r="K87" s="7" t="s">
        <v>125</v>
      </c>
      <c r="L87" s="7" t="s">
        <v>100</v>
      </c>
      <c r="M87">
        <v>5</v>
      </c>
      <c r="N87" s="8" t="s">
        <v>257</v>
      </c>
      <c r="O87" s="9" t="s">
        <v>36</v>
      </c>
      <c r="P87" s="9">
        <v>0.25</v>
      </c>
      <c r="Q87" s="9"/>
      <c r="R87" s="10" t="s">
        <v>248</v>
      </c>
      <c r="S87" s="10" t="s">
        <v>14</v>
      </c>
      <c r="T87" s="11" t="str">
        <f t="shared" si="1"/>
        <v>14b_Plate 2_B02</v>
      </c>
    </row>
    <row r="88" spans="1:20" x14ac:dyDescent="0.25">
      <c r="A88">
        <v>87</v>
      </c>
      <c r="B88" t="s">
        <v>265</v>
      </c>
      <c r="C88">
        <v>15</v>
      </c>
      <c r="D88" t="s">
        <v>246</v>
      </c>
      <c r="E88">
        <v>1.078728409</v>
      </c>
      <c r="F88">
        <v>18.10463648</v>
      </c>
      <c r="G88" t="s">
        <v>265</v>
      </c>
      <c r="H88" s="6">
        <v>37</v>
      </c>
      <c r="I88" s="7" t="s">
        <v>93</v>
      </c>
      <c r="J88" s="7">
        <v>3.5</v>
      </c>
      <c r="K88" s="7" t="s">
        <v>125</v>
      </c>
      <c r="L88" s="7" t="s">
        <v>103</v>
      </c>
      <c r="M88">
        <v>5</v>
      </c>
      <c r="N88" s="8" t="s">
        <v>257</v>
      </c>
      <c r="O88" s="9" t="s">
        <v>24</v>
      </c>
      <c r="P88" s="9">
        <v>0.25</v>
      </c>
      <c r="Q88" s="9"/>
      <c r="R88" s="10" t="s">
        <v>248</v>
      </c>
      <c r="S88" s="10" t="s">
        <v>15</v>
      </c>
      <c r="T88" s="11" t="str">
        <f t="shared" si="1"/>
        <v>15b_Plate 2_B03</v>
      </c>
    </row>
    <row r="89" spans="1:20" x14ac:dyDescent="0.25">
      <c r="A89">
        <v>88</v>
      </c>
      <c r="B89" t="s">
        <v>266</v>
      </c>
      <c r="C89">
        <v>16</v>
      </c>
      <c r="D89" t="s">
        <v>246</v>
      </c>
      <c r="E89">
        <v>0.55604557099999996</v>
      </c>
      <c r="F89">
        <v>6.4146817030000003</v>
      </c>
      <c r="G89" t="s">
        <v>266</v>
      </c>
      <c r="H89" s="6">
        <v>6</v>
      </c>
      <c r="I89" s="7" t="s">
        <v>93</v>
      </c>
      <c r="J89" s="7">
        <v>1</v>
      </c>
      <c r="K89" s="7" t="s">
        <v>125</v>
      </c>
      <c r="L89" s="7" t="s">
        <v>95</v>
      </c>
      <c r="M89">
        <v>5</v>
      </c>
      <c r="N89" s="8" t="s">
        <v>257</v>
      </c>
      <c r="O89" s="9" t="s">
        <v>12</v>
      </c>
      <c r="P89" s="9">
        <v>0.25</v>
      </c>
      <c r="Q89" s="9"/>
      <c r="R89" s="10" t="s">
        <v>248</v>
      </c>
      <c r="S89" s="10" t="s">
        <v>16</v>
      </c>
      <c r="T89" s="11" t="str">
        <f t="shared" si="1"/>
        <v>16b_Plate 2_B04</v>
      </c>
    </row>
    <row r="90" spans="1:20" x14ac:dyDescent="0.25">
      <c r="A90">
        <v>89</v>
      </c>
      <c r="B90" t="s">
        <v>267</v>
      </c>
      <c r="C90">
        <v>17</v>
      </c>
      <c r="D90" t="s">
        <v>246</v>
      </c>
      <c r="E90">
        <v>0.222418229</v>
      </c>
      <c r="F90">
        <v>3.9344220449999998</v>
      </c>
      <c r="G90" t="s">
        <v>267</v>
      </c>
      <c r="H90" s="6">
        <v>6</v>
      </c>
      <c r="I90" s="7" t="s">
        <v>93</v>
      </c>
      <c r="J90" s="7">
        <v>1</v>
      </c>
      <c r="K90" s="7" t="s">
        <v>125</v>
      </c>
      <c r="L90" s="7" t="s">
        <v>100</v>
      </c>
      <c r="M90">
        <v>5</v>
      </c>
      <c r="N90" s="8" t="s">
        <v>257</v>
      </c>
      <c r="O90" s="9" t="s">
        <v>268</v>
      </c>
      <c r="P90" s="9">
        <v>0.25</v>
      </c>
      <c r="Q90" s="9"/>
      <c r="R90" s="10" t="s">
        <v>248</v>
      </c>
      <c r="S90" s="10" t="s">
        <v>17</v>
      </c>
      <c r="T90" s="11" t="str">
        <f t="shared" si="1"/>
        <v>17b_Plate 2_B05</v>
      </c>
    </row>
    <row r="91" spans="1:20" x14ac:dyDescent="0.25">
      <c r="A91">
        <v>90</v>
      </c>
      <c r="B91" t="s">
        <v>269</v>
      </c>
      <c r="C91">
        <v>18</v>
      </c>
      <c r="D91" t="s">
        <v>246</v>
      </c>
      <c r="E91">
        <v>1.1676956999999999</v>
      </c>
      <c r="F91">
        <v>7.3967134449999996</v>
      </c>
      <c r="G91" t="s">
        <v>269</v>
      </c>
      <c r="H91" s="6">
        <v>6</v>
      </c>
      <c r="I91" s="7" t="s">
        <v>93</v>
      </c>
      <c r="J91" s="7">
        <v>1</v>
      </c>
      <c r="K91" s="7" t="s">
        <v>125</v>
      </c>
      <c r="L91" s="7" t="s">
        <v>103</v>
      </c>
      <c r="M91">
        <v>5</v>
      </c>
      <c r="N91" s="8" t="s">
        <v>247</v>
      </c>
      <c r="O91" s="9" t="s">
        <v>226</v>
      </c>
      <c r="P91" s="9">
        <v>0.25600000000000001</v>
      </c>
      <c r="Q91" s="9"/>
      <c r="R91" s="10" t="s">
        <v>248</v>
      </c>
      <c r="S91" s="10" t="s">
        <v>18</v>
      </c>
      <c r="T91" s="11" t="str">
        <f t="shared" si="1"/>
        <v>18b_Plate 2_B06</v>
      </c>
    </row>
    <row r="92" spans="1:20" x14ac:dyDescent="0.25">
      <c r="A92">
        <v>91</v>
      </c>
      <c r="B92" t="s">
        <v>270</v>
      </c>
      <c r="C92">
        <v>19</v>
      </c>
      <c r="D92" t="s">
        <v>246</v>
      </c>
      <c r="E92">
        <v>0.55604557099999996</v>
      </c>
      <c r="F92">
        <v>1.240129829</v>
      </c>
      <c r="G92" t="s">
        <v>270</v>
      </c>
      <c r="H92" s="6">
        <v>10</v>
      </c>
      <c r="I92" s="7" t="s">
        <v>93</v>
      </c>
      <c r="J92" s="7">
        <v>1</v>
      </c>
      <c r="K92" s="7" t="s">
        <v>106</v>
      </c>
      <c r="L92" s="7" t="s">
        <v>95</v>
      </c>
      <c r="M92">
        <v>5</v>
      </c>
      <c r="N92" s="8" t="s">
        <v>247</v>
      </c>
      <c r="O92" s="9" t="s">
        <v>228</v>
      </c>
      <c r="P92" s="9">
        <v>0.25600000000000001</v>
      </c>
      <c r="Q92" s="9"/>
      <c r="R92" s="10" t="s">
        <v>248</v>
      </c>
      <c r="S92" s="10" t="s">
        <v>19</v>
      </c>
      <c r="T92" s="11" t="str">
        <f t="shared" si="1"/>
        <v>19b_Plate 2_B07</v>
      </c>
    </row>
    <row r="93" spans="1:20" x14ac:dyDescent="0.25">
      <c r="A93">
        <v>92</v>
      </c>
      <c r="B93" t="s">
        <v>271</v>
      </c>
      <c r="C93">
        <v>20</v>
      </c>
      <c r="D93" t="s">
        <v>246</v>
      </c>
      <c r="E93">
        <v>0.54492465999999995</v>
      </c>
      <c r="F93">
        <v>0.20144240899999999</v>
      </c>
      <c r="G93" t="s">
        <v>271</v>
      </c>
      <c r="H93" s="6">
        <v>10</v>
      </c>
      <c r="I93" s="7" t="s">
        <v>93</v>
      </c>
      <c r="J93" s="7">
        <v>1</v>
      </c>
      <c r="K93" s="7" t="s">
        <v>106</v>
      </c>
      <c r="L93" s="7" t="s">
        <v>100</v>
      </c>
      <c r="M93">
        <v>5</v>
      </c>
      <c r="N93" s="8" t="s">
        <v>247</v>
      </c>
      <c r="O93" s="9" t="s">
        <v>232</v>
      </c>
      <c r="P93" s="9">
        <v>0.254</v>
      </c>
      <c r="Q93" s="9"/>
      <c r="R93" s="10" t="s">
        <v>248</v>
      </c>
      <c r="S93" s="10" t="s">
        <v>20</v>
      </c>
      <c r="T93" s="11" t="str">
        <f t="shared" si="1"/>
        <v>20b_Plate 2_B08</v>
      </c>
    </row>
    <row r="94" spans="1:20" x14ac:dyDescent="0.25">
      <c r="A94">
        <v>93</v>
      </c>
      <c r="B94" t="s">
        <v>272</v>
      </c>
      <c r="C94">
        <v>21</v>
      </c>
      <c r="D94" t="s">
        <v>246</v>
      </c>
      <c r="E94">
        <v>0.73398015400000005</v>
      </c>
      <c r="F94">
        <v>4.507273895</v>
      </c>
      <c r="G94" t="s">
        <v>272</v>
      </c>
      <c r="H94" s="6">
        <v>10</v>
      </c>
      <c r="I94" s="7" t="s">
        <v>93</v>
      </c>
      <c r="J94" s="7">
        <v>1</v>
      </c>
      <c r="K94" s="7" t="s">
        <v>106</v>
      </c>
      <c r="L94" s="7" t="s">
        <v>103</v>
      </c>
      <c r="M94">
        <v>5</v>
      </c>
      <c r="N94" s="8" t="s">
        <v>247</v>
      </c>
      <c r="O94" s="9" t="s">
        <v>230</v>
      </c>
      <c r="P94" s="9">
        <v>0.25800000000000001</v>
      </c>
      <c r="Q94" s="9"/>
      <c r="R94" s="10" t="s">
        <v>248</v>
      </c>
      <c r="S94" s="10" t="s">
        <v>21</v>
      </c>
      <c r="T94" s="11" t="str">
        <f t="shared" si="1"/>
        <v>21b_Plate 2_B09</v>
      </c>
    </row>
    <row r="95" spans="1:20" x14ac:dyDescent="0.25">
      <c r="A95">
        <v>94</v>
      </c>
      <c r="B95" t="s">
        <v>273</v>
      </c>
      <c r="C95">
        <v>22</v>
      </c>
      <c r="D95" t="s">
        <v>246</v>
      </c>
      <c r="E95">
        <v>0.51156192599999994</v>
      </c>
      <c r="F95">
        <v>0.96314651699999998</v>
      </c>
      <c r="G95" t="s">
        <v>273</v>
      </c>
      <c r="H95" s="6">
        <v>2</v>
      </c>
      <c r="I95" s="7" t="s">
        <v>93</v>
      </c>
      <c r="J95" s="7">
        <v>1</v>
      </c>
      <c r="K95" s="7" t="s">
        <v>125</v>
      </c>
      <c r="L95" s="7" t="s">
        <v>95</v>
      </c>
      <c r="M95">
        <v>5</v>
      </c>
      <c r="N95" s="8" t="s">
        <v>247</v>
      </c>
      <c r="O95" s="9" t="s">
        <v>210</v>
      </c>
      <c r="P95" s="9">
        <v>0.255</v>
      </c>
      <c r="Q95" s="9"/>
      <c r="R95" s="10" t="s">
        <v>248</v>
      </c>
      <c r="S95" s="10" t="s">
        <v>22</v>
      </c>
      <c r="T95" s="11" t="str">
        <f t="shared" si="1"/>
        <v>22b_Plate 2_B10</v>
      </c>
    </row>
    <row r="96" spans="1:20" x14ac:dyDescent="0.25">
      <c r="A96">
        <v>95</v>
      </c>
      <c r="B96" t="s">
        <v>274</v>
      </c>
      <c r="C96">
        <v>23</v>
      </c>
      <c r="D96" t="s">
        <v>246</v>
      </c>
      <c r="E96">
        <v>0.51156192599999994</v>
      </c>
      <c r="F96">
        <v>0.157376882</v>
      </c>
      <c r="G96" t="s">
        <v>274</v>
      </c>
      <c r="H96" s="6">
        <v>2</v>
      </c>
      <c r="I96" s="7" t="s">
        <v>93</v>
      </c>
      <c r="J96" s="7">
        <v>1</v>
      </c>
      <c r="K96" s="7" t="s">
        <v>125</v>
      </c>
      <c r="L96" s="7" t="s">
        <v>100</v>
      </c>
      <c r="M96">
        <v>5</v>
      </c>
      <c r="N96" s="8" t="s">
        <v>247</v>
      </c>
      <c r="O96" s="9" t="s">
        <v>212</v>
      </c>
      <c r="P96" s="9">
        <v>0.252</v>
      </c>
      <c r="Q96" s="9"/>
      <c r="R96" s="10" t="s">
        <v>248</v>
      </c>
      <c r="S96" s="10" t="s">
        <v>23</v>
      </c>
      <c r="T96" s="11" t="str">
        <f t="shared" si="1"/>
        <v>23b_Plate 2_B11</v>
      </c>
    </row>
    <row r="97" spans="1:20" x14ac:dyDescent="0.25">
      <c r="A97">
        <v>96</v>
      </c>
      <c r="B97" t="s">
        <v>275</v>
      </c>
      <c r="C97">
        <v>24</v>
      </c>
      <c r="D97" t="s">
        <v>246</v>
      </c>
      <c r="E97">
        <v>0.30026460900000002</v>
      </c>
      <c r="F97">
        <v>4.3876674649999998</v>
      </c>
      <c r="G97" t="s">
        <v>275</v>
      </c>
      <c r="H97" s="6">
        <v>2</v>
      </c>
      <c r="I97" s="7" t="s">
        <v>93</v>
      </c>
      <c r="J97" s="7">
        <v>1</v>
      </c>
      <c r="K97" s="7" t="s">
        <v>125</v>
      </c>
      <c r="L97" s="7" t="s">
        <v>103</v>
      </c>
      <c r="M97">
        <v>5</v>
      </c>
      <c r="N97" s="8" t="s">
        <v>247</v>
      </c>
      <c r="O97" s="9" t="s">
        <v>214</v>
      </c>
      <c r="P97" s="9">
        <v>0.253</v>
      </c>
      <c r="Q97" s="9"/>
      <c r="R97" s="10" t="s">
        <v>248</v>
      </c>
      <c r="S97" s="10" t="s">
        <v>24</v>
      </c>
      <c r="T97" s="11" t="str">
        <f t="shared" si="1"/>
        <v>24b_Plate 2_B12</v>
      </c>
    </row>
    <row r="98" spans="1:20" x14ac:dyDescent="0.25">
      <c r="A98">
        <v>97</v>
      </c>
      <c r="B98" t="s">
        <v>276</v>
      </c>
      <c r="C98">
        <v>25</v>
      </c>
      <c r="D98" t="s">
        <v>246</v>
      </c>
      <c r="E98">
        <v>0.11005504000000001</v>
      </c>
      <c r="F98">
        <v>0.65592372499999996</v>
      </c>
      <c r="G98" t="s">
        <v>276</v>
      </c>
      <c r="H98" s="6">
        <v>42</v>
      </c>
      <c r="I98" s="7" t="s">
        <v>93</v>
      </c>
      <c r="J98" s="7">
        <v>3.5</v>
      </c>
      <c r="K98" s="7" t="s">
        <v>125</v>
      </c>
      <c r="L98" s="7" t="s">
        <v>95</v>
      </c>
      <c r="M98">
        <v>5</v>
      </c>
      <c r="N98" s="8" t="s">
        <v>247</v>
      </c>
      <c r="O98" s="9" t="s">
        <v>216</v>
      </c>
      <c r="P98" s="9">
        <v>0.25600000000000001</v>
      </c>
      <c r="Q98" s="9"/>
      <c r="R98" s="10" t="s">
        <v>248</v>
      </c>
      <c r="S98" s="10" t="s">
        <v>25</v>
      </c>
      <c r="T98" s="11" t="str">
        <f t="shared" si="1"/>
        <v>25b_Plate 2_C01</v>
      </c>
    </row>
    <row r="99" spans="1:20" x14ac:dyDescent="0.25">
      <c r="A99">
        <v>98</v>
      </c>
      <c r="B99" t="s">
        <v>277</v>
      </c>
      <c r="C99">
        <v>26</v>
      </c>
      <c r="D99" t="s">
        <v>246</v>
      </c>
      <c r="E99">
        <v>0.13206604799999999</v>
      </c>
      <c r="F99">
        <v>-2.1505696000000001E-2</v>
      </c>
      <c r="G99" t="s">
        <v>277</v>
      </c>
      <c r="H99" s="6">
        <v>42</v>
      </c>
      <c r="I99" s="7" t="s">
        <v>93</v>
      </c>
      <c r="J99" s="7">
        <v>3.5</v>
      </c>
      <c r="K99" s="7" t="s">
        <v>125</v>
      </c>
      <c r="L99" s="7" t="s">
        <v>100</v>
      </c>
      <c r="M99">
        <v>5</v>
      </c>
      <c r="N99" s="8" t="s">
        <v>247</v>
      </c>
      <c r="O99" s="9" t="s">
        <v>234</v>
      </c>
      <c r="P99" s="9">
        <v>0.25600000000000001</v>
      </c>
      <c r="Q99" s="9"/>
      <c r="R99" s="10" t="s">
        <v>248</v>
      </c>
      <c r="S99" s="10" t="s">
        <v>26</v>
      </c>
      <c r="T99" s="11" t="str">
        <f t="shared" si="1"/>
        <v>26b_Plate 2_C02</v>
      </c>
    </row>
    <row r="100" spans="1:20" x14ac:dyDescent="0.25">
      <c r="A100">
        <v>99</v>
      </c>
      <c r="B100" t="s">
        <v>278</v>
      </c>
      <c r="C100">
        <v>27</v>
      </c>
      <c r="D100" t="s">
        <v>246</v>
      </c>
      <c r="E100">
        <v>0.124729045</v>
      </c>
      <c r="F100">
        <v>4.2312456660000004</v>
      </c>
      <c r="G100" t="s">
        <v>278</v>
      </c>
      <c r="H100" s="6">
        <v>42</v>
      </c>
      <c r="I100" s="7" t="s">
        <v>93</v>
      </c>
      <c r="J100" s="7">
        <v>3.5</v>
      </c>
      <c r="K100" s="7" t="s">
        <v>125</v>
      </c>
      <c r="L100" s="7" t="s">
        <v>103</v>
      </c>
      <c r="M100">
        <v>5</v>
      </c>
      <c r="N100" s="8" t="s">
        <v>247</v>
      </c>
      <c r="O100" s="9" t="s">
        <v>236</v>
      </c>
      <c r="P100" s="9">
        <v>0.255</v>
      </c>
      <c r="Q100" s="9"/>
      <c r="R100" s="10" t="s">
        <v>248</v>
      </c>
      <c r="S100" s="10" t="s">
        <v>27</v>
      </c>
      <c r="T100" s="11" t="str">
        <f t="shared" si="1"/>
        <v>27b_Plate 2_C03</v>
      </c>
    </row>
    <row r="101" spans="1:20" x14ac:dyDescent="0.25">
      <c r="A101">
        <v>100</v>
      </c>
      <c r="B101" t="s">
        <v>279</v>
      </c>
      <c r="C101">
        <v>28</v>
      </c>
      <c r="D101" t="s">
        <v>246</v>
      </c>
      <c r="E101">
        <v>0.14674005300000001</v>
      </c>
      <c r="F101">
        <v>0.24731550299999999</v>
      </c>
      <c r="G101" t="s">
        <v>279</v>
      </c>
      <c r="H101" s="6">
        <v>4</v>
      </c>
      <c r="I101" s="7" t="s">
        <v>93</v>
      </c>
      <c r="J101" s="7">
        <v>1</v>
      </c>
      <c r="K101" s="7" t="s">
        <v>94</v>
      </c>
      <c r="L101" s="7" t="s">
        <v>95</v>
      </c>
      <c r="M101">
        <v>5</v>
      </c>
      <c r="N101" s="8" t="s">
        <v>247</v>
      </c>
      <c r="O101" s="9" t="s">
        <v>238</v>
      </c>
      <c r="P101" s="9">
        <v>0.25700000000000001</v>
      </c>
      <c r="Q101" s="9"/>
      <c r="R101" s="10" t="s">
        <v>248</v>
      </c>
      <c r="S101" s="10" t="s">
        <v>28</v>
      </c>
      <c r="T101" s="11" t="str">
        <f t="shared" si="1"/>
        <v>28b_Plate 2_C04</v>
      </c>
    </row>
    <row r="102" spans="1:20" x14ac:dyDescent="0.25">
      <c r="A102">
        <v>101</v>
      </c>
      <c r="B102" t="s">
        <v>280</v>
      </c>
      <c r="C102">
        <v>29</v>
      </c>
      <c r="D102" t="s">
        <v>246</v>
      </c>
      <c r="E102">
        <v>0.11005504000000001</v>
      </c>
      <c r="F102">
        <v>-0.107528479</v>
      </c>
      <c r="G102" t="s">
        <v>280</v>
      </c>
      <c r="H102" s="6">
        <v>4</v>
      </c>
      <c r="I102" s="7" t="s">
        <v>93</v>
      </c>
      <c r="J102" s="7">
        <v>1</v>
      </c>
      <c r="K102" s="7" t="s">
        <v>94</v>
      </c>
      <c r="L102" s="7" t="s">
        <v>100</v>
      </c>
      <c r="M102">
        <v>5</v>
      </c>
      <c r="N102" s="8" t="s">
        <v>247</v>
      </c>
      <c r="O102" s="9" t="s">
        <v>240</v>
      </c>
      <c r="P102" s="9">
        <v>0.25700000000000001</v>
      </c>
      <c r="Q102" s="9"/>
      <c r="R102" s="10" t="s">
        <v>248</v>
      </c>
      <c r="S102" s="10" t="s">
        <v>29</v>
      </c>
      <c r="T102" s="11" t="str">
        <f t="shared" si="1"/>
        <v>29b_Plate 2_C05</v>
      </c>
    </row>
    <row r="103" spans="1:20" x14ac:dyDescent="0.25">
      <c r="A103">
        <v>102</v>
      </c>
      <c r="B103" t="s">
        <v>281</v>
      </c>
      <c r="C103">
        <v>30</v>
      </c>
      <c r="D103" t="s">
        <v>246</v>
      </c>
      <c r="E103">
        <v>0.14674005300000001</v>
      </c>
      <c r="F103">
        <v>4.4409262009999999</v>
      </c>
      <c r="G103" t="s">
        <v>281</v>
      </c>
      <c r="H103" s="6">
        <v>4</v>
      </c>
      <c r="I103" s="7" t="s">
        <v>93</v>
      </c>
      <c r="J103" s="7">
        <v>1</v>
      </c>
      <c r="K103" s="7" t="s">
        <v>94</v>
      </c>
      <c r="L103" s="7" t="s">
        <v>103</v>
      </c>
      <c r="M103">
        <v>5</v>
      </c>
      <c r="N103" s="8" t="s">
        <v>247</v>
      </c>
      <c r="O103" s="9" t="s">
        <v>242</v>
      </c>
      <c r="P103" s="9">
        <v>0.251</v>
      </c>
      <c r="Q103" s="9"/>
      <c r="R103" s="10" t="s">
        <v>248</v>
      </c>
      <c r="S103" s="10" t="s">
        <v>30</v>
      </c>
      <c r="T103" s="11" t="str">
        <f t="shared" si="1"/>
        <v>30b_Plate 2_C06</v>
      </c>
    </row>
    <row r="104" spans="1:20" x14ac:dyDescent="0.25">
      <c r="A104">
        <v>103</v>
      </c>
      <c r="B104" t="s">
        <v>282</v>
      </c>
      <c r="C104">
        <v>31</v>
      </c>
      <c r="D104" t="s">
        <v>246</v>
      </c>
      <c r="E104">
        <v>8.0707029E-2</v>
      </c>
      <c r="F104">
        <v>4.3602798419999997</v>
      </c>
      <c r="G104" t="s">
        <v>282</v>
      </c>
      <c r="H104" s="6">
        <v>36</v>
      </c>
      <c r="I104" s="7" t="s">
        <v>93</v>
      </c>
      <c r="J104" s="7">
        <v>3.5</v>
      </c>
      <c r="K104" s="7" t="s">
        <v>106</v>
      </c>
      <c r="L104" s="7" t="s">
        <v>95</v>
      </c>
      <c r="M104">
        <v>5</v>
      </c>
      <c r="N104" s="8" t="s">
        <v>247</v>
      </c>
      <c r="O104" s="9" t="s">
        <v>244</v>
      </c>
      <c r="P104" s="9">
        <v>0.254</v>
      </c>
      <c r="Q104" s="9"/>
      <c r="R104" s="10" t="s">
        <v>248</v>
      </c>
      <c r="S104" s="10" t="s">
        <v>31</v>
      </c>
      <c r="T104" s="11" t="str">
        <f t="shared" si="1"/>
        <v>31b_Plate 2_C07</v>
      </c>
    </row>
    <row r="105" spans="1:20" x14ac:dyDescent="0.25">
      <c r="A105">
        <v>104</v>
      </c>
      <c r="B105" t="s">
        <v>283</v>
      </c>
      <c r="C105">
        <v>32</v>
      </c>
      <c r="D105" t="s">
        <v>246</v>
      </c>
      <c r="E105">
        <v>3.6685013000000002E-2</v>
      </c>
      <c r="F105">
        <v>3.1613372960000001</v>
      </c>
      <c r="G105" t="s">
        <v>283</v>
      </c>
      <c r="H105" s="6">
        <v>36</v>
      </c>
      <c r="I105" s="7" t="s">
        <v>93</v>
      </c>
      <c r="J105" s="7">
        <v>3.5</v>
      </c>
      <c r="K105" s="7" t="s">
        <v>106</v>
      </c>
      <c r="L105" s="7" t="s">
        <v>100</v>
      </c>
      <c r="M105">
        <v>5</v>
      </c>
      <c r="N105" s="8" t="s">
        <v>247</v>
      </c>
      <c r="O105" s="9" t="s">
        <v>222</v>
      </c>
      <c r="P105" s="9">
        <v>0.25800000000000001</v>
      </c>
      <c r="Q105" s="9"/>
      <c r="R105" s="10" t="s">
        <v>248</v>
      </c>
      <c r="S105" s="10" t="s">
        <v>32</v>
      </c>
      <c r="T105" s="11" t="str">
        <f t="shared" si="1"/>
        <v>32b_Plate 2_C08</v>
      </c>
    </row>
    <row r="106" spans="1:20" x14ac:dyDescent="0.25">
      <c r="A106">
        <v>105</v>
      </c>
      <c r="B106" t="s">
        <v>284</v>
      </c>
      <c r="C106">
        <v>33</v>
      </c>
      <c r="D106" t="s">
        <v>246</v>
      </c>
      <c r="E106">
        <v>5.8696021000000001E-2</v>
      </c>
      <c r="F106">
        <v>9.1452971769999998</v>
      </c>
      <c r="G106" t="s">
        <v>284</v>
      </c>
      <c r="H106" s="6">
        <v>36</v>
      </c>
      <c r="I106" s="7" t="s">
        <v>93</v>
      </c>
      <c r="J106" s="7">
        <v>3.5</v>
      </c>
      <c r="K106" s="7" t="s">
        <v>106</v>
      </c>
      <c r="L106" s="7" t="s">
        <v>103</v>
      </c>
      <c r="M106">
        <v>5</v>
      </c>
      <c r="N106" s="8" t="s">
        <v>247</v>
      </c>
      <c r="O106" s="9" t="s">
        <v>224</v>
      </c>
      <c r="P106" s="9">
        <v>0.25900000000000001</v>
      </c>
      <c r="Q106" s="9"/>
      <c r="R106" s="10" t="s">
        <v>248</v>
      </c>
      <c r="S106" s="10" t="s">
        <v>33</v>
      </c>
      <c r="T106" s="11" t="str">
        <f t="shared" si="1"/>
        <v>33b_Plate 2_C09</v>
      </c>
    </row>
    <row r="107" spans="1:20" x14ac:dyDescent="0.25">
      <c r="A107">
        <v>106</v>
      </c>
      <c r="B107" t="s">
        <v>285</v>
      </c>
      <c r="C107">
        <v>34</v>
      </c>
      <c r="D107" t="s">
        <v>246</v>
      </c>
      <c r="E107">
        <v>0.14674005300000001</v>
      </c>
      <c r="F107">
        <v>0.50000742899999995</v>
      </c>
      <c r="G107" t="s">
        <v>285</v>
      </c>
      <c r="H107" s="6">
        <v>39</v>
      </c>
      <c r="I107" s="7" t="s">
        <v>93</v>
      </c>
      <c r="J107" s="7">
        <v>3.5</v>
      </c>
      <c r="K107" s="7" t="s">
        <v>94</v>
      </c>
      <c r="L107" s="7" t="s">
        <v>95</v>
      </c>
      <c r="M107">
        <v>5</v>
      </c>
      <c r="N107" s="8" t="s">
        <v>257</v>
      </c>
      <c r="O107" s="9" t="s">
        <v>286</v>
      </c>
      <c r="P107" s="9">
        <v>0.25</v>
      </c>
      <c r="Q107" s="9"/>
      <c r="R107" s="10" t="s">
        <v>248</v>
      </c>
      <c r="S107" s="10" t="s">
        <v>34</v>
      </c>
      <c r="T107" s="11" t="str">
        <f t="shared" si="1"/>
        <v>34b_Plate 2_C10</v>
      </c>
    </row>
    <row r="108" spans="1:20" x14ac:dyDescent="0.25">
      <c r="A108">
        <v>107</v>
      </c>
      <c r="B108" t="s">
        <v>287</v>
      </c>
      <c r="C108">
        <v>35</v>
      </c>
      <c r="D108" t="s">
        <v>246</v>
      </c>
      <c r="E108">
        <v>0.161414058</v>
      </c>
      <c r="F108">
        <v>4.3011392000000002E-2</v>
      </c>
      <c r="G108" t="s">
        <v>287</v>
      </c>
      <c r="H108" s="6">
        <v>39</v>
      </c>
      <c r="I108" s="7" t="s">
        <v>93</v>
      </c>
      <c r="J108" s="7">
        <v>3.5</v>
      </c>
      <c r="K108" s="7" t="s">
        <v>94</v>
      </c>
      <c r="L108" s="7" t="s">
        <v>100</v>
      </c>
      <c r="M108">
        <v>5</v>
      </c>
      <c r="N108" s="8" t="s">
        <v>257</v>
      </c>
      <c r="O108" s="9" t="s">
        <v>73</v>
      </c>
      <c r="P108" s="9">
        <v>0.25</v>
      </c>
      <c r="Q108" s="9"/>
      <c r="R108" s="10" t="s">
        <v>248</v>
      </c>
      <c r="S108" s="10" t="s">
        <v>35</v>
      </c>
      <c r="T108" s="11" t="str">
        <f t="shared" si="1"/>
        <v>35b_Plate 2_C11</v>
      </c>
    </row>
    <row r="109" spans="1:20" x14ac:dyDescent="0.25">
      <c r="A109">
        <v>108</v>
      </c>
      <c r="B109" t="s">
        <v>288</v>
      </c>
      <c r="C109">
        <v>36</v>
      </c>
      <c r="D109" t="s">
        <v>246</v>
      </c>
      <c r="E109">
        <v>0.13940305</v>
      </c>
      <c r="F109">
        <v>4.7796409110000004</v>
      </c>
      <c r="G109" t="s">
        <v>288</v>
      </c>
      <c r="H109" s="6">
        <v>39</v>
      </c>
      <c r="I109" s="7" t="s">
        <v>93</v>
      </c>
      <c r="J109" s="7">
        <v>3.5</v>
      </c>
      <c r="K109" s="7" t="s">
        <v>94</v>
      </c>
      <c r="L109" s="7" t="s">
        <v>103</v>
      </c>
      <c r="M109">
        <v>5</v>
      </c>
      <c r="N109" s="8" t="s">
        <v>257</v>
      </c>
      <c r="O109" s="9" t="s">
        <v>61</v>
      </c>
      <c r="P109" s="9">
        <v>0.25</v>
      </c>
      <c r="Q109" s="9"/>
      <c r="R109" s="10" t="s">
        <v>248</v>
      </c>
      <c r="S109" s="10" t="s">
        <v>36</v>
      </c>
      <c r="T109" s="11" t="str">
        <f t="shared" si="1"/>
        <v>36b_Plate 2_C12</v>
      </c>
    </row>
    <row r="110" spans="1:20" x14ac:dyDescent="0.25">
      <c r="A110">
        <v>109</v>
      </c>
      <c r="B110" t="s">
        <v>289</v>
      </c>
      <c r="C110">
        <v>37</v>
      </c>
      <c r="D110" t="s">
        <v>246</v>
      </c>
      <c r="E110">
        <v>0.124729045</v>
      </c>
      <c r="F110">
        <v>6.623754334</v>
      </c>
      <c r="G110" t="s">
        <v>289</v>
      </c>
      <c r="H110" s="6">
        <v>2</v>
      </c>
      <c r="I110" s="7" t="s">
        <v>174</v>
      </c>
      <c r="J110" s="7">
        <v>1</v>
      </c>
      <c r="K110" s="7" t="s">
        <v>125</v>
      </c>
      <c r="L110" s="7" t="s">
        <v>95</v>
      </c>
      <c r="M110">
        <v>5</v>
      </c>
      <c r="N110" s="8" t="s">
        <v>257</v>
      </c>
      <c r="O110" s="9" t="s">
        <v>49</v>
      </c>
      <c r="P110" s="9">
        <v>0.25</v>
      </c>
      <c r="Q110" s="9"/>
      <c r="R110" s="10" t="s">
        <v>248</v>
      </c>
      <c r="S110" s="10" t="s">
        <v>39</v>
      </c>
      <c r="T110" s="11" t="str">
        <f t="shared" si="1"/>
        <v>37b_Plate 2_D01</v>
      </c>
    </row>
    <row r="111" spans="1:20" x14ac:dyDescent="0.25">
      <c r="A111">
        <v>110</v>
      </c>
      <c r="B111" t="s">
        <v>290</v>
      </c>
      <c r="C111">
        <v>38</v>
      </c>
      <c r="D111" t="s">
        <v>246</v>
      </c>
      <c r="E111">
        <v>0.102718037</v>
      </c>
      <c r="F111">
        <v>4.2957627540000001</v>
      </c>
      <c r="G111" t="s">
        <v>290</v>
      </c>
      <c r="H111" s="6">
        <v>2</v>
      </c>
      <c r="I111" s="7" t="s">
        <v>174</v>
      </c>
      <c r="J111" s="7">
        <v>1</v>
      </c>
      <c r="K111" s="7" t="s">
        <v>125</v>
      </c>
      <c r="L111" s="7" t="s">
        <v>100</v>
      </c>
      <c r="M111">
        <v>5</v>
      </c>
      <c r="N111" s="8" t="s">
        <v>257</v>
      </c>
      <c r="O111" s="9" t="s">
        <v>35</v>
      </c>
      <c r="P111" s="9">
        <v>0.25</v>
      </c>
      <c r="Q111" s="9"/>
      <c r="R111" s="10" t="s">
        <v>248</v>
      </c>
      <c r="S111" s="10" t="s">
        <v>40</v>
      </c>
      <c r="T111" s="11" t="str">
        <f t="shared" si="1"/>
        <v>38b_Plate 2_D02</v>
      </c>
    </row>
    <row r="112" spans="1:20" x14ac:dyDescent="0.25">
      <c r="A112">
        <v>111</v>
      </c>
      <c r="B112" t="s">
        <v>291</v>
      </c>
      <c r="C112">
        <v>39</v>
      </c>
      <c r="D112" t="s">
        <v>246</v>
      </c>
      <c r="E112">
        <v>0.15407705599999999</v>
      </c>
      <c r="F112">
        <v>7.268925211</v>
      </c>
      <c r="G112" t="s">
        <v>291</v>
      </c>
      <c r="H112" s="6">
        <v>2</v>
      </c>
      <c r="I112" s="7" t="s">
        <v>174</v>
      </c>
      <c r="J112" s="7">
        <v>1</v>
      </c>
      <c r="K112" s="7" t="s">
        <v>125</v>
      </c>
      <c r="L112" s="7" t="s">
        <v>103</v>
      </c>
      <c r="M112">
        <v>5</v>
      </c>
      <c r="N112" s="8" t="s">
        <v>257</v>
      </c>
      <c r="O112" s="9" t="s">
        <v>23</v>
      </c>
      <c r="P112" s="9">
        <v>0.25</v>
      </c>
      <c r="Q112" s="9"/>
      <c r="R112" s="10" t="s">
        <v>248</v>
      </c>
      <c r="S112" s="10" t="s">
        <v>41</v>
      </c>
      <c r="T112" s="11" t="str">
        <f t="shared" si="1"/>
        <v>39b_Plate 2_D03</v>
      </c>
    </row>
    <row r="113" spans="1:20" x14ac:dyDescent="0.25">
      <c r="A113">
        <v>112</v>
      </c>
      <c r="B113" t="s">
        <v>292</v>
      </c>
      <c r="C113">
        <v>40</v>
      </c>
      <c r="D113" t="s">
        <v>246</v>
      </c>
      <c r="E113">
        <v>-0.48424217400000003</v>
      </c>
      <c r="F113">
        <v>-0.25269192699999998</v>
      </c>
      <c r="G113" t="s">
        <v>292</v>
      </c>
      <c r="H113" s="6">
        <v>41</v>
      </c>
      <c r="I113" s="7" t="s">
        <v>174</v>
      </c>
      <c r="J113" s="7">
        <v>3</v>
      </c>
      <c r="K113" s="7" t="s">
        <v>106</v>
      </c>
      <c r="L113" s="7" t="s">
        <v>95</v>
      </c>
      <c r="M113">
        <v>5</v>
      </c>
      <c r="N113" s="8" t="s">
        <v>257</v>
      </c>
      <c r="O113" s="9" t="s">
        <v>11</v>
      </c>
      <c r="P113" s="9">
        <v>0.25</v>
      </c>
      <c r="Q113" s="9"/>
      <c r="R113" s="10" t="s">
        <v>248</v>
      </c>
      <c r="S113" s="10" t="s">
        <v>42</v>
      </c>
      <c r="T113" s="11" t="str">
        <f t="shared" si="1"/>
        <v>40b_Plate 2_D04</v>
      </c>
    </row>
    <row r="114" spans="1:20" x14ac:dyDescent="0.25">
      <c r="A114">
        <v>113</v>
      </c>
      <c r="B114" t="s">
        <v>293</v>
      </c>
      <c r="C114">
        <v>41</v>
      </c>
      <c r="D114" t="s">
        <v>246</v>
      </c>
      <c r="E114">
        <v>6.6033023999999996E-2</v>
      </c>
      <c r="F114">
        <v>2.0215354140000001</v>
      </c>
      <c r="G114" t="s">
        <v>293</v>
      </c>
      <c r="H114" s="6">
        <v>41</v>
      </c>
      <c r="I114" s="7" t="s">
        <v>174</v>
      </c>
      <c r="J114" s="7">
        <v>3</v>
      </c>
      <c r="K114" s="7" t="s">
        <v>106</v>
      </c>
      <c r="L114" s="7" t="s">
        <v>100</v>
      </c>
      <c r="M114">
        <v>5</v>
      </c>
      <c r="N114" s="8" t="s">
        <v>257</v>
      </c>
      <c r="O114" s="9" t="s">
        <v>294</v>
      </c>
      <c r="P114" s="9">
        <v>0.25</v>
      </c>
      <c r="Q114" s="9"/>
      <c r="R114" s="10" t="s">
        <v>248</v>
      </c>
      <c r="S114" s="10" t="s">
        <v>43</v>
      </c>
      <c r="T114" s="11" t="str">
        <f t="shared" si="1"/>
        <v>41b_Plate 2_D05</v>
      </c>
    </row>
    <row r="115" spans="1:20" x14ac:dyDescent="0.25">
      <c r="A115">
        <v>114</v>
      </c>
      <c r="B115" t="s">
        <v>295</v>
      </c>
      <c r="C115">
        <v>42</v>
      </c>
      <c r="D115" t="s">
        <v>246</v>
      </c>
      <c r="E115">
        <v>0.183425066</v>
      </c>
      <c r="F115">
        <v>6.790423477</v>
      </c>
      <c r="G115" t="s">
        <v>295</v>
      </c>
      <c r="H115" s="6">
        <v>41</v>
      </c>
      <c r="I115" s="7" t="s">
        <v>174</v>
      </c>
      <c r="J115" s="7">
        <v>3</v>
      </c>
      <c r="K115" s="7" t="s">
        <v>106</v>
      </c>
      <c r="L115" s="7" t="s">
        <v>103</v>
      </c>
      <c r="M115">
        <v>5</v>
      </c>
      <c r="N115" s="8" t="s">
        <v>257</v>
      </c>
      <c r="O115" s="9" t="s">
        <v>296</v>
      </c>
      <c r="P115" s="9">
        <v>0.25</v>
      </c>
      <c r="Q115" s="9"/>
      <c r="R115" s="10" t="s">
        <v>248</v>
      </c>
      <c r="S115" s="10" t="s">
        <v>44</v>
      </c>
      <c r="T115" s="11" t="str">
        <f t="shared" si="1"/>
        <v>42b_Plate 2_D06</v>
      </c>
    </row>
    <row r="116" spans="1:20" x14ac:dyDescent="0.25">
      <c r="A116">
        <v>115</v>
      </c>
      <c r="B116" t="s">
        <v>297</v>
      </c>
      <c r="C116">
        <v>43</v>
      </c>
      <c r="D116" t="s">
        <v>246</v>
      </c>
      <c r="E116">
        <v>5.8696021000000001E-2</v>
      </c>
      <c r="F116">
        <v>6.7097771169999998</v>
      </c>
      <c r="G116" t="s">
        <v>297</v>
      </c>
      <c r="H116" s="6">
        <v>51</v>
      </c>
      <c r="I116" s="7" t="s">
        <v>174</v>
      </c>
      <c r="J116" s="7">
        <v>4</v>
      </c>
      <c r="K116" s="7" t="s">
        <v>125</v>
      </c>
      <c r="L116" s="7" t="s">
        <v>95</v>
      </c>
      <c r="M116">
        <v>5</v>
      </c>
      <c r="N116" s="8" t="s">
        <v>257</v>
      </c>
      <c r="O116" s="9" t="s">
        <v>72</v>
      </c>
      <c r="P116" s="9">
        <v>0.25</v>
      </c>
      <c r="Q116" s="9"/>
      <c r="R116" s="10" t="s">
        <v>248</v>
      </c>
      <c r="S116" s="10" t="s">
        <v>45</v>
      </c>
      <c r="T116" s="11" t="str">
        <f t="shared" si="1"/>
        <v>43b_Plate 2_D07</v>
      </c>
    </row>
    <row r="117" spans="1:20" x14ac:dyDescent="0.25">
      <c r="A117">
        <v>116</v>
      </c>
      <c r="B117" t="s">
        <v>298</v>
      </c>
      <c r="C117">
        <v>44</v>
      </c>
      <c r="D117" t="s">
        <v>246</v>
      </c>
      <c r="E117">
        <v>0.29348010600000002</v>
      </c>
      <c r="F117">
        <v>-4.3011392000000002E-2</v>
      </c>
      <c r="G117" t="s">
        <v>298</v>
      </c>
      <c r="H117" s="6">
        <v>51</v>
      </c>
      <c r="I117" s="7" t="s">
        <v>174</v>
      </c>
      <c r="J117" s="7">
        <v>4</v>
      </c>
      <c r="K117" s="7" t="s">
        <v>125</v>
      </c>
      <c r="L117" s="7" t="s">
        <v>100</v>
      </c>
      <c r="M117">
        <v>5</v>
      </c>
      <c r="N117" s="8" t="s">
        <v>257</v>
      </c>
      <c r="O117" s="9" t="s">
        <v>60</v>
      </c>
      <c r="P117" s="9">
        <v>0.25</v>
      </c>
      <c r="Q117" s="9"/>
      <c r="R117" s="10" t="s">
        <v>248</v>
      </c>
      <c r="S117" s="10" t="s">
        <v>46</v>
      </c>
      <c r="T117" s="11" t="str">
        <f t="shared" si="1"/>
        <v>44b_Plate 2_D08</v>
      </c>
    </row>
    <row r="118" spans="1:20" x14ac:dyDescent="0.25">
      <c r="A118">
        <v>117</v>
      </c>
      <c r="B118" t="s">
        <v>299</v>
      </c>
      <c r="C118">
        <v>45</v>
      </c>
      <c r="D118" t="s">
        <v>246</v>
      </c>
      <c r="E118">
        <v>1.0345173729999999</v>
      </c>
      <c r="F118">
        <v>10.2259584</v>
      </c>
      <c r="G118" t="s">
        <v>299</v>
      </c>
      <c r="H118" s="6">
        <v>51</v>
      </c>
      <c r="I118" s="7" t="s">
        <v>174</v>
      </c>
      <c r="J118" s="7">
        <v>4</v>
      </c>
      <c r="K118" s="7" t="s">
        <v>125</v>
      </c>
      <c r="L118" s="7" t="s">
        <v>103</v>
      </c>
      <c r="M118">
        <v>5</v>
      </c>
      <c r="N118" s="8" t="s">
        <v>257</v>
      </c>
      <c r="O118" s="9" t="s">
        <v>48</v>
      </c>
      <c r="P118" s="9">
        <v>0.25</v>
      </c>
      <c r="Q118" s="9"/>
      <c r="R118" s="10" t="s">
        <v>248</v>
      </c>
      <c r="S118" s="10" t="s">
        <v>47</v>
      </c>
      <c r="T118" s="11" t="str">
        <f t="shared" si="1"/>
        <v>45b_Plate 2_D09</v>
      </c>
    </row>
    <row r="119" spans="1:20" x14ac:dyDescent="0.25">
      <c r="A119">
        <v>118</v>
      </c>
      <c r="B119" t="s">
        <v>300</v>
      </c>
      <c r="C119">
        <v>46</v>
      </c>
      <c r="D119" t="s">
        <v>246</v>
      </c>
      <c r="E119">
        <v>-5.1359018999999999E-2</v>
      </c>
      <c r="F119">
        <v>6.1452526000000001</v>
      </c>
      <c r="G119" t="s">
        <v>300</v>
      </c>
      <c r="H119" s="6">
        <v>52</v>
      </c>
      <c r="I119" s="7" t="s">
        <v>174</v>
      </c>
      <c r="J119" s="7">
        <v>4</v>
      </c>
      <c r="K119" s="7" t="s">
        <v>106</v>
      </c>
      <c r="L119" s="7" t="s">
        <v>95</v>
      </c>
      <c r="M119">
        <v>5</v>
      </c>
      <c r="N119" s="8" t="s">
        <v>257</v>
      </c>
      <c r="O119" s="9" t="s">
        <v>34</v>
      </c>
      <c r="P119" s="9">
        <v>0.25</v>
      </c>
      <c r="Q119" s="9"/>
      <c r="R119" s="10" t="s">
        <v>248</v>
      </c>
      <c r="S119" s="10" t="s">
        <v>48</v>
      </c>
      <c r="T119" s="11" t="str">
        <f t="shared" si="1"/>
        <v>46b_Plate 2_D10</v>
      </c>
    </row>
    <row r="120" spans="1:20" x14ac:dyDescent="0.25">
      <c r="A120">
        <v>119</v>
      </c>
      <c r="B120" t="s">
        <v>301</v>
      </c>
      <c r="C120">
        <v>47</v>
      </c>
      <c r="D120" t="s">
        <v>246</v>
      </c>
      <c r="E120">
        <v>-2.2011007999999999E-2</v>
      </c>
      <c r="F120">
        <v>3.4140292219999999</v>
      </c>
      <c r="G120" t="s">
        <v>301</v>
      </c>
      <c r="H120" s="6">
        <v>52</v>
      </c>
      <c r="I120" s="7" t="s">
        <v>174</v>
      </c>
      <c r="J120" s="7">
        <v>4</v>
      </c>
      <c r="K120" s="7" t="s">
        <v>106</v>
      </c>
      <c r="L120" s="7" t="s">
        <v>100</v>
      </c>
      <c r="M120">
        <v>5</v>
      </c>
      <c r="N120" s="8" t="s">
        <v>257</v>
      </c>
      <c r="O120" s="9" t="s">
        <v>22</v>
      </c>
      <c r="P120" s="9">
        <v>0.25</v>
      </c>
      <c r="Q120" s="9"/>
      <c r="R120" s="10" t="s">
        <v>248</v>
      </c>
      <c r="S120" s="10" t="s">
        <v>49</v>
      </c>
      <c r="T120" s="11" t="str">
        <f t="shared" si="1"/>
        <v>47b_Plate 2_D11</v>
      </c>
    </row>
    <row r="121" spans="1:20" x14ac:dyDescent="0.25">
      <c r="A121">
        <v>120</v>
      </c>
      <c r="B121" t="s">
        <v>302</v>
      </c>
      <c r="C121">
        <v>48</v>
      </c>
      <c r="D121" t="s">
        <v>246</v>
      </c>
      <c r="E121">
        <v>5.8696021000000001E-2</v>
      </c>
      <c r="F121">
        <v>10.629190189999999</v>
      </c>
      <c r="G121" t="s">
        <v>302</v>
      </c>
      <c r="H121" s="6">
        <v>52</v>
      </c>
      <c r="I121" s="7" t="s">
        <v>174</v>
      </c>
      <c r="J121" s="7">
        <v>4</v>
      </c>
      <c r="K121" s="7" t="s">
        <v>106</v>
      </c>
      <c r="L121" s="7" t="s">
        <v>103</v>
      </c>
      <c r="M121">
        <v>5</v>
      </c>
      <c r="N121" s="8" t="s">
        <v>257</v>
      </c>
      <c r="O121" s="9" t="s">
        <v>10</v>
      </c>
      <c r="P121" s="9">
        <v>0.25</v>
      </c>
      <c r="Q121" s="9"/>
      <c r="R121" s="10" t="s">
        <v>248</v>
      </c>
      <c r="S121" s="10" t="s">
        <v>50</v>
      </c>
      <c r="T121" s="11" t="str">
        <f t="shared" si="1"/>
        <v>48b_Plate 2_D12</v>
      </c>
    </row>
    <row r="122" spans="1:20" x14ac:dyDescent="0.25">
      <c r="A122">
        <v>121</v>
      </c>
      <c r="B122" t="s">
        <v>303</v>
      </c>
      <c r="C122">
        <v>49</v>
      </c>
      <c r="D122" t="s">
        <v>246</v>
      </c>
      <c r="E122">
        <v>8.6596596999999997E-2</v>
      </c>
      <c r="F122">
        <v>0.35922008799999999</v>
      </c>
      <c r="G122" t="s">
        <v>303</v>
      </c>
      <c r="H122" s="6">
        <v>28</v>
      </c>
      <c r="I122" s="7" t="s">
        <v>174</v>
      </c>
      <c r="J122" s="7">
        <v>2</v>
      </c>
      <c r="K122" s="7" t="s">
        <v>94</v>
      </c>
      <c r="L122" s="7" t="s">
        <v>95</v>
      </c>
      <c r="M122">
        <v>5</v>
      </c>
      <c r="N122" s="8" t="s">
        <v>96</v>
      </c>
      <c r="O122" s="9" t="s">
        <v>12</v>
      </c>
      <c r="P122" s="9">
        <v>0.25900000000000001</v>
      </c>
      <c r="Q122" s="9"/>
      <c r="R122" s="10" t="s">
        <v>248</v>
      </c>
      <c r="S122" s="10" t="s">
        <v>51</v>
      </c>
      <c r="T122" s="12" t="str">
        <f t="shared" si="1"/>
        <v>49b_Plate 2_E01</v>
      </c>
    </row>
    <row r="123" spans="1:20" x14ac:dyDescent="0.25">
      <c r="A123">
        <v>122</v>
      </c>
      <c r="B123" t="s">
        <v>304</v>
      </c>
      <c r="C123">
        <v>50</v>
      </c>
      <c r="D123" t="s">
        <v>246</v>
      </c>
      <c r="E123">
        <v>7.8724179000000005E-2</v>
      </c>
      <c r="F123">
        <v>7.2814882999999997E-2</v>
      </c>
      <c r="G123" t="s">
        <v>304</v>
      </c>
      <c r="H123" s="6">
        <v>28</v>
      </c>
      <c r="I123" s="7" t="s">
        <v>174</v>
      </c>
      <c r="J123" s="7">
        <v>2</v>
      </c>
      <c r="K123" s="7" t="s">
        <v>94</v>
      </c>
      <c r="L123" s="7" t="s">
        <v>100</v>
      </c>
      <c r="M123">
        <v>5</v>
      </c>
      <c r="N123" s="8" t="s">
        <v>96</v>
      </c>
      <c r="O123" s="9" t="s">
        <v>24</v>
      </c>
      <c r="P123" s="9">
        <v>0.254</v>
      </c>
      <c r="Q123" s="9"/>
      <c r="R123" s="10" t="s">
        <v>248</v>
      </c>
      <c r="S123" s="10" t="s">
        <v>52</v>
      </c>
      <c r="T123" s="12" t="str">
        <f t="shared" si="1"/>
        <v>50b_Plate 2_E02</v>
      </c>
    </row>
    <row r="124" spans="1:20" x14ac:dyDescent="0.25">
      <c r="A124">
        <v>123</v>
      </c>
      <c r="B124" t="s">
        <v>305</v>
      </c>
      <c r="C124">
        <v>51</v>
      </c>
      <c r="D124" t="s">
        <v>246</v>
      </c>
      <c r="E124">
        <v>0.14957593999999999</v>
      </c>
      <c r="F124">
        <v>4.849471189</v>
      </c>
      <c r="G124" t="s">
        <v>305</v>
      </c>
      <c r="H124" s="6">
        <v>28</v>
      </c>
      <c r="I124" s="7" t="s">
        <v>174</v>
      </c>
      <c r="J124" s="7">
        <v>2</v>
      </c>
      <c r="K124" s="7" t="s">
        <v>94</v>
      </c>
      <c r="L124" s="7" t="s">
        <v>103</v>
      </c>
      <c r="M124">
        <v>5</v>
      </c>
      <c r="N124" s="8" t="s">
        <v>96</v>
      </c>
      <c r="O124" s="9" t="s">
        <v>36</v>
      </c>
      <c r="P124" s="9">
        <v>0.25800000000000001</v>
      </c>
      <c r="Q124" s="9"/>
      <c r="R124" s="10" t="s">
        <v>248</v>
      </c>
      <c r="S124" s="10" t="s">
        <v>53</v>
      </c>
      <c r="T124" s="12" t="str">
        <f t="shared" si="1"/>
        <v>51b_Plate 2_E03</v>
      </c>
    </row>
    <row r="125" spans="1:20" x14ac:dyDescent="0.25">
      <c r="A125">
        <v>124</v>
      </c>
      <c r="B125" t="s">
        <v>306</v>
      </c>
      <c r="C125">
        <v>52</v>
      </c>
      <c r="D125" t="s">
        <v>246</v>
      </c>
      <c r="E125">
        <v>4.7234508000000001E-2</v>
      </c>
      <c r="F125">
        <v>0.15048409099999999</v>
      </c>
      <c r="G125" t="s">
        <v>306</v>
      </c>
      <c r="H125" s="6">
        <v>55</v>
      </c>
      <c r="I125" s="7" t="s">
        <v>174</v>
      </c>
      <c r="J125" s="7">
        <v>4</v>
      </c>
      <c r="K125" s="7" t="s">
        <v>94</v>
      </c>
      <c r="L125" s="7" t="s">
        <v>95</v>
      </c>
      <c r="M125">
        <v>5</v>
      </c>
      <c r="N125" s="8" t="s">
        <v>96</v>
      </c>
      <c r="O125" s="9" t="s">
        <v>50</v>
      </c>
      <c r="P125" s="9">
        <v>0.253</v>
      </c>
      <c r="Q125" s="9"/>
      <c r="R125" s="10" t="s">
        <v>248</v>
      </c>
      <c r="S125" s="10" t="s">
        <v>54</v>
      </c>
      <c r="T125" s="12" t="str">
        <f t="shared" si="1"/>
        <v>52b_Plate 2_E04</v>
      </c>
    </row>
    <row r="126" spans="1:20" x14ac:dyDescent="0.25">
      <c r="A126">
        <v>125</v>
      </c>
      <c r="B126" t="s">
        <v>307</v>
      </c>
      <c r="C126">
        <v>53</v>
      </c>
      <c r="D126" t="s">
        <v>246</v>
      </c>
      <c r="E126">
        <v>0.102341433</v>
      </c>
      <c r="F126">
        <v>-4.854326E-3</v>
      </c>
      <c r="G126" t="s">
        <v>307</v>
      </c>
      <c r="H126" s="6">
        <v>55</v>
      </c>
      <c r="I126" s="7" t="s">
        <v>174</v>
      </c>
      <c r="J126" s="7">
        <v>4</v>
      </c>
      <c r="K126" s="7" t="s">
        <v>94</v>
      </c>
      <c r="L126" s="7" t="s">
        <v>100</v>
      </c>
      <c r="M126">
        <v>5</v>
      </c>
      <c r="N126" s="8" t="s">
        <v>96</v>
      </c>
      <c r="O126" s="9" t="s">
        <v>62</v>
      </c>
      <c r="P126" s="9">
        <v>0.253</v>
      </c>
      <c r="Q126" s="9"/>
      <c r="R126" s="10" t="s">
        <v>248</v>
      </c>
      <c r="S126" s="10" t="s">
        <v>55</v>
      </c>
      <c r="T126" s="12" t="str">
        <f t="shared" si="1"/>
        <v>53b_Plate 2_E05</v>
      </c>
    </row>
    <row r="127" spans="1:20" x14ac:dyDescent="0.25">
      <c r="A127">
        <v>126</v>
      </c>
      <c r="B127" t="s">
        <v>308</v>
      </c>
      <c r="C127">
        <v>54</v>
      </c>
      <c r="D127" t="s">
        <v>246</v>
      </c>
      <c r="E127">
        <v>7.8724180000000008E-3</v>
      </c>
      <c r="F127">
        <v>3.7621022740000001</v>
      </c>
      <c r="G127" t="s">
        <v>308</v>
      </c>
      <c r="H127" s="6">
        <v>55</v>
      </c>
      <c r="I127" s="7" t="s">
        <v>174</v>
      </c>
      <c r="J127" s="7">
        <v>4</v>
      </c>
      <c r="K127" s="7" t="s">
        <v>94</v>
      </c>
      <c r="L127" s="7" t="s">
        <v>103</v>
      </c>
      <c r="M127">
        <v>5</v>
      </c>
      <c r="N127" s="8" t="s">
        <v>96</v>
      </c>
      <c r="O127" s="9" t="s">
        <v>74</v>
      </c>
      <c r="P127" s="9">
        <v>0.254</v>
      </c>
      <c r="Q127" s="9"/>
      <c r="R127" s="10" t="s">
        <v>248</v>
      </c>
      <c r="S127" s="10" t="s">
        <v>56</v>
      </c>
      <c r="T127" s="12" t="str">
        <f t="shared" si="1"/>
        <v>54b_Plate 2_E06</v>
      </c>
    </row>
    <row r="128" spans="1:20" x14ac:dyDescent="0.25">
      <c r="A128">
        <v>127</v>
      </c>
      <c r="B128" t="s">
        <v>309</v>
      </c>
      <c r="C128">
        <v>55</v>
      </c>
      <c r="D128" t="s">
        <v>246</v>
      </c>
      <c r="E128">
        <v>0.26766220899999998</v>
      </c>
      <c r="F128">
        <v>6.985374416</v>
      </c>
      <c r="G128" t="s">
        <v>309</v>
      </c>
      <c r="H128" s="6">
        <v>42</v>
      </c>
      <c r="I128" s="7" t="s">
        <v>174</v>
      </c>
      <c r="J128" s="7">
        <v>3</v>
      </c>
      <c r="K128" s="7" t="s">
        <v>125</v>
      </c>
      <c r="L128" s="7" t="s">
        <v>95</v>
      </c>
      <c r="M128">
        <v>5</v>
      </c>
      <c r="N128" s="8" t="s">
        <v>96</v>
      </c>
      <c r="O128" s="9" t="s">
        <v>260</v>
      </c>
      <c r="P128" s="9">
        <v>0.253</v>
      </c>
      <c r="Q128" s="9"/>
      <c r="R128" s="10" t="s">
        <v>248</v>
      </c>
      <c r="S128" s="10" t="s">
        <v>57</v>
      </c>
      <c r="T128" s="12" t="str">
        <f t="shared" si="1"/>
        <v>55b_Plate 2_E07</v>
      </c>
    </row>
    <row r="129" spans="1:20" x14ac:dyDescent="0.25">
      <c r="A129">
        <v>128</v>
      </c>
      <c r="B129" t="s">
        <v>310</v>
      </c>
      <c r="C129">
        <v>56</v>
      </c>
      <c r="D129" t="s">
        <v>246</v>
      </c>
      <c r="E129">
        <v>0.31489671699999999</v>
      </c>
      <c r="F129">
        <v>3.9125863650000001</v>
      </c>
      <c r="G129" t="s">
        <v>310</v>
      </c>
      <c r="H129" s="6">
        <v>42</v>
      </c>
      <c r="I129" s="7" t="s">
        <v>174</v>
      </c>
      <c r="J129" s="7">
        <v>3</v>
      </c>
      <c r="K129" s="7" t="s">
        <v>125</v>
      </c>
      <c r="L129" s="7" t="s">
        <v>100</v>
      </c>
      <c r="M129">
        <v>5</v>
      </c>
      <c r="N129" s="8" t="s">
        <v>96</v>
      </c>
      <c r="O129" s="9" t="s">
        <v>258</v>
      </c>
      <c r="P129" s="9">
        <v>0.25900000000000001</v>
      </c>
      <c r="Q129" s="9"/>
      <c r="R129" s="10" t="s">
        <v>248</v>
      </c>
      <c r="S129" s="10" t="s">
        <v>58</v>
      </c>
      <c r="T129" s="12" t="str">
        <f t="shared" si="1"/>
        <v>56b_Plate 2_E08</v>
      </c>
    </row>
    <row r="130" spans="1:20" x14ac:dyDescent="0.25">
      <c r="A130">
        <v>129</v>
      </c>
      <c r="B130" t="s">
        <v>311</v>
      </c>
      <c r="C130">
        <v>57</v>
      </c>
      <c r="D130" t="s">
        <v>246</v>
      </c>
      <c r="E130">
        <v>8.6596596999999997E-2</v>
      </c>
      <c r="F130">
        <v>9.3300136400000007</v>
      </c>
      <c r="G130" t="s">
        <v>311</v>
      </c>
      <c r="H130" s="6">
        <v>42</v>
      </c>
      <c r="I130" s="7" t="s">
        <v>174</v>
      </c>
      <c r="J130" s="7">
        <v>3</v>
      </c>
      <c r="K130" s="7" t="s">
        <v>125</v>
      </c>
      <c r="L130" s="7" t="s">
        <v>103</v>
      </c>
      <c r="M130">
        <v>5</v>
      </c>
      <c r="N130" s="8" t="s">
        <v>96</v>
      </c>
      <c r="O130" s="9" t="s">
        <v>11</v>
      </c>
      <c r="P130" s="9">
        <v>0.254</v>
      </c>
      <c r="Q130" s="9"/>
      <c r="R130" s="10" t="s">
        <v>248</v>
      </c>
      <c r="S130" s="10" t="s">
        <v>59</v>
      </c>
      <c r="T130" s="12" t="str">
        <f t="shared" ref="T130:T193" si="2">B130&amp;"_"&amp;R130&amp;"_"&amp;S130</f>
        <v>57b_Plate 2_E09</v>
      </c>
    </row>
    <row r="131" spans="1:20" x14ac:dyDescent="0.25">
      <c r="A131">
        <v>130</v>
      </c>
      <c r="B131" t="s">
        <v>312</v>
      </c>
      <c r="C131">
        <v>58</v>
      </c>
      <c r="D131" t="s">
        <v>246</v>
      </c>
      <c r="E131">
        <v>3.1489672000000003E-2</v>
      </c>
      <c r="F131">
        <v>3.6455984620000002</v>
      </c>
      <c r="G131" t="s">
        <v>312</v>
      </c>
      <c r="H131" s="6">
        <v>26</v>
      </c>
      <c r="I131" s="7" t="s">
        <v>174</v>
      </c>
      <c r="J131" s="7">
        <v>2</v>
      </c>
      <c r="K131" s="7" t="s">
        <v>106</v>
      </c>
      <c r="L131" s="7" t="s">
        <v>95</v>
      </c>
      <c r="M131">
        <v>5</v>
      </c>
      <c r="N131" s="8" t="s">
        <v>96</v>
      </c>
      <c r="O131" s="9" t="s">
        <v>23</v>
      </c>
      <c r="P131" s="9">
        <v>0.25800000000000001</v>
      </c>
      <c r="Q131" s="9"/>
      <c r="R131" s="10" t="s">
        <v>248</v>
      </c>
      <c r="S131" s="10" t="s">
        <v>60</v>
      </c>
      <c r="T131" s="12" t="str">
        <f t="shared" si="2"/>
        <v>58b_Plate 2_E10</v>
      </c>
    </row>
    <row r="132" spans="1:20" x14ac:dyDescent="0.25">
      <c r="A132">
        <v>131</v>
      </c>
      <c r="B132" t="s">
        <v>313</v>
      </c>
      <c r="C132">
        <v>59</v>
      </c>
      <c r="D132" t="s">
        <v>246</v>
      </c>
      <c r="E132">
        <v>3.1489672000000003E-2</v>
      </c>
      <c r="F132">
        <v>1.762120162</v>
      </c>
      <c r="G132" t="s">
        <v>313</v>
      </c>
      <c r="H132" s="6">
        <v>26</v>
      </c>
      <c r="I132" s="7" t="s">
        <v>174</v>
      </c>
      <c r="J132" s="7">
        <v>2</v>
      </c>
      <c r="K132" s="7" t="s">
        <v>106</v>
      </c>
      <c r="L132" s="7" t="s">
        <v>100</v>
      </c>
      <c r="M132">
        <v>5</v>
      </c>
      <c r="N132" s="8" t="s">
        <v>96</v>
      </c>
      <c r="O132" s="9" t="s">
        <v>49</v>
      </c>
      <c r="P132" s="9">
        <v>0.25900000000000001</v>
      </c>
      <c r="Q132" s="9"/>
      <c r="R132" s="10" t="s">
        <v>248</v>
      </c>
      <c r="S132" s="10" t="s">
        <v>61</v>
      </c>
      <c r="T132" s="12" t="str">
        <f t="shared" si="2"/>
        <v>59b_Plate 2_E11</v>
      </c>
    </row>
    <row r="133" spans="1:20" x14ac:dyDescent="0.25">
      <c r="A133">
        <v>132</v>
      </c>
      <c r="B133" t="s">
        <v>314</v>
      </c>
      <c r="C133">
        <v>60</v>
      </c>
      <c r="D133" t="s">
        <v>246</v>
      </c>
      <c r="E133">
        <v>7.0851760999999999E-2</v>
      </c>
      <c r="F133">
        <v>7.7329405449999999</v>
      </c>
      <c r="G133" t="s">
        <v>314</v>
      </c>
      <c r="H133" s="6">
        <v>26</v>
      </c>
      <c r="I133" s="7" t="s">
        <v>174</v>
      </c>
      <c r="J133" s="7">
        <v>2</v>
      </c>
      <c r="K133" s="7" t="s">
        <v>106</v>
      </c>
      <c r="L133" s="7" t="s">
        <v>103</v>
      </c>
      <c r="M133">
        <v>5</v>
      </c>
      <c r="N133" s="8" t="s">
        <v>96</v>
      </c>
      <c r="O133" s="9" t="s">
        <v>35</v>
      </c>
      <c r="P133" s="9">
        <v>0.25800000000000001</v>
      </c>
      <c r="Q133" s="9"/>
      <c r="R133" s="10" t="s">
        <v>248</v>
      </c>
      <c r="S133" s="10" t="s">
        <v>62</v>
      </c>
      <c r="T133" s="12" t="str">
        <f t="shared" si="2"/>
        <v>60b_Plate 2_E12</v>
      </c>
    </row>
    <row r="134" spans="1:20" x14ac:dyDescent="0.25">
      <c r="A134">
        <v>133</v>
      </c>
      <c r="B134" t="s">
        <v>315</v>
      </c>
      <c r="C134">
        <v>61</v>
      </c>
      <c r="D134" t="s">
        <v>246</v>
      </c>
      <c r="E134">
        <v>0.25978979099999999</v>
      </c>
      <c r="F134">
        <v>0.49028687700000001</v>
      </c>
      <c r="G134" t="s">
        <v>315</v>
      </c>
      <c r="H134" s="6">
        <v>44</v>
      </c>
      <c r="I134" s="7" t="s">
        <v>174</v>
      </c>
      <c r="J134" s="7">
        <v>3</v>
      </c>
      <c r="K134" s="7" t="s">
        <v>94</v>
      </c>
      <c r="L134" s="7" t="s">
        <v>95</v>
      </c>
      <c r="M134">
        <v>5</v>
      </c>
      <c r="N134" s="8" t="s">
        <v>96</v>
      </c>
      <c r="O134" s="9" t="s">
        <v>61</v>
      </c>
      <c r="P134" s="9">
        <v>0.25900000000000001</v>
      </c>
      <c r="Q134" s="9"/>
      <c r="R134" s="10" t="s">
        <v>248</v>
      </c>
      <c r="S134" s="10" t="s">
        <v>63</v>
      </c>
      <c r="T134" s="12" t="str">
        <f t="shared" si="2"/>
        <v>61b_Plate 2_F01</v>
      </c>
    </row>
    <row r="135" spans="1:20" x14ac:dyDescent="0.25">
      <c r="A135">
        <v>134</v>
      </c>
      <c r="B135" t="s">
        <v>316</v>
      </c>
      <c r="C135">
        <v>62</v>
      </c>
      <c r="D135" t="s">
        <v>246</v>
      </c>
      <c r="E135">
        <v>0.15744835800000001</v>
      </c>
      <c r="F135">
        <v>7.7669208000000003E-2</v>
      </c>
      <c r="G135" t="s">
        <v>316</v>
      </c>
      <c r="H135" s="6">
        <v>44</v>
      </c>
      <c r="I135" s="7" t="s">
        <v>174</v>
      </c>
      <c r="J135" s="7">
        <v>3</v>
      </c>
      <c r="K135" s="7" t="s">
        <v>94</v>
      </c>
      <c r="L135" s="7" t="s">
        <v>100</v>
      </c>
      <c r="M135">
        <v>5</v>
      </c>
      <c r="N135" s="8" t="s">
        <v>96</v>
      </c>
      <c r="O135" s="9" t="s">
        <v>73</v>
      </c>
      <c r="P135" s="9">
        <v>0.25900000000000001</v>
      </c>
      <c r="Q135" s="9"/>
      <c r="R135" s="10" t="s">
        <v>248</v>
      </c>
      <c r="S135" s="10" t="s">
        <v>64</v>
      </c>
      <c r="T135" s="12" t="str">
        <f t="shared" si="2"/>
        <v>62b_Plate 2_F02</v>
      </c>
    </row>
    <row r="136" spans="1:20" x14ac:dyDescent="0.25">
      <c r="A136">
        <v>135</v>
      </c>
      <c r="B136" t="s">
        <v>317</v>
      </c>
      <c r="C136">
        <v>63</v>
      </c>
      <c r="D136" t="s">
        <v>246</v>
      </c>
      <c r="E136">
        <v>0.36213122399999997</v>
      </c>
      <c r="F136">
        <v>4.1310310130000003</v>
      </c>
      <c r="G136" t="s">
        <v>317</v>
      </c>
      <c r="H136" s="6">
        <v>44</v>
      </c>
      <c r="I136" s="7" t="s">
        <v>174</v>
      </c>
      <c r="J136" s="7">
        <v>3</v>
      </c>
      <c r="K136" s="7" t="s">
        <v>94</v>
      </c>
      <c r="L136" s="7" t="s">
        <v>103</v>
      </c>
      <c r="M136">
        <v>5</v>
      </c>
      <c r="N136" s="8" t="s">
        <v>96</v>
      </c>
      <c r="O136" s="9" t="s">
        <v>286</v>
      </c>
      <c r="P136" s="9">
        <v>0.251</v>
      </c>
      <c r="Q136" s="9"/>
      <c r="R136" s="10" t="s">
        <v>248</v>
      </c>
      <c r="S136" s="10" t="s">
        <v>65</v>
      </c>
      <c r="T136" s="12" t="str">
        <f t="shared" si="2"/>
        <v>63b_Plate 2_F03</v>
      </c>
    </row>
    <row r="137" spans="1:20" x14ac:dyDescent="0.25">
      <c r="A137">
        <v>136</v>
      </c>
      <c r="B137" t="s">
        <v>318</v>
      </c>
      <c r="C137">
        <v>64</v>
      </c>
      <c r="D137" t="s">
        <v>246</v>
      </c>
      <c r="E137">
        <v>7.0851760999999999E-2</v>
      </c>
      <c r="F137">
        <v>5.2281085789999997</v>
      </c>
      <c r="G137" t="s">
        <v>318</v>
      </c>
      <c r="H137" s="6">
        <v>29</v>
      </c>
      <c r="I137" s="7" t="s">
        <v>174</v>
      </c>
      <c r="J137" s="7">
        <v>2</v>
      </c>
      <c r="K137" s="7" t="s">
        <v>125</v>
      </c>
      <c r="L137" s="7" t="s">
        <v>95</v>
      </c>
      <c r="M137">
        <v>5</v>
      </c>
      <c r="N137" s="8" t="s">
        <v>96</v>
      </c>
      <c r="O137" s="9" t="s">
        <v>268</v>
      </c>
      <c r="P137" s="9">
        <v>0.252</v>
      </c>
      <c r="Q137" s="9"/>
      <c r="R137" s="10" t="s">
        <v>248</v>
      </c>
      <c r="S137" s="10" t="s">
        <v>66</v>
      </c>
      <c r="T137" s="12" t="str">
        <f t="shared" si="2"/>
        <v>64b_Plate 2_F04</v>
      </c>
    </row>
    <row r="138" spans="1:20" x14ac:dyDescent="0.25">
      <c r="A138">
        <v>137</v>
      </c>
      <c r="B138" t="s">
        <v>319</v>
      </c>
      <c r="C138">
        <v>65</v>
      </c>
      <c r="D138" t="s">
        <v>246</v>
      </c>
      <c r="E138">
        <v>-7.8724180000000008E-3</v>
      </c>
      <c r="F138">
        <v>2.5291035929999999</v>
      </c>
      <c r="G138" t="s">
        <v>319</v>
      </c>
      <c r="H138" s="6">
        <v>29</v>
      </c>
      <c r="I138" s="7" t="s">
        <v>174</v>
      </c>
      <c r="J138" s="7">
        <v>2</v>
      </c>
      <c r="K138" s="7" t="s">
        <v>125</v>
      </c>
      <c r="L138" s="7" t="s">
        <v>100</v>
      </c>
      <c r="M138">
        <v>5</v>
      </c>
      <c r="N138" s="8" t="s">
        <v>96</v>
      </c>
      <c r="O138" s="9" t="s">
        <v>22</v>
      </c>
      <c r="P138" s="9">
        <v>0.25700000000000001</v>
      </c>
      <c r="Q138" s="9"/>
      <c r="R138" s="10" t="s">
        <v>248</v>
      </c>
      <c r="S138" s="10" t="s">
        <v>67</v>
      </c>
      <c r="T138" s="12" t="str">
        <f t="shared" si="2"/>
        <v>65b_Plate 2_F05</v>
      </c>
    </row>
    <row r="139" spans="1:20" x14ac:dyDescent="0.25">
      <c r="A139">
        <v>138</v>
      </c>
      <c r="B139" t="s">
        <v>320</v>
      </c>
      <c r="C139">
        <v>66</v>
      </c>
      <c r="D139" t="s">
        <v>246</v>
      </c>
      <c r="E139">
        <v>0.11808626899999999</v>
      </c>
      <c r="F139">
        <v>11.470771190000001</v>
      </c>
      <c r="G139" t="s">
        <v>320</v>
      </c>
      <c r="H139" s="6">
        <v>29</v>
      </c>
      <c r="I139" s="7" t="s">
        <v>174</v>
      </c>
      <c r="J139" s="7">
        <v>2</v>
      </c>
      <c r="K139" s="7" t="s">
        <v>125</v>
      </c>
      <c r="L139" s="7" t="s">
        <v>103</v>
      </c>
      <c r="M139">
        <v>5</v>
      </c>
      <c r="N139" s="8" t="s">
        <v>96</v>
      </c>
      <c r="O139" s="9" t="s">
        <v>10</v>
      </c>
      <c r="P139" s="9">
        <v>0.25800000000000001</v>
      </c>
      <c r="Q139" s="9"/>
      <c r="R139" s="10" t="s">
        <v>248</v>
      </c>
      <c r="S139" s="10" t="s">
        <v>68</v>
      </c>
      <c r="T139" s="12" t="str">
        <f t="shared" si="2"/>
        <v>66b_Plate 2_F06</v>
      </c>
    </row>
    <row r="140" spans="1:20" x14ac:dyDescent="0.25">
      <c r="A140">
        <v>139</v>
      </c>
      <c r="B140" t="s">
        <v>321</v>
      </c>
      <c r="C140">
        <v>67</v>
      </c>
      <c r="D140" t="s">
        <v>246</v>
      </c>
      <c r="E140">
        <v>0.15744835800000001</v>
      </c>
      <c r="F140">
        <v>7.2814882999999997E-2</v>
      </c>
      <c r="G140" t="s">
        <v>321</v>
      </c>
      <c r="H140" s="6">
        <v>4</v>
      </c>
      <c r="I140" s="7" t="s">
        <v>174</v>
      </c>
      <c r="J140" s="7">
        <v>1</v>
      </c>
      <c r="K140" s="7" t="s">
        <v>94</v>
      </c>
      <c r="L140" s="7" t="s">
        <v>95</v>
      </c>
      <c r="M140">
        <v>5</v>
      </c>
      <c r="N140" s="8" t="s">
        <v>96</v>
      </c>
      <c r="O140" s="9" t="s">
        <v>60</v>
      </c>
      <c r="P140" s="9">
        <v>0.253</v>
      </c>
      <c r="Q140" s="9"/>
      <c r="R140" s="10" t="s">
        <v>248</v>
      </c>
      <c r="S140" s="10" t="s">
        <v>69</v>
      </c>
      <c r="T140" s="12" t="str">
        <f t="shared" si="2"/>
        <v>67b_Plate 2_F07</v>
      </c>
    </row>
    <row r="141" spans="1:20" x14ac:dyDescent="0.25">
      <c r="A141">
        <v>140</v>
      </c>
      <c r="B141" t="s">
        <v>322</v>
      </c>
      <c r="C141">
        <v>68</v>
      </c>
      <c r="D141" t="s">
        <v>246</v>
      </c>
      <c r="E141">
        <v>0.40936573199999998</v>
      </c>
      <c r="F141">
        <v>3.8834604000000002E-2</v>
      </c>
      <c r="G141" t="s">
        <v>322</v>
      </c>
      <c r="H141" s="13">
        <v>4</v>
      </c>
      <c r="I141" s="7" t="s">
        <v>174</v>
      </c>
      <c r="J141" s="7">
        <v>1</v>
      </c>
      <c r="K141" s="7" t="s">
        <v>94</v>
      </c>
      <c r="L141" s="7" t="s">
        <v>100</v>
      </c>
      <c r="M141">
        <v>5</v>
      </c>
      <c r="N141" s="8" t="s">
        <v>96</v>
      </c>
      <c r="O141" s="9" t="s">
        <v>72</v>
      </c>
      <c r="P141" s="9">
        <v>0.251</v>
      </c>
      <c r="Q141" s="9"/>
      <c r="R141" s="10" t="s">
        <v>248</v>
      </c>
      <c r="S141" s="10" t="s">
        <v>70</v>
      </c>
      <c r="T141" s="12" t="str">
        <f t="shared" si="2"/>
        <v>68b_Plate 2_F08</v>
      </c>
    </row>
    <row r="142" spans="1:20" x14ac:dyDescent="0.25">
      <c r="A142">
        <v>141</v>
      </c>
      <c r="B142" t="s">
        <v>323</v>
      </c>
      <c r="C142">
        <v>69</v>
      </c>
      <c r="D142" t="s">
        <v>246</v>
      </c>
      <c r="E142">
        <v>0.25978979099999999</v>
      </c>
      <c r="F142">
        <v>2.4077454550000001</v>
      </c>
      <c r="G142" t="s">
        <v>323</v>
      </c>
      <c r="H142" s="13">
        <v>4</v>
      </c>
      <c r="I142" s="7" t="s">
        <v>174</v>
      </c>
      <c r="J142" s="7">
        <v>1</v>
      </c>
      <c r="K142" s="7" t="s">
        <v>94</v>
      </c>
      <c r="L142" s="7" t="s">
        <v>103</v>
      </c>
      <c r="M142">
        <v>5</v>
      </c>
      <c r="N142" s="8" t="s">
        <v>96</v>
      </c>
      <c r="O142" s="9" t="s">
        <v>294</v>
      </c>
      <c r="P142" s="9">
        <v>0.254</v>
      </c>
      <c r="Q142" s="9"/>
      <c r="R142" s="10" t="s">
        <v>248</v>
      </c>
      <c r="S142" s="10" t="s">
        <v>71</v>
      </c>
      <c r="T142" s="12" t="str">
        <f t="shared" si="2"/>
        <v>69b_Plate 2_F09</v>
      </c>
    </row>
    <row r="143" spans="1:20" x14ac:dyDescent="0.25">
      <c r="A143">
        <v>142</v>
      </c>
      <c r="B143" t="s">
        <v>324</v>
      </c>
      <c r="C143">
        <v>70</v>
      </c>
      <c r="D143" t="s">
        <v>246</v>
      </c>
      <c r="E143">
        <v>0.15744835800000001</v>
      </c>
      <c r="F143">
        <v>4.165011292</v>
      </c>
      <c r="G143" t="s">
        <v>324</v>
      </c>
      <c r="H143" s="6">
        <v>1</v>
      </c>
      <c r="I143" s="7" t="s">
        <v>174</v>
      </c>
      <c r="J143" s="7">
        <v>1</v>
      </c>
      <c r="K143" s="7" t="s">
        <v>106</v>
      </c>
      <c r="L143" s="7" t="s">
        <v>95</v>
      </c>
      <c r="M143">
        <v>5</v>
      </c>
      <c r="N143" s="8" t="s">
        <v>96</v>
      </c>
      <c r="O143" s="9" t="s">
        <v>296</v>
      </c>
      <c r="P143" s="9">
        <v>0.25700000000000001</v>
      </c>
      <c r="Q143" s="9"/>
      <c r="R143" s="10" t="s">
        <v>248</v>
      </c>
      <c r="S143" s="10" t="s">
        <v>72</v>
      </c>
      <c r="T143" s="12" t="str">
        <f t="shared" si="2"/>
        <v>70b_Plate 2_F10</v>
      </c>
    </row>
    <row r="144" spans="1:20" x14ac:dyDescent="0.25">
      <c r="A144">
        <v>143</v>
      </c>
      <c r="B144" t="s">
        <v>325</v>
      </c>
      <c r="C144">
        <v>71</v>
      </c>
      <c r="D144" t="s">
        <v>246</v>
      </c>
      <c r="E144">
        <v>0.37787606000000001</v>
      </c>
      <c r="F144">
        <v>1.9271672289999999</v>
      </c>
      <c r="G144" t="s">
        <v>325</v>
      </c>
      <c r="H144" s="13">
        <v>1</v>
      </c>
      <c r="I144" s="7" t="s">
        <v>174</v>
      </c>
      <c r="J144" s="7">
        <v>1</v>
      </c>
      <c r="K144" s="7" t="s">
        <v>106</v>
      </c>
      <c r="L144" s="7" t="s">
        <v>100</v>
      </c>
      <c r="M144">
        <v>5</v>
      </c>
      <c r="N144" s="8" t="s">
        <v>96</v>
      </c>
      <c r="O144" s="9" t="s">
        <v>48</v>
      </c>
      <c r="P144" s="9">
        <v>0.25900000000000001</v>
      </c>
      <c r="Q144" s="9"/>
      <c r="R144" s="10" t="s">
        <v>248</v>
      </c>
      <c r="S144" s="10" t="s">
        <v>73</v>
      </c>
      <c r="T144" s="12" t="str">
        <f t="shared" si="2"/>
        <v>71b_Plate 2_F11</v>
      </c>
    </row>
    <row r="145" spans="1:20" x14ac:dyDescent="0.25">
      <c r="A145" s="14">
        <v>144</v>
      </c>
      <c r="B145" s="14" t="s">
        <v>326</v>
      </c>
      <c r="C145" s="14">
        <v>72</v>
      </c>
      <c r="D145" s="14" t="s">
        <v>246</v>
      </c>
      <c r="E145" s="14">
        <v>0.22830012</v>
      </c>
      <c r="F145" s="14">
        <v>6.5193591660000001</v>
      </c>
      <c r="G145" s="14" t="s">
        <v>326</v>
      </c>
      <c r="H145" s="15">
        <v>1</v>
      </c>
      <c r="I145" s="16" t="s">
        <v>174</v>
      </c>
      <c r="J145" s="16">
        <v>1</v>
      </c>
      <c r="K145" s="16" t="s">
        <v>106</v>
      </c>
      <c r="L145" s="16" t="s">
        <v>103</v>
      </c>
      <c r="M145" s="14">
        <v>5</v>
      </c>
      <c r="N145" s="17" t="s">
        <v>96</v>
      </c>
      <c r="O145" s="18" t="s">
        <v>34</v>
      </c>
      <c r="P145" s="18">
        <v>0.252</v>
      </c>
      <c r="Q145" s="18"/>
      <c r="R145" s="10" t="s">
        <v>248</v>
      </c>
      <c r="S145" s="10" t="s">
        <v>74</v>
      </c>
      <c r="T145" s="12" t="str">
        <f t="shared" si="2"/>
        <v>72b_Plate 2_F12</v>
      </c>
    </row>
    <row r="146" spans="1:20" x14ac:dyDescent="0.25">
      <c r="A146">
        <v>145</v>
      </c>
      <c r="B146" t="s">
        <v>327</v>
      </c>
      <c r="C146">
        <v>1</v>
      </c>
      <c r="D146" t="s">
        <v>328</v>
      </c>
      <c r="E146">
        <v>4.2642540999999999E-2</v>
      </c>
      <c r="F146">
        <v>0.37068606900000001</v>
      </c>
      <c r="G146" t="s">
        <v>327</v>
      </c>
      <c r="H146" s="13">
        <v>44</v>
      </c>
      <c r="I146" s="7" t="s">
        <v>93</v>
      </c>
      <c r="J146" s="7">
        <v>3.5</v>
      </c>
      <c r="K146" s="7" t="s">
        <v>94</v>
      </c>
      <c r="L146" s="7" t="s">
        <v>95</v>
      </c>
      <c r="M146">
        <v>11</v>
      </c>
      <c r="N146" s="8" t="s">
        <v>329</v>
      </c>
      <c r="O146" s="8" t="s">
        <v>234</v>
      </c>
      <c r="P146" s="8">
        <v>0.25</v>
      </c>
      <c r="Q146" s="9"/>
      <c r="R146" s="9" t="s">
        <v>330</v>
      </c>
      <c r="S146" s="9" t="s">
        <v>1</v>
      </c>
      <c r="T146" t="str">
        <f t="shared" si="2"/>
        <v>1c_Plate 3_A01</v>
      </c>
    </row>
    <row r="147" spans="1:20" x14ac:dyDescent="0.25">
      <c r="A147">
        <v>146</v>
      </c>
      <c r="B147" t="s">
        <v>331</v>
      </c>
      <c r="C147">
        <v>2</v>
      </c>
      <c r="D147" t="s">
        <v>328</v>
      </c>
      <c r="E147">
        <v>-0.110870607</v>
      </c>
      <c r="F147">
        <v>1.3729114000000001E-2</v>
      </c>
      <c r="G147" t="s">
        <v>331</v>
      </c>
      <c r="H147" s="13">
        <v>44</v>
      </c>
      <c r="I147" s="7" t="s">
        <v>93</v>
      </c>
      <c r="J147" s="7">
        <v>3.5</v>
      </c>
      <c r="K147" s="7" t="s">
        <v>94</v>
      </c>
      <c r="L147" s="7" t="s">
        <v>100</v>
      </c>
      <c r="M147">
        <v>11</v>
      </c>
      <c r="N147" s="8" t="s">
        <v>329</v>
      </c>
      <c r="O147" s="8" t="s">
        <v>236</v>
      </c>
      <c r="P147" s="8">
        <v>0.253</v>
      </c>
      <c r="Q147" s="9"/>
      <c r="R147" s="9" t="s">
        <v>330</v>
      </c>
      <c r="S147" s="9" t="s">
        <v>2</v>
      </c>
      <c r="T147" t="str">
        <f t="shared" si="2"/>
        <v>2c_Plate 3_A02</v>
      </c>
    </row>
    <row r="148" spans="1:20" x14ac:dyDescent="0.25">
      <c r="A148">
        <v>147</v>
      </c>
      <c r="B148" t="s">
        <v>332</v>
      </c>
      <c r="C148">
        <v>3</v>
      </c>
      <c r="D148" t="s">
        <v>328</v>
      </c>
      <c r="E148">
        <v>-3.4114033000000002E-2</v>
      </c>
      <c r="F148">
        <v>3.0707450920000001</v>
      </c>
      <c r="G148" t="s">
        <v>332</v>
      </c>
      <c r="H148" s="13">
        <v>44</v>
      </c>
      <c r="I148" s="7" t="s">
        <v>93</v>
      </c>
      <c r="J148" s="7">
        <v>3.5</v>
      </c>
      <c r="K148" s="7" t="s">
        <v>94</v>
      </c>
      <c r="L148" s="7" t="s">
        <v>103</v>
      </c>
      <c r="M148">
        <v>11</v>
      </c>
      <c r="N148" s="8" t="s">
        <v>329</v>
      </c>
      <c r="O148" s="8" t="s">
        <v>238</v>
      </c>
      <c r="P148" s="8">
        <v>0.253</v>
      </c>
      <c r="Q148" s="9"/>
      <c r="R148" s="9" t="s">
        <v>330</v>
      </c>
      <c r="S148" s="9" t="s">
        <v>3</v>
      </c>
      <c r="T148" t="str">
        <f t="shared" si="2"/>
        <v>3c_Plate 3_A03</v>
      </c>
    </row>
    <row r="149" spans="1:20" x14ac:dyDescent="0.25">
      <c r="A149">
        <v>148</v>
      </c>
      <c r="B149" t="s">
        <v>333</v>
      </c>
      <c r="C149">
        <v>4</v>
      </c>
      <c r="D149" t="s">
        <v>328</v>
      </c>
      <c r="E149">
        <v>-5.9699558E-2</v>
      </c>
      <c r="F149">
        <v>9.6103796000000005E-2</v>
      </c>
      <c r="G149" t="s">
        <v>333</v>
      </c>
      <c r="H149" s="13">
        <v>41</v>
      </c>
      <c r="I149" s="7" t="s">
        <v>93</v>
      </c>
      <c r="J149" s="7">
        <v>3.5</v>
      </c>
      <c r="K149" s="7" t="s">
        <v>106</v>
      </c>
      <c r="L149" s="7" t="s">
        <v>95</v>
      </c>
      <c r="M149">
        <v>11</v>
      </c>
      <c r="N149" s="8" t="s">
        <v>329</v>
      </c>
      <c r="O149" s="8" t="s">
        <v>240</v>
      </c>
      <c r="P149" s="8">
        <v>0.25</v>
      </c>
      <c r="Q149" s="9"/>
      <c r="R149" s="9" t="s">
        <v>330</v>
      </c>
      <c r="S149" s="9" t="s">
        <v>4</v>
      </c>
      <c r="T149" t="str">
        <f t="shared" si="2"/>
        <v>4c_Plate 3_A04</v>
      </c>
    </row>
    <row r="150" spans="1:20" x14ac:dyDescent="0.25">
      <c r="A150">
        <v>149</v>
      </c>
      <c r="B150" t="s">
        <v>334</v>
      </c>
      <c r="C150">
        <v>5</v>
      </c>
      <c r="D150" t="s">
        <v>328</v>
      </c>
      <c r="E150">
        <v>-1.7057016000000001E-2</v>
      </c>
      <c r="F150">
        <v>0.10983290900000001</v>
      </c>
      <c r="G150" t="s">
        <v>334</v>
      </c>
      <c r="H150" s="13">
        <v>41</v>
      </c>
      <c r="I150" s="7" t="s">
        <v>93</v>
      </c>
      <c r="J150" s="7">
        <v>3.5</v>
      </c>
      <c r="K150" s="7" t="s">
        <v>106</v>
      </c>
      <c r="L150" s="7" t="s">
        <v>100</v>
      </c>
      <c r="M150">
        <v>11</v>
      </c>
      <c r="N150" s="8" t="s">
        <v>329</v>
      </c>
      <c r="O150" s="8" t="s">
        <v>242</v>
      </c>
      <c r="P150" s="8">
        <v>0.253</v>
      </c>
      <c r="Q150" s="9"/>
      <c r="R150" s="9" t="s">
        <v>330</v>
      </c>
      <c r="S150" s="9" t="s">
        <v>5</v>
      </c>
      <c r="T150" t="str">
        <f t="shared" si="2"/>
        <v>5c_Plate 3_A05</v>
      </c>
    </row>
    <row r="151" spans="1:20" x14ac:dyDescent="0.25">
      <c r="A151">
        <v>150</v>
      </c>
      <c r="B151" t="s">
        <v>335</v>
      </c>
      <c r="C151">
        <v>6</v>
      </c>
      <c r="D151" t="s">
        <v>328</v>
      </c>
      <c r="E151">
        <v>0</v>
      </c>
      <c r="F151">
        <v>2.452934977</v>
      </c>
      <c r="G151" t="s">
        <v>335</v>
      </c>
      <c r="H151" s="13">
        <v>41</v>
      </c>
      <c r="I151" s="7" t="s">
        <v>93</v>
      </c>
      <c r="J151" s="7">
        <v>3.5</v>
      </c>
      <c r="K151" s="7" t="s">
        <v>106</v>
      </c>
      <c r="L151" s="7" t="s">
        <v>103</v>
      </c>
      <c r="M151">
        <v>11</v>
      </c>
      <c r="N151" s="8" t="s">
        <v>329</v>
      </c>
      <c r="O151" s="8" t="s">
        <v>244</v>
      </c>
      <c r="P151" s="8">
        <v>0.255</v>
      </c>
      <c r="Q151" s="9"/>
      <c r="R151" s="9" t="s">
        <v>330</v>
      </c>
      <c r="S151" s="9" t="s">
        <v>6</v>
      </c>
      <c r="T151" t="str">
        <f t="shared" si="2"/>
        <v>6c_Plate 3_A06</v>
      </c>
    </row>
    <row r="152" spans="1:20" x14ac:dyDescent="0.25">
      <c r="A152">
        <v>151</v>
      </c>
      <c r="B152" t="s">
        <v>336</v>
      </c>
      <c r="C152">
        <v>7</v>
      </c>
      <c r="D152" t="s">
        <v>328</v>
      </c>
      <c r="E152">
        <v>3.4114033000000002E-2</v>
      </c>
      <c r="F152">
        <v>0.59035188800000005</v>
      </c>
      <c r="G152" t="s">
        <v>336</v>
      </c>
      <c r="H152" s="13">
        <v>7</v>
      </c>
      <c r="I152" s="7" t="s">
        <v>93</v>
      </c>
      <c r="J152" s="7">
        <v>1</v>
      </c>
      <c r="K152" s="7" t="s">
        <v>94</v>
      </c>
      <c r="L152" s="7" t="s">
        <v>95</v>
      </c>
      <c r="M152">
        <v>11</v>
      </c>
      <c r="N152" s="8" t="s">
        <v>329</v>
      </c>
      <c r="O152" s="8" t="s">
        <v>222</v>
      </c>
      <c r="P152" s="8">
        <v>0.25700000000000001</v>
      </c>
      <c r="Q152" s="9"/>
      <c r="R152" s="9" t="s">
        <v>330</v>
      </c>
      <c r="S152" s="9" t="s">
        <v>7</v>
      </c>
      <c r="T152" t="str">
        <f t="shared" si="2"/>
        <v>7c_Plate 3_A07</v>
      </c>
    </row>
    <row r="153" spans="1:20" x14ac:dyDescent="0.25">
      <c r="A153">
        <v>152</v>
      </c>
      <c r="B153" t="s">
        <v>337</v>
      </c>
      <c r="C153">
        <v>8</v>
      </c>
      <c r="D153" t="s">
        <v>328</v>
      </c>
      <c r="E153">
        <v>8.5285080000000006E-3</v>
      </c>
      <c r="F153">
        <v>1.3729114000000001E-2</v>
      </c>
      <c r="G153" t="s">
        <v>337</v>
      </c>
      <c r="H153" s="13">
        <v>7</v>
      </c>
      <c r="I153" s="7" t="s">
        <v>93</v>
      </c>
      <c r="J153" s="7">
        <v>1</v>
      </c>
      <c r="K153" s="7" t="s">
        <v>94</v>
      </c>
      <c r="L153" s="7" t="s">
        <v>100</v>
      </c>
      <c r="M153">
        <v>11</v>
      </c>
      <c r="N153" s="8" t="s">
        <v>329</v>
      </c>
      <c r="O153" s="8" t="s">
        <v>224</v>
      </c>
      <c r="P153" s="8">
        <v>0.253</v>
      </c>
      <c r="Q153" s="9"/>
      <c r="R153" s="9" t="s">
        <v>330</v>
      </c>
      <c r="S153" s="9" t="s">
        <v>8</v>
      </c>
      <c r="T153" t="str">
        <f t="shared" si="2"/>
        <v>8c_Plate 3_A08</v>
      </c>
    </row>
    <row r="154" spans="1:20" x14ac:dyDescent="0.25">
      <c r="A154">
        <v>153</v>
      </c>
      <c r="B154" t="s">
        <v>338</v>
      </c>
      <c r="C154">
        <v>9</v>
      </c>
      <c r="D154" t="s">
        <v>328</v>
      </c>
      <c r="E154">
        <v>-5.1171049000000003E-2</v>
      </c>
      <c r="F154">
        <v>4.6816277629999998</v>
      </c>
      <c r="G154" t="s">
        <v>338</v>
      </c>
      <c r="H154" s="13">
        <v>7</v>
      </c>
      <c r="I154" s="7" t="s">
        <v>93</v>
      </c>
      <c r="J154" s="7">
        <v>1</v>
      </c>
      <c r="K154" s="7" t="s">
        <v>94</v>
      </c>
      <c r="L154" s="7" t="s">
        <v>103</v>
      </c>
      <c r="M154">
        <v>11</v>
      </c>
      <c r="N154" s="8" t="s">
        <v>329</v>
      </c>
      <c r="O154" s="8" t="s">
        <v>226</v>
      </c>
      <c r="P154" s="8">
        <v>0.249</v>
      </c>
      <c r="Q154" s="9"/>
      <c r="R154" s="9" t="s">
        <v>330</v>
      </c>
      <c r="S154" s="9" t="s">
        <v>9</v>
      </c>
      <c r="T154" t="str">
        <f t="shared" si="2"/>
        <v>9c_Plate 3_A09</v>
      </c>
    </row>
    <row r="155" spans="1:20" x14ac:dyDescent="0.25">
      <c r="A155">
        <v>154</v>
      </c>
      <c r="B155" t="s">
        <v>339</v>
      </c>
      <c r="C155">
        <v>10</v>
      </c>
      <c r="D155" t="s">
        <v>328</v>
      </c>
      <c r="E155">
        <v>-4.2642540999999999E-2</v>
      </c>
      <c r="F155">
        <v>0.402720668</v>
      </c>
      <c r="G155" t="s">
        <v>339</v>
      </c>
      <c r="H155" s="13">
        <v>1</v>
      </c>
      <c r="I155" s="7" t="s">
        <v>93</v>
      </c>
      <c r="J155" s="7">
        <v>1</v>
      </c>
      <c r="K155" s="7" t="s">
        <v>106</v>
      </c>
      <c r="L155" s="7" t="s">
        <v>95</v>
      </c>
      <c r="M155">
        <v>11</v>
      </c>
      <c r="N155" s="8" t="s">
        <v>329</v>
      </c>
      <c r="O155" s="8" t="s">
        <v>228</v>
      </c>
      <c r="P155" s="8">
        <v>0.251</v>
      </c>
      <c r="Q155" s="9"/>
      <c r="R155" s="9" t="s">
        <v>330</v>
      </c>
      <c r="S155" s="9" t="s">
        <v>10</v>
      </c>
      <c r="T155" t="str">
        <f t="shared" si="2"/>
        <v>10c_Plate 3_A10</v>
      </c>
    </row>
    <row r="156" spans="1:20" x14ac:dyDescent="0.25">
      <c r="A156">
        <v>155</v>
      </c>
      <c r="B156" t="s">
        <v>340</v>
      </c>
      <c r="C156">
        <v>11</v>
      </c>
      <c r="D156" t="s">
        <v>328</v>
      </c>
      <c r="E156">
        <v>8.5285080000000006E-3</v>
      </c>
      <c r="F156">
        <v>8.2374682000000005E-2</v>
      </c>
      <c r="G156" t="s">
        <v>340</v>
      </c>
      <c r="H156" s="13">
        <v>1</v>
      </c>
      <c r="I156" s="7" t="s">
        <v>93</v>
      </c>
      <c r="J156" s="7">
        <v>1</v>
      </c>
      <c r="K156" s="7" t="s">
        <v>106</v>
      </c>
      <c r="L156" s="7" t="s">
        <v>100</v>
      </c>
      <c r="M156">
        <v>11</v>
      </c>
      <c r="N156" s="8" t="s">
        <v>329</v>
      </c>
      <c r="O156" s="8" t="s">
        <v>232</v>
      </c>
      <c r="P156" s="8">
        <v>0.249</v>
      </c>
      <c r="Q156" s="9"/>
      <c r="R156" s="9" t="s">
        <v>330</v>
      </c>
      <c r="S156" s="9" t="s">
        <v>11</v>
      </c>
      <c r="T156" t="str">
        <f t="shared" si="2"/>
        <v>11c_Plate 3_A11</v>
      </c>
    </row>
    <row r="157" spans="1:20" x14ac:dyDescent="0.25">
      <c r="A157">
        <v>156</v>
      </c>
      <c r="B157" t="s">
        <v>341</v>
      </c>
      <c r="C157">
        <v>12</v>
      </c>
      <c r="D157" t="s">
        <v>328</v>
      </c>
      <c r="E157">
        <v>8.5285080000000006E-3</v>
      </c>
      <c r="F157">
        <v>3.116508804</v>
      </c>
      <c r="G157" t="s">
        <v>341</v>
      </c>
      <c r="H157" s="13">
        <v>1</v>
      </c>
      <c r="I157" s="7" t="s">
        <v>93</v>
      </c>
      <c r="J157" s="7">
        <v>1</v>
      </c>
      <c r="K157" s="7" t="s">
        <v>106</v>
      </c>
      <c r="L157" s="7" t="s">
        <v>103</v>
      </c>
      <c r="M157">
        <v>11</v>
      </c>
      <c r="N157" s="8" t="s">
        <v>329</v>
      </c>
      <c r="O157" s="8" t="s">
        <v>230</v>
      </c>
      <c r="P157" s="8">
        <v>0.255</v>
      </c>
      <c r="Q157" s="9"/>
      <c r="R157" s="9" t="s">
        <v>330</v>
      </c>
      <c r="S157" s="9" t="s">
        <v>12</v>
      </c>
      <c r="T157" t="str">
        <f t="shared" si="2"/>
        <v>12c_Plate 3_A12</v>
      </c>
    </row>
    <row r="158" spans="1:20" x14ac:dyDescent="0.25">
      <c r="A158">
        <v>157</v>
      </c>
      <c r="B158" t="s">
        <v>342</v>
      </c>
      <c r="C158">
        <v>13</v>
      </c>
      <c r="D158" t="s">
        <v>328</v>
      </c>
      <c r="E158">
        <v>0.596995575</v>
      </c>
      <c r="F158">
        <v>16.008146549999999</v>
      </c>
      <c r="G158" t="s">
        <v>342</v>
      </c>
      <c r="H158" s="13">
        <v>37</v>
      </c>
      <c r="I158" s="7" t="s">
        <v>93</v>
      </c>
      <c r="J158" s="7">
        <v>3.5</v>
      </c>
      <c r="K158" s="7" t="s">
        <v>125</v>
      </c>
      <c r="L158" s="7" t="s">
        <v>95</v>
      </c>
      <c r="M158">
        <v>11</v>
      </c>
      <c r="N158" s="8" t="s">
        <v>329</v>
      </c>
      <c r="O158" s="8" t="s">
        <v>210</v>
      </c>
      <c r="P158" s="8">
        <v>0.254</v>
      </c>
      <c r="Q158" s="9"/>
      <c r="R158" s="9" t="s">
        <v>330</v>
      </c>
      <c r="S158" s="9" t="s">
        <v>13</v>
      </c>
      <c r="T158" t="str">
        <f t="shared" si="2"/>
        <v>13c_Plate 3_B01</v>
      </c>
    </row>
    <row r="159" spans="1:20" x14ac:dyDescent="0.25">
      <c r="A159">
        <v>158</v>
      </c>
      <c r="B159" t="s">
        <v>343</v>
      </c>
      <c r="C159">
        <v>14</v>
      </c>
      <c r="D159" t="s">
        <v>328</v>
      </c>
      <c r="E159">
        <v>0.30702629599999998</v>
      </c>
      <c r="F159">
        <v>9.0062985710000003</v>
      </c>
      <c r="G159" t="s">
        <v>343</v>
      </c>
      <c r="H159" s="13">
        <v>37</v>
      </c>
      <c r="I159" s="7" t="s">
        <v>93</v>
      </c>
      <c r="J159" s="7">
        <v>3.5</v>
      </c>
      <c r="K159" s="7" t="s">
        <v>125</v>
      </c>
      <c r="L159" s="7" t="s">
        <v>100</v>
      </c>
      <c r="M159">
        <v>11</v>
      </c>
      <c r="N159" s="8" t="s">
        <v>329</v>
      </c>
      <c r="O159" s="8" t="s">
        <v>212</v>
      </c>
      <c r="P159" s="8">
        <v>0.252</v>
      </c>
      <c r="Q159" s="9"/>
      <c r="R159" s="9" t="s">
        <v>330</v>
      </c>
      <c r="S159" s="9" t="s">
        <v>14</v>
      </c>
      <c r="T159" t="str">
        <f t="shared" si="2"/>
        <v>14c_Plate 3_B02</v>
      </c>
    </row>
    <row r="160" spans="1:20" x14ac:dyDescent="0.25">
      <c r="A160">
        <v>159</v>
      </c>
      <c r="B160" t="s">
        <v>344</v>
      </c>
      <c r="C160">
        <v>15</v>
      </c>
      <c r="D160" t="s">
        <v>328</v>
      </c>
      <c r="E160">
        <v>0.94666441199999996</v>
      </c>
      <c r="F160">
        <v>11.19380402</v>
      </c>
      <c r="G160" t="s">
        <v>344</v>
      </c>
      <c r="H160" s="13">
        <v>37</v>
      </c>
      <c r="I160" s="7" t="s">
        <v>93</v>
      </c>
      <c r="J160" s="7">
        <v>3.5</v>
      </c>
      <c r="K160" s="7" t="s">
        <v>125</v>
      </c>
      <c r="L160" s="7" t="s">
        <v>103</v>
      </c>
      <c r="M160">
        <v>11</v>
      </c>
      <c r="N160" s="8" t="s">
        <v>329</v>
      </c>
      <c r="O160" s="8" t="s">
        <v>214</v>
      </c>
      <c r="P160" s="8">
        <v>0.25700000000000001</v>
      </c>
      <c r="Q160" s="9"/>
      <c r="R160" s="9" t="s">
        <v>330</v>
      </c>
      <c r="S160" s="9" t="s">
        <v>15</v>
      </c>
      <c r="T160" t="str">
        <f t="shared" si="2"/>
        <v>15c_Plate 3_B03</v>
      </c>
    </row>
    <row r="161" spans="1:20" x14ac:dyDescent="0.25">
      <c r="A161">
        <v>160</v>
      </c>
      <c r="B161" t="s">
        <v>345</v>
      </c>
      <c r="C161">
        <v>16</v>
      </c>
      <c r="D161" t="s">
        <v>328</v>
      </c>
      <c r="E161">
        <v>-6.8228066000000004E-2</v>
      </c>
      <c r="F161">
        <v>3.478042131</v>
      </c>
      <c r="G161" t="s">
        <v>345</v>
      </c>
      <c r="H161" s="13">
        <v>6</v>
      </c>
      <c r="I161" s="7" t="s">
        <v>93</v>
      </c>
      <c r="J161" s="7">
        <v>1</v>
      </c>
      <c r="K161" s="7" t="s">
        <v>125</v>
      </c>
      <c r="L161" s="7" t="s">
        <v>95</v>
      </c>
      <c r="M161">
        <v>11</v>
      </c>
      <c r="N161" s="8" t="s">
        <v>329</v>
      </c>
      <c r="O161" s="9" t="s">
        <v>216</v>
      </c>
      <c r="P161" s="8">
        <v>0.249</v>
      </c>
      <c r="Q161" s="9"/>
      <c r="R161" s="9" t="s">
        <v>330</v>
      </c>
      <c r="S161" s="9" t="s">
        <v>16</v>
      </c>
      <c r="T161" t="str">
        <f t="shared" si="2"/>
        <v>16c_Plate 3_B04</v>
      </c>
    </row>
    <row r="162" spans="1:20" x14ac:dyDescent="0.25">
      <c r="A162">
        <v>161</v>
      </c>
      <c r="B162" t="s">
        <v>346</v>
      </c>
      <c r="C162">
        <v>17</v>
      </c>
      <c r="D162" t="s">
        <v>328</v>
      </c>
      <c r="E162">
        <v>-5.1171049000000003E-2</v>
      </c>
      <c r="F162">
        <v>3.4460075319999999</v>
      </c>
      <c r="G162" t="s">
        <v>346</v>
      </c>
      <c r="H162" s="13">
        <v>6</v>
      </c>
      <c r="I162" s="7" t="s">
        <v>93</v>
      </c>
      <c r="J162" s="7">
        <v>1</v>
      </c>
      <c r="K162" s="7" t="s">
        <v>125</v>
      </c>
      <c r="L162" s="7" t="s">
        <v>100</v>
      </c>
      <c r="M162">
        <v>11</v>
      </c>
      <c r="N162" s="8" t="s">
        <v>329</v>
      </c>
      <c r="O162" s="9" t="s">
        <v>218</v>
      </c>
      <c r="P162" s="8">
        <v>0.254</v>
      </c>
      <c r="Q162" s="9"/>
      <c r="R162" s="9" t="s">
        <v>330</v>
      </c>
      <c r="S162" s="9" t="s">
        <v>17</v>
      </c>
      <c r="T162" t="str">
        <f t="shared" si="2"/>
        <v>17c_Plate 3_B05</v>
      </c>
    </row>
    <row r="163" spans="1:20" x14ac:dyDescent="0.25">
      <c r="A163">
        <v>162</v>
      </c>
      <c r="B163" t="s">
        <v>347</v>
      </c>
      <c r="C163">
        <v>18</v>
      </c>
      <c r="D163" t="s">
        <v>328</v>
      </c>
      <c r="E163">
        <v>6.8228066000000004E-2</v>
      </c>
      <c r="F163">
        <v>6.3840378590000002</v>
      </c>
      <c r="G163" t="s">
        <v>347</v>
      </c>
      <c r="H163" s="13">
        <v>6</v>
      </c>
      <c r="I163" s="7" t="s">
        <v>93</v>
      </c>
      <c r="J163" s="7">
        <v>1</v>
      </c>
      <c r="K163" s="7" t="s">
        <v>125</v>
      </c>
      <c r="L163" s="7" t="s">
        <v>103</v>
      </c>
      <c r="M163">
        <v>11</v>
      </c>
      <c r="N163" s="8" t="s">
        <v>329</v>
      </c>
      <c r="O163" s="8" t="s">
        <v>220</v>
      </c>
      <c r="P163" s="8">
        <v>0.252</v>
      </c>
      <c r="Q163" s="9"/>
      <c r="R163" s="9" t="s">
        <v>330</v>
      </c>
      <c r="S163" s="9" t="s">
        <v>18</v>
      </c>
      <c r="T163" t="str">
        <f t="shared" si="2"/>
        <v>18c_Plate 3_B06</v>
      </c>
    </row>
    <row r="164" spans="1:20" x14ac:dyDescent="0.25">
      <c r="A164">
        <v>163</v>
      </c>
      <c r="B164" t="s">
        <v>348</v>
      </c>
      <c r="C164">
        <v>19</v>
      </c>
      <c r="D164" t="s">
        <v>328</v>
      </c>
      <c r="E164">
        <v>-5.9699558E-2</v>
      </c>
      <c r="F164">
        <v>1.5010497620000001</v>
      </c>
      <c r="G164" t="s">
        <v>348</v>
      </c>
      <c r="H164" s="13">
        <v>10</v>
      </c>
      <c r="I164" s="7" t="s">
        <v>93</v>
      </c>
      <c r="J164" s="7">
        <v>1</v>
      </c>
      <c r="K164" s="7" t="s">
        <v>106</v>
      </c>
      <c r="L164" s="7" t="s">
        <v>95</v>
      </c>
      <c r="M164">
        <v>11</v>
      </c>
      <c r="N164" s="8" t="s">
        <v>329</v>
      </c>
      <c r="O164" s="8" t="s">
        <v>198</v>
      </c>
      <c r="P164" s="8">
        <v>0.25</v>
      </c>
      <c r="Q164" s="9"/>
      <c r="R164" s="9" t="s">
        <v>330</v>
      </c>
      <c r="S164" s="9" t="s">
        <v>19</v>
      </c>
      <c r="T164" t="str">
        <f t="shared" si="2"/>
        <v>19c_Plate 3_B07</v>
      </c>
    </row>
    <row r="165" spans="1:20" x14ac:dyDescent="0.25">
      <c r="A165">
        <v>164</v>
      </c>
      <c r="B165" t="s">
        <v>349</v>
      </c>
      <c r="C165">
        <v>20</v>
      </c>
      <c r="D165" t="s">
        <v>328</v>
      </c>
      <c r="E165">
        <v>-4.2642540999999999E-2</v>
      </c>
      <c r="F165">
        <v>7.7798310999999995E-2</v>
      </c>
      <c r="G165" t="s">
        <v>349</v>
      </c>
      <c r="H165" s="13">
        <v>10</v>
      </c>
      <c r="I165" s="7" t="s">
        <v>93</v>
      </c>
      <c r="J165" s="7">
        <v>1</v>
      </c>
      <c r="K165" s="7" t="s">
        <v>106</v>
      </c>
      <c r="L165" s="7" t="s">
        <v>100</v>
      </c>
      <c r="M165">
        <v>11</v>
      </c>
      <c r="N165" s="8" t="s">
        <v>329</v>
      </c>
      <c r="O165" s="8" t="s">
        <v>200</v>
      </c>
      <c r="P165" s="8">
        <v>0.248</v>
      </c>
      <c r="Q165" s="9"/>
      <c r="R165" s="9" t="s">
        <v>330</v>
      </c>
      <c r="S165" s="9" t="s">
        <v>20</v>
      </c>
      <c r="T165" t="str">
        <f t="shared" si="2"/>
        <v>20c_Plate 3_B08</v>
      </c>
    </row>
    <row r="166" spans="1:20" x14ac:dyDescent="0.25">
      <c r="A166">
        <v>165</v>
      </c>
      <c r="B166" t="s">
        <v>350</v>
      </c>
      <c r="C166">
        <v>21</v>
      </c>
      <c r="D166" t="s">
        <v>328</v>
      </c>
      <c r="E166">
        <v>-4.2642540999999999E-2</v>
      </c>
      <c r="F166">
        <v>2.823621046</v>
      </c>
      <c r="G166" t="s">
        <v>350</v>
      </c>
      <c r="H166" s="13">
        <v>10</v>
      </c>
      <c r="I166" s="7" t="s">
        <v>93</v>
      </c>
      <c r="J166" s="7">
        <v>1</v>
      </c>
      <c r="K166" s="7" t="s">
        <v>106</v>
      </c>
      <c r="L166" s="7" t="s">
        <v>103</v>
      </c>
      <c r="M166">
        <v>11</v>
      </c>
      <c r="N166" s="8" t="s">
        <v>329</v>
      </c>
      <c r="O166" s="8" t="s">
        <v>202</v>
      </c>
      <c r="P166" s="8">
        <v>0.249</v>
      </c>
      <c r="Q166" s="9"/>
      <c r="R166" s="9" t="s">
        <v>330</v>
      </c>
      <c r="S166" s="9" t="s">
        <v>21</v>
      </c>
      <c r="T166" t="str">
        <f t="shared" si="2"/>
        <v>21c_Plate 3_B09</v>
      </c>
    </row>
    <row r="167" spans="1:20" x14ac:dyDescent="0.25">
      <c r="A167">
        <v>166</v>
      </c>
      <c r="B167" t="s">
        <v>351</v>
      </c>
      <c r="C167">
        <v>22</v>
      </c>
      <c r="D167" t="s">
        <v>328</v>
      </c>
      <c r="E167">
        <v>6.8228066000000004E-2</v>
      </c>
      <c r="F167">
        <v>0.94273247199999999</v>
      </c>
      <c r="G167" t="s">
        <v>351</v>
      </c>
      <c r="H167" s="13">
        <v>2</v>
      </c>
      <c r="I167" s="7" t="s">
        <v>93</v>
      </c>
      <c r="J167" s="7">
        <v>1</v>
      </c>
      <c r="K167" s="7" t="s">
        <v>125</v>
      </c>
      <c r="L167" s="7" t="s">
        <v>95</v>
      </c>
      <c r="M167">
        <v>11</v>
      </c>
      <c r="N167" s="8" t="s">
        <v>329</v>
      </c>
      <c r="O167" s="8" t="s">
        <v>204</v>
      </c>
      <c r="P167" s="8">
        <v>0.25800000000000001</v>
      </c>
      <c r="Q167" s="9"/>
      <c r="R167" s="9" t="s">
        <v>330</v>
      </c>
      <c r="S167" s="9" t="s">
        <v>22</v>
      </c>
      <c r="T167" t="str">
        <f t="shared" si="2"/>
        <v>22c_Plate 3_B10</v>
      </c>
    </row>
    <row r="168" spans="1:20" x14ac:dyDescent="0.25">
      <c r="A168">
        <v>167</v>
      </c>
      <c r="B168" t="s">
        <v>352</v>
      </c>
      <c r="C168">
        <v>23</v>
      </c>
      <c r="D168" t="s">
        <v>328</v>
      </c>
      <c r="E168">
        <v>0.10234209900000001</v>
      </c>
      <c r="F168">
        <v>0.13271476600000001</v>
      </c>
      <c r="G168" t="s">
        <v>352</v>
      </c>
      <c r="H168" s="13">
        <v>2</v>
      </c>
      <c r="I168" s="7" t="s">
        <v>93</v>
      </c>
      <c r="J168" s="7">
        <v>1</v>
      </c>
      <c r="K168" s="7" t="s">
        <v>125</v>
      </c>
      <c r="L168" s="7" t="s">
        <v>100</v>
      </c>
      <c r="M168">
        <v>11</v>
      </c>
      <c r="N168" s="8" t="s">
        <v>329</v>
      </c>
      <c r="O168" s="8" t="s">
        <v>206</v>
      </c>
      <c r="P168" s="8">
        <v>0.255</v>
      </c>
      <c r="Q168" s="9"/>
      <c r="R168" s="9" t="s">
        <v>330</v>
      </c>
      <c r="S168" s="9" t="s">
        <v>23</v>
      </c>
      <c r="T168" t="str">
        <f t="shared" si="2"/>
        <v>23c_Plate 3_B11</v>
      </c>
    </row>
    <row r="169" spans="1:20" x14ac:dyDescent="0.25">
      <c r="A169">
        <v>168</v>
      </c>
      <c r="B169" t="s">
        <v>353</v>
      </c>
      <c r="C169">
        <v>24</v>
      </c>
      <c r="D169" t="s">
        <v>328</v>
      </c>
      <c r="E169">
        <v>5.9699558E-2</v>
      </c>
      <c r="F169">
        <v>3.9311028819999998</v>
      </c>
      <c r="G169" t="s">
        <v>353</v>
      </c>
      <c r="H169" s="13">
        <v>2</v>
      </c>
      <c r="I169" s="7" t="s">
        <v>93</v>
      </c>
      <c r="J169" s="7">
        <v>1</v>
      </c>
      <c r="K169" s="7" t="s">
        <v>125</v>
      </c>
      <c r="L169" s="7" t="s">
        <v>103</v>
      </c>
      <c r="M169">
        <v>11</v>
      </c>
      <c r="N169" s="8" t="s">
        <v>329</v>
      </c>
      <c r="O169" s="8" t="s">
        <v>208</v>
      </c>
      <c r="P169" s="8">
        <v>0.252</v>
      </c>
      <c r="Q169" s="9"/>
      <c r="R169" s="9" t="s">
        <v>330</v>
      </c>
      <c r="S169" s="9" t="s">
        <v>24</v>
      </c>
      <c r="T169" t="str">
        <f t="shared" si="2"/>
        <v>24c_Plate 3_B12</v>
      </c>
    </row>
    <row r="170" spans="1:20" x14ac:dyDescent="0.25">
      <c r="A170">
        <v>169</v>
      </c>
      <c r="B170" t="s">
        <v>354</v>
      </c>
      <c r="C170">
        <v>25</v>
      </c>
      <c r="D170" t="s">
        <v>328</v>
      </c>
      <c r="E170">
        <v>7.0357775999999997E-2</v>
      </c>
      <c r="F170">
        <v>0.47947151199999999</v>
      </c>
      <c r="G170" t="s">
        <v>354</v>
      </c>
      <c r="H170" s="13">
        <v>42</v>
      </c>
      <c r="I170" s="7" t="s">
        <v>93</v>
      </c>
      <c r="J170" s="7">
        <v>3.5</v>
      </c>
      <c r="K170" s="7" t="s">
        <v>125</v>
      </c>
      <c r="L170" s="7" t="s">
        <v>95</v>
      </c>
      <c r="M170">
        <v>11</v>
      </c>
      <c r="N170" s="8" t="s">
        <v>329</v>
      </c>
      <c r="O170" s="8" t="s">
        <v>186</v>
      </c>
      <c r="P170" s="8">
        <v>0.252</v>
      </c>
      <c r="Q170" s="9"/>
      <c r="R170" s="9" t="s">
        <v>330</v>
      </c>
      <c r="S170" s="9" t="s">
        <v>25</v>
      </c>
      <c r="T170" t="str">
        <f t="shared" si="2"/>
        <v>25c_Plate 3_C01</v>
      </c>
    </row>
    <row r="171" spans="1:20" x14ac:dyDescent="0.25">
      <c r="A171">
        <v>170</v>
      </c>
      <c r="B171" t="s">
        <v>355</v>
      </c>
      <c r="C171">
        <v>26</v>
      </c>
      <c r="D171" t="s">
        <v>328</v>
      </c>
      <c r="E171">
        <v>0.158304996</v>
      </c>
      <c r="F171">
        <v>1.6922524000000001E-2</v>
      </c>
      <c r="G171" t="s">
        <v>355</v>
      </c>
      <c r="H171" s="13">
        <v>42</v>
      </c>
      <c r="I171" s="7" t="s">
        <v>93</v>
      </c>
      <c r="J171" s="7">
        <v>3.5</v>
      </c>
      <c r="K171" s="7" t="s">
        <v>125</v>
      </c>
      <c r="L171" s="7" t="s">
        <v>100</v>
      </c>
      <c r="M171">
        <v>11</v>
      </c>
      <c r="N171" s="8" t="s">
        <v>329</v>
      </c>
      <c r="O171" s="8" t="s">
        <v>188</v>
      </c>
      <c r="P171" s="8">
        <v>0.245</v>
      </c>
      <c r="Q171" s="9"/>
      <c r="R171" s="9" t="s">
        <v>330</v>
      </c>
      <c r="S171" s="9" t="s">
        <v>26</v>
      </c>
      <c r="T171" t="str">
        <f t="shared" si="2"/>
        <v>26c_Plate 3_C02</v>
      </c>
    </row>
    <row r="172" spans="1:20" x14ac:dyDescent="0.25">
      <c r="A172">
        <v>171</v>
      </c>
      <c r="B172" t="s">
        <v>356</v>
      </c>
      <c r="C172">
        <v>27</v>
      </c>
      <c r="D172" t="s">
        <v>328</v>
      </c>
      <c r="E172">
        <v>4.3973610000000003E-2</v>
      </c>
      <c r="F172">
        <v>3.03477263</v>
      </c>
      <c r="G172" t="s">
        <v>356</v>
      </c>
      <c r="H172" s="13">
        <v>42</v>
      </c>
      <c r="I172" s="7" t="s">
        <v>93</v>
      </c>
      <c r="J172" s="7">
        <v>3.5</v>
      </c>
      <c r="K172" s="7" t="s">
        <v>125</v>
      </c>
      <c r="L172" s="7" t="s">
        <v>103</v>
      </c>
      <c r="M172">
        <v>11</v>
      </c>
      <c r="N172" s="8" t="s">
        <v>329</v>
      </c>
      <c r="O172" s="8" t="s">
        <v>190</v>
      </c>
      <c r="P172" s="8">
        <v>0.25600000000000001</v>
      </c>
      <c r="Q172" s="9"/>
      <c r="R172" s="9" t="s">
        <v>330</v>
      </c>
      <c r="S172" s="9" t="s">
        <v>27</v>
      </c>
      <c r="T172" t="str">
        <f t="shared" si="2"/>
        <v>27c_Plate 3_C03</v>
      </c>
    </row>
    <row r="173" spans="1:20" x14ac:dyDescent="0.25">
      <c r="A173">
        <v>172</v>
      </c>
      <c r="B173" t="s">
        <v>357</v>
      </c>
      <c r="C173">
        <v>28</v>
      </c>
      <c r="D173" t="s">
        <v>328</v>
      </c>
      <c r="E173">
        <v>7.0357775999999997E-2</v>
      </c>
      <c r="F173">
        <v>0.191788605</v>
      </c>
      <c r="G173" t="s">
        <v>357</v>
      </c>
      <c r="H173" s="13">
        <v>4</v>
      </c>
      <c r="I173" s="7" t="s">
        <v>93</v>
      </c>
      <c r="J173" s="7">
        <v>1</v>
      </c>
      <c r="K173" s="7" t="s">
        <v>94</v>
      </c>
      <c r="L173" s="7" t="s">
        <v>95</v>
      </c>
      <c r="M173">
        <v>11</v>
      </c>
      <c r="N173" s="8" t="s">
        <v>329</v>
      </c>
      <c r="O173" s="8" t="s">
        <v>192</v>
      </c>
      <c r="P173" s="8">
        <v>0.246</v>
      </c>
      <c r="Q173" s="9"/>
      <c r="R173" s="9" t="s">
        <v>330</v>
      </c>
      <c r="S173" s="9" t="s">
        <v>28</v>
      </c>
      <c r="T173" t="str">
        <f t="shared" si="2"/>
        <v>28c_Plate 3_C04</v>
      </c>
    </row>
    <row r="174" spans="1:20" x14ac:dyDescent="0.25">
      <c r="A174">
        <v>173</v>
      </c>
      <c r="B174" t="s">
        <v>358</v>
      </c>
      <c r="C174">
        <v>29</v>
      </c>
      <c r="D174" t="s">
        <v>328</v>
      </c>
      <c r="E174">
        <v>0.123126108</v>
      </c>
      <c r="F174">
        <v>1.1281683000000001E-2</v>
      </c>
      <c r="G174" t="s">
        <v>358</v>
      </c>
      <c r="H174" s="13">
        <v>4</v>
      </c>
      <c r="I174" s="7" t="s">
        <v>93</v>
      </c>
      <c r="J174" s="7">
        <v>1</v>
      </c>
      <c r="K174" s="7" t="s">
        <v>94</v>
      </c>
      <c r="L174" s="7" t="s">
        <v>100</v>
      </c>
      <c r="M174">
        <v>11</v>
      </c>
      <c r="N174" s="8" t="s">
        <v>329</v>
      </c>
      <c r="O174" s="8" t="s">
        <v>194</v>
      </c>
      <c r="P174" s="8">
        <v>0.25</v>
      </c>
      <c r="Q174" s="9"/>
      <c r="R174" s="9" t="s">
        <v>330</v>
      </c>
      <c r="S174" s="9" t="s">
        <v>29</v>
      </c>
      <c r="T174" t="str">
        <f t="shared" si="2"/>
        <v>29c_Plate 3_C05</v>
      </c>
    </row>
    <row r="175" spans="1:20" x14ac:dyDescent="0.25">
      <c r="A175">
        <v>174</v>
      </c>
      <c r="B175" t="s">
        <v>359</v>
      </c>
      <c r="C175">
        <v>30</v>
      </c>
      <c r="D175" t="s">
        <v>328</v>
      </c>
      <c r="E175">
        <v>4.3973610000000003E-2</v>
      </c>
      <c r="F175">
        <v>3.4747582530000001</v>
      </c>
      <c r="G175" t="s">
        <v>359</v>
      </c>
      <c r="H175" s="13">
        <v>4</v>
      </c>
      <c r="I175" s="7" t="s">
        <v>93</v>
      </c>
      <c r="J175" s="7">
        <v>1</v>
      </c>
      <c r="K175" s="7" t="s">
        <v>94</v>
      </c>
      <c r="L175" s="7" t="s">
        <v>103</v>
      </c>
      <c r="M175">
        <v>11</v>
      </c>
      <c r="N175" s="8" t="s">
        <v>329</v>
      </c>
      <c r="O175" s="8" t="s">
        <v>196</v>
      </c>
      <c r="P175" s="8">
        <v>0.254</v>
      </c>
      <c r="Q175" s="9"/>
      <c r="R175" s="9" t="s">
        <v>330</v>
      </c>
      <c r="S175" s="9" t="s">
        <v>30</v>
      </c>
      <c r="T175" t="str">
        <f t="shared" si="2"/>
        <v>30c_Plate 3_C06</v>
      </c>
    </row>
    <row r="176" spans="1:20" x14ac:dyDescent="0.25">
      <c r="A176">
        <v>175</v>
      </c>
      <c r="B176" t="s">
        <v>360</v>
      </c>
      <c r="C176">
        <v>31</v>
      </c>
      <c r="D176" t="s">
        <v>328</v>
      </c>
      <c r="E176">
        <v>8.7947219999999996E-3</v>
      </c>
      <c r="F176">
        <v>5.3193133640000001</v>
      </c>
      <c r="G176" t="s">
        <v>360</v>
      </c>
      <c r="H176" s="13">
        <v>36</v>
      </c>
      <c r="I176" s="7" t="s">
        <v>93</v>
      </c>
      <c r="J176" s="7">
        <v>3.5</v>
      </c>
      <c r="K176" s="7" t="s">
        <v>106</v>
      </c>
      <c r="L176" s="7" t="s">
        <v>95</v>
      </c>
      <c r="M176">
        <v>11</v>
      </c>
      <c r="N176" s="8" t="s">
        <v>329</v>
      </c>
      <c r="O176" s="8" t="s">
        <v>175</v>
      </c>
      <c r="P176" s="8">
        <v>0.25</v>
      </c>
      <c r="Q176" s="9"/>
      <c r="R176" s="9" t="s">
        <v>330</v>
      </c>
      <c r="S176" s="9" t="s">
        <v>31</v>
      </c>
      <c r="T176" t="str">
        <f t="shared" si="2"/>
        <v>31c_Plate 3_C07</v>
      </c>
    </row>
    <row r="177" spans="1:20" x14ac:dyDescent="0.25">
      <c r="A177">
        <v>176</v>
      </c>
      <c r="B177" t="s">
        <v>361</v>
      </c>
      <c r="C177">
        <v>32</v>
      </c>
      <c r="D177" t="s">
        <v>328</v>
      </c>
      <c r="E177">
        <v>5.2768332000000001E-2</v>
      </c>
      <c r="F177">
        <v>3.5029624589999999</v>
      </c>
      <c r="G177" t="s">
        <v>361</v>
      </c>
      <c r="H177" s="13">
        <v>36</v>
      </c>
      <c r="I177" s="7" t="s">
        <v>93</v>
      </c>
      <c r="J177" s="7">
        <v>3.5</v>
      </c>
      <c r="K177" s="7" t="s">
        <v>106</v>
      </c>
      <c r="L177" s="7" t="s">
        <v>100</v>
      </c>
      <c r="M177">
        <v>11</v>
      </c>
      <c r="N177" s="8" t="s">
        <v>329</v>
      </c>
      <c r="O177" s="8" t="s">
        <v>177</v>
      </c>
      <c r="P177" s="8">
        <v>0.253</v>
      </c>
      <c r="Q177" s="9"/>
      <c r="R177" s="9" t="s">
        <v>330</v>
      </c>
      <c r="S177" s="9" t="s">
        <v>32</v>
      </c>
      <c r="T177" t="str">
        <f t="shared" si="2"/>
        <v>32c_Plate 3_C08</v>
      </c>
    </row>
    <row r="178" spans="1:20" x14ac:dyDescent="0.25">
      <c r="A178">
        <v>177</v>
      </c>
      <c r="B178" t="s">
        <v>362</v>
      </c>
      <c r="C178">
        <v>33</v>
      </c>
      <c r="D178" t="s">
        <v>328</v>
      </c>
      <c r="E178">
        <v>2.6384166000000001E-2</v>
      </c>
      <c r="F178">
        <v>6.3233831189999998</v>
      </c>
      <c r="G178" t="s">
        <v>362</v>
      </c>
      <c r="H178" s="13">
        <v>36</v>
      </c>
      <c r="I178" s="7" t="s">
        <v>93</v>
      </c>
      <c r="J178" s="7">
        <v>3.5</v>
      </c>
      <c r="K178" s="7" t="s">
        <v>106</v>
      </c>
      <c r="L178" s="7" t="s">
        <v>103</v>
      </c>
      <c r="M178">
        <v>11</v>
      </c>
      <c r="N178" s="8" t="s">
        <v>329</v>
      </c>
      <c r="O178" s="8" t="s">
        <v>179</v>
      </c>
      <c r="P178" s="8">
        <v>0.254</v>
      </c>
      <c r="Q178" s="9"/>
      <c r="R178" s="9" t="s">
        <v>330</v>
      </c>
      <c r="S178" s="9" t="s">
        <v>33</v>
      </c>
      <c r="T178" t="str">
        <f t="shared" si="2"/>
        <v>33c_Plate 3_C09</v>
      </c>
    </row>
    <row r="179" spans="1:20" x14ac:dyDescent="0.25">
      <c r="A179">
        <v>178</v>
      </c>
      <c r="B179" t="s">
        <v>363</v>
      </c>
      <c r="C179">
        <v>34</v>
      </c>
      <c r="D179" t="s">
        <v>328</v>
      </c>
      <c r="E179">
        <v>0.14071555199999999</v>
      </c>
      <c r="F179">
        <v>0.659978434</v>
      </c>
      <c r="G179" t="s">
        <v>363</v>
      </c>
      <c r="H179" s="13">
        <v>39</v>
      </c>
      <c r="I179" s="7" t="s">
        <v>93</v>
      </c>
      <c r="J179" s="7">
        <v>3.5</v>
      </c>
      <c r="K179" s="7" t="s">
        <v>94</v>
      </c>
      <c r="L179" s="7" t="s">
        <v>95</v>
      </c>
      <c r="M179">
        <v>11</v>
      </c>
      <c r="N179" s="8" t="s">
        <v>329</v>
      </c>
      <c r="O179" s="8" t="s">
        <v>181</v>
      </c>
      <c r="P179" s="8">
        <v>0.254</v>
      </c>
      <c r="Q179" s="9"/>
      <c r="R179" s="9" t="s">
        <v>330</v>
      </c>
      <c r="S179" s="9" t="s">
        <v>34</v>
      </c>
      <c r="T179" t="str">
        <f t="shared" si="2"/>
        <v>34c_Plate 3_C10</v>
      </c>
    </row>
    <row r="180" spans="1:20" x14ac:dyDescent="0.25">
      <c r="A180">
        <v>179</v>
      </c>
      <c r="B180" t="s">
        <v>364</v>
      </c>
      <c r="C180">
        <v>35</v>
      </c>
      <c r="D180" t="s">
        <v>328</v>
      </c>
      <c r="E180">
        <v>0.404557212</v>
      </c>
      <c r="F180">
        <v>3.9485889000000003E-2</v>
      </c>
      <c r="G180" t="s">
        <v>364</v>
      </c>
      <c r="H180" s="13">
        <v>39</v>
      </c>
      <c r="I180" s="7" t="s">
        <v>93</v>
      </c>
      <c r="J180" s="7">
        <v>3.5</v>
      </c>
      <c r="K180" s="7" t="s">
        <v>94</v>
      </c>
      <c r="L180" s="7" t="s">
        <v>100</v>
      </c>
      <c r="M180">
        <v>11</v>
      </c>
      <c r="N180" s="8" t="s">
        <v>329</v>
      </c>
      <c r="O180" s="8" t="s">
        <v>183</v>
      </c>
      <c r="P180" s="8">
        <v>0.247</v>
      </c>
      <c r="Q180" s="9"/>
      <c r="R180" s="9" t="s">
        <v>330</v>
      </c>
      <c r="S180" s="9" t="s">
        <v>35</v>
      </c>
      <c r="T180" t="str">
        <f t="shared" si="2"/>
        <v>35c_Plate 3_C11</v>
      </c>
    </row>
    <row r="181" spans="1:20" x14ac:dyDescent="0.25">
      <c r="A181">
        <v>180</v>
      </c>
      <c r="B181" t="s">
        <v>365</v>
      </c>
      <c r="C181">
        <v>36</v>
      </c>
      <c r="D181" t="s">
        <v>328</v>
      </c>
      <c r="E181">
        <v>0.360583602</v>
      </c>
      <c r="F181">
        <v>4.8398418520000002</v>
      </c>
      <c r="G181" t="s">
        <v>365</v>
      </c>
      <c r="H181" s="13">
        <v>39</v>
      </c>
      <c r="I181" s="7" t="s">
        <v>93</v>
      </c>
      <c r="J181" s="7">
        <v>3.5</v>
      </c>
      <c r="K181" s="7" t="s">
        <v>94</v>
      </c>
      <c r="L181" s="7" t="s">
        <v>103</v>
      </c>
      <c r="M181">
        <v>11</v>
      </c>
      <c r="N181" s="8" t="s">
        <v>329</v>
      </c>
      <c r="O181" s="8" t="s">
        <v>0</v>
      </c>
      <c r="P181" s="8">
        <v>0.25</v>
      </c>
      <c r="Q181" s="9"/>
      <c r="R181" s="9" t="s">
        <v>330</v>
      </c>
      <c r="S181" s="9" t="s">
        <v>36</v>
      </c>
      <c r="T181" t="str">
        <f t="shared" si="2"/>
        <v>36c_Plate 3_C12</v>
      </c>
    </row>
    <row r="182" spans="1:20" x14ac:dyDescent="0.25">
      <c r="A182">
        <v>181</v>
      </c>
      <c r="B182" t="s">
        <v>366</v>
      </c>
      <c r="C182">
        <v>37</v>
      </c>
      <c r="D182" t="s">
        <v>328</v>
      </c>
      <c r="E182">
        <v>0.36937832399999998</v>
      </c>
      <c r="F182">
        <v>3.8583354619999999</v>
      </c>
      <c r="G182" t="s">
        <v>366</v>
      </c>
      <c r="H182" s="13">
        <v>2</v>
      </c>
      <c r="I182" s="7" t="s">
        <v>174</v>
      </c>
      <c r="J182" s="7">
        <v>1</v>
      </c>
      <c r="K182" s="7" t="s">
        <v>125</v>
      </c>
      <c r="L182" s="7" t="s">
        <v>95</v>
      </c>
      <c r="M182">
        <v>11</v>
      </c>
      <c r="N182" s="8" t="s">
        <v>329</v>
      </c>
      <c r="O182" s="8" t="s">
        <v>162</v>
      </c>
      <c r="P182" s="8">
        <v>0.255</v>
      </c>
      <c r="Q182" s="9"/>
      <c r="R182" s="9" t="s">
        <v>330</v>
      </c>
      <c r="S182" s="9" t="s">
        <v>39</v>
      </c>
      <c r="T182" t="str">
        <f t="shared" si="2"/>
        <v>37c_Plate 3_D01</v>
      </c>
    </row>
    <row r="183" spans="1:20" x14ac:dyDescent="0.25">
      <c r="A183">
        <v>182</v>
      </c>
      <c r="B183" t="s">
        <v>367</v>
      </c>
      <c r="C183">
        <v>38</v>
      </c>
      <c r="D183" t="s">
        <v>328</v>
      </c>
      <c r="E183">
        <v>0.27263638200000001</v>
      </c>
      <c r="F183">
        <v>2.792216453</v>
      </c>
      <c r="G183" t="s">
        <v>367</v>
      </c>
      <c r="H183" s="13">
        <v>2</v>
      </c>
      <c r="I183" s="7" t="s">
        <v>174</v>
      </c>
      <c r="J183" s="7">
        <v>1</v>
      </c>
      <c r="K183" s="7" t="s">
        <v>125</v>
      </c>
      <c r="L183" s="7" t="s">
        <v>100</v>
      </c>
      <c r="M183">
        <v>11</v>
      </c>
      <c r="N183" s="8" t="s">
        <v>329</v>
      </c>
      <c r="O183" s="8" t="s">
        <v>164</v>
      </c>
      <c r="P183" s="8">
        <v>0.246</v>
      </c>
      <c r="Q183" s="9"/>
      <c r="R183" s="9" t="s">
        <v>330</v>
      </c>
      <c r="S183" s="9" t="s">
        <v>40</v>
      </c>
      <c r="T183" t="str">
        <f t="shared" si="2"/>
        <v>38c_Plate 3_D02</v>
      </c>
    </row>
    <row r="184" spans="1:20" x14ac:dyDescent="0.25">
      <c r="A184">
        <v>183</v>
      </c>
      <c r="B184" t="s">
        <v>368</v>
      </c>
      <c r="C184">
        <v>39</v>
      </c>
      <c r="D184" t="s">
        <v>328</v>
      </c>
      <c r="E184">
        <v>8.7947220000000007E-2</v>
      </c>
      <c r="F184">
        <v>5.0993205530000001</v>
      </c>
      <c r="G184" t="s">
        <v>368</v>
      </c>
      <c r="H184" s="13">
        <v>2</v>
      </c>
      <c r="I184" s="7" t="s">
        <v>174</v>
      </c>
      <c r="J184" s="7">
        <v>1</v>
      </c>
      <c r="K184" s="7" t="s">
        <v>125</v>
      </c>
      <c r="L184" s="7" t="s">
        <v>103</v>
      </c>
      <c r="M184">
        <v>11</v>
      </c>
      <c r="N184" s="8" t="s">
        <v>329</v>
      </c>
      <c r="O184" s="8" t="s">
        <v>166</v>
      </c>
      <c r="P184" s="8">
        <v>0.248</v>
      </c>
      <c r="Q184" s="9"/>
      <c r="R184" s="9" t="s">
        <v>330</v>
      </c>
      <c r="S184" s="9" t="s">
        <v>41</v>
      </c>
      <c r="T184" t="str">
        <f t="shared" si="2"/>
        <v>39c_Plate 3_D03</v>
      </c>
    </row>
    <row r="185" spans="1:20" x14ac:dyDescent="0.25">
      <c r="A185">
        <v>184</v>
      </c>
      <c r="B185" t="s">
        <v>369</v>
      </c>
      <c r="C185">
        <v>40</v>
      </c>
      <c r="D185" t="s">
        <v>328</v>
      </c>
      <c r="E185">
        <v>2.6384166000000001E-2</v>
      </c>
      <c r="F185">
        <v>3.2434837590000001</v>
      </c>
      <c r="G185" t="s">
        <v>369</v>
      </c>
      <c r="H185" s="13">
        <v>41</v>
      </c>
      <c r="I185" s="7" t="s">
        <v>174</v>
      </c>
      <c r="J185" s="7">
        <v>3</v>
      </c>
      <c r="K185" s="7" t="s">
        <v>106</v>
      </c>
      <c r="L185" s="7" t="s">
        <v>95</v>
      </c>
      <c r="M185">
        <v>11</v>
      </c>
      <c r="N185" s="8" t="s">
        <v>329</v>
      </c>
      <c r="O185" s="8" t="s">
        <v>168</v>
      </c>
      <c r="P185" s="8">
        <v>0.253</v>
      </c>
      <c r="Q185" s="9"/>
      <c r="R185" s="9" t="s">
        <v>330</v>
      </c>
      <c r="S185" s="9" t="s">
        <v>42</v>
      </c>
      <c r="T185" t="str">
        <f t="shared" si="2"/>
        <v>40c_Plate 3_D04</v>
      </c>
    </row>
    <row r="186" spans="1:20" x14ac:dyDescent="0.25">
      <c r="A186">
        <v>185</v>
      </c>
      <c r="B186" t="s">
        <v>370</v>
      </c>
      <c r="C186">
        <v>41</v>
      </c>
      <c r="D186" t="s">
        <v>328</v>
      </c>
      <c r="E186">
        <v>-8.7947219999999996E-3</v>
      </c>
      <c r="F186">
        <v>2.5383785940000001</v>
      </c>
      <c r="G186" t="s">
        <v>370</v>
      </c>
      <c r="H186" s="13">
        <v>41</v>
      </c>
      <c r="I186" s="7" t="s">
        <v>174</v>
      </c>
      <c r="J186" s="7">
        <v>3</v>
      </c>
      <c r="K186" s="7" t="s">
        <v>106</v>
      </c>
      <c r="L186" s="7" t="s">
        <v>100</v>
      </c>
      <c r="M186">
        <v>11</v>
      </c>
      <c r="N186" s="8" t="s">
        <v>329</v>
      </c>
      <c r="O186" s="8" t="s">
        <v>170</v>
      </c>
      <c r="P186" s="8">
        <v>0.248</v>
      </c>
      <c r="Q186" s="9"/>
      <c r="R186" s="9" t="s">
        <v>330</v>
      </c>
      <c r="S186" s="9" t="s">
        <v>43</v>
      </c>
      <c r="T186" t="str">
        <f t="shared" si="2"/>
        <v>41c_Plate 3_D05</v>
      </c>
    </row>
    <row r="187" spans="1:20" x14ac:dyDescent="0.25">
      <c r="A187">
        <v>186</v>
      </c>
      <c r="B187" t="s">
        <v>371</v>
      </c>
      <c r="C187">
        <v>42</v>
      </c>
      <c r="D187" t="s">
        <v>328</v>
      </c>
      <c r="E187">
        <v>-8.7947219999999996E-3</v>
      </c>
      <c r="F187">
        <v>9.301747336</v>
      </c>
      <c r="G187" t="s">
        <v>371</v>
      </c>
      <c r="H187" s="13">
        <v>41</v>
      </c>
      <c r="I187" s="7" t="s">
        <v>174</v>
      </c>
      <c r="J187" s="7">
        <v>3</v>
      </c>
      <c r="K187" s="7" t="s">
        <v>106</v>
      </c>
      <c r="L187" s="7" t="s">
        <v>103</v>
      </c>
      <c r="M187">
        <v>11</v>
      </c>
      <c r="N187" s="8" t="s">
        <v>329</v>
      </c>
      <c r="O187" s="8" t="s">
        <v>172</v>
      </c>
      <c r="P187" s="8">
        <v>0.245</v>
      </c>
      <c r="Q187" s="9"/>
      <c r="R187" s="9" t="s">
        <v>330</v>
      </c>
      <c r="S187" s="9" t="s">
        <v>44</v>
      </c>
      <c r="T187" t="str">
        <f t="shared" si="2"/>
        <v>42c_Plate 3_D06</v>
      </c>
    </row>
    <row r="188" spans="1:20" x14ac:dyDescent="0.25">
      <c r="A188">
        <v>187</v>
      </c>
      <c r="B188" t="s">
        <v>372</v>
      </c>
      <c r="C188">
        <v>43</v>
      </c>
      <c r="D188" t="s">
        <v>328</v>
      </c>
      <c r="E188">
        <v>0.11433138599999999</v>
      </c>
      <c r="F188">
        <v>6.8254179959999997</v>
      </c>
      <c r="G188" t="s">
        <v>372</v>
      </c>
      <c r="H188" s="13">
        <v>51</v>
      </c>
      <c r="I188" s="7" t="s">
        <v>174</v>
      </c>
      <c r="J188" s="7">
        <v>4</v>
      </c>
      <c r="K188" s="7" t="s">
        <v>125</v>
      </c>
      <c r="L188" s="7" t="s">
        <v>95</v>
      </c>
      <c r="M188">
        <v>11</v>
      </c>
      <c r="N188" s="8" t="s">
        <v>329</v>
      </c>
      <c r="O188" s="8" t="s">
        <v>150</v>
      </c>
      <c r="P188" s="8">
        <v>0.25</v>
      </c>
      <c r="Q188" s="9"/>
      <c r="R188" s="9" t="s">
        <v>330</v>
      </c>
      <c r="S188" s="9" t="s">
        <v>45</v>
      </c>
      <c r="T188" t="str">
        <f t="shared" si="2"/>
        <v>43c_Plate 3_D07</v>
      </c>
    </row>
    <row r="189" spans="1:20" x14ac:dyDescent="0.25">
      <c r="A189">
        <v>188</v>
      </c>
      <c r="B189" t="s">
        <v>373</v>
      </c>
      <c r="C189">
        <v>44</v>
      </c>
      <c r="D189" t="s">
        <v>328</v>
      </c>
      <c r="E189">
        <v>0.158304996</v>
      </c>
      <c r="F189">
        <v>2.0137803509999999</v>
      </c>
      <c r="G189" t="s">
        <v>373</v>
      </c>
      <c r="H189" s="13">
        <v>51</v>
      </c>
      <c r="I189" s="7" t="s">
        <v>174</v>
      </c>
      <c r="J189" s="7">
        <v>4</v>
      </c>
      <c r="K189" s="7" t="s">
        <v>125</v>
      </c>
      <c r="L189" s="7" t="s">
        <v>100</v>
      </c>
      <c r="M189">
        <v>11</v>
      </c>
      <c r="N189" s="8" t="s">
        <v>329</v>
      </c>
      <c r="O189" s="8" t="s">
        <v>152</v>
      </c>
      <c r="P189" s="8">
        <v>0.25</v>
      </c>
      <c r="Q189" s="9"/>
      <c r="R189" s="9" t="s">
        <v>330</v>
      </c>
      <c r="S189" s="9" t="s">
        <v>46</v>
      </c>
      <c r="T189" t="str">
        <f t="shared" si="2"/>
        <v>44c_Plate 3_D08</v>
      </c>
    </row>
    <row r="190" spans="1:20" x14ac:dyDescent="0.25">
      <c r="A190">
        <v>189</v>
      </c>
      <c r="B190" t="s">
        <v>374</v>
      </c>
      <c r="C190">
        <v>45</v>
      </c>
      <c r="D190" t="s">
        <v>328</v>
      </c>
      <c r="E190">
        <v>1.028982474</v>
      </c>
      <c r="F190">
        <v>6.7802912659999999</v>
      </c>
      <c r="G190" t="s">
        <v>374</v>
      </c>
      <c r="H190" s="13">
        <v>51</v>
      </c>
      <c r="I190" s="7" t="s">
        <v>174</v>
      </c>
      <c r="J190" s="7">
        <v>4</v>
      </c>
      <c r="K190" s="7" t="s">
        <v>125</v>
      </c>
      <c r="L190" s="7" t="s">
        <v>103</v>
      </c>
      <c r="M190">
        <v>11</v>
      </c>
      <c r="N190" s="8" t="s">
        <v>329</v>
      </c>
      <c r="O190" s="8" t="s">
        <v>154</v>
      </c>
      <c r="P190" s="8">
        <v>0.25600000000000001</v>
      </c>
      <c r="Q190" s="9"/>
      <c r="R190" s="9" t="s">
        <v>330</v>
      </c>
      <c r="S190" s="9" t="s">
        <v>47</v>
      </c>
      <c r="T190" t="str">
        <f t="shared" si="2"/>
        <v>45c_Plate 3_D09</v>
      </c>
    </row>
    <row r="191" spans="1:20" x14ac:dyDescent="0.25">
      <c r="A191">
        <v>190</v>
      </c>
      <c r="B191" t="s">
        <v>375</v>
      </c>
      <c r="C191">
        <v>46</v>
      </c>
      <c r="D191" t="s">
        <v>328</v>
      </c>
      <c r="E191">
        <v>0</v>
      </c>
      <c r="F191">
        <v>4.5183138969999996</v>
      </c>
      <c r="G191" t="s">
        <v>375</v>
      </c>
      <c r="H191" s="13">
        <v>52</v>
      </c>
      <c r="I191" s="7" t="s">
        <v>174</v>
      </c>
      <c r="J191" s="7">
        <v>4</v>
      </c>
      <c r="K191" s="7" t="s">
        <v>106</v>
      </c>
      <c r="L191" s="7" t="s">
        <v>95</v>
      </c>
      <c r="M191">
        <v>11</v>
      </c>
      <c r="N191" s="8" t="s">
        <v>329</v>
      </c>
      <c r="O191" s="8" t="s">
        <v>156</v>
      </c>
      <c r="P191" s="8">
        <v>0.24399999999999999</v>
      </c>
      <c r="Q191" s="9"/>
      <c r="R191" s="9" t="s">
        <v>330</v>
      </c>
      <c r="S191" s="9" t="s">
        <v>48</v>
      </c>
      <c r="T191" t="str">
        <f t="shared" si="2"/>
        <v>46c_Plate 3_D10</v>
      </c>
    </row>
    <row r="192" spans="1:20" x14ac:dyDescent="0.25">
      <c r="A192">
        <v>191</v>
      </c>
      <c r="B192" t="s">
        <v>376</v>
      </c>
      <c r="C192">
        <v>47</v>
      </c>
      <c r="D192" t="s">
        <v>328</v>
      </c>
      <c r="E192">
        <v>9.6741941999999997E-2</v>
      </c>
      <c r="F192">
        <v>3.5650117140000002</v>
      </c>
      <c r="G192" t="s">
        <v>376</v>
      </c>
      <c r="H192" s="13">
        <v>52</v>
      </c>
      <c r="I192" s="7" t="s">
        <v>174</v>
      </c>
      <c r="J192" s="7">
        <v>4</v>
      </c>
      <c r="K192" s="7" t="s">
        <v>106</v>
      </c>
      <c r="L192" s="7" t="s">
        <v>100</v>
      </c>
      <c r="M192">
        <v>11</v>
      </c>
      <c r="N192" s="8" t="s">
        <v>329</v>
      </c>
      <c r="O192" s="8" t="s">
        <v>158</v>
      </c>
      <c r="P192" s="8">
        <v>0.245</v>
      </c>
      <c r="Q192" s="9"/>
      <c r="R192" s="9" t="s">
        <v>330</v>
      </c>
      <c r="S192" s="9" t="s">
        <v>49</v>
      </c>
      <c r="T192" t="str">
        <f t="shared" si="2"/>
        <v>47c_Plate 3_D11</v>
      </c>
    </row>
    <row r="193" spans="1:20" x14ac:dyDescent="0.25">
      <c r="A193">
        <v>192</v>
      </c>
      <c r="B193" t="s">
        <v>377</v>
      </c>
      <c r="C193">
        <v>48</v>
      </c>
      <c r="D193" t="s">
        <v>328</v>
      </c>
      <c r="E193">
        <v>-4.3973610000000003E-2</v>
      </c>
      <c r="F193">
        <v>12.2180623</v>
      </c>
      <c r="G193" t="s">
        <v>377</v>
      </c>
      <c r="H193" s="13">
        <v>52</v>
      </c>
      <c r="I193" s="7" t="s">
        <v>174</v>
      </c>
      <c r="J193" s="7">
        <v>4</v>
      </c>
      <c r="K193" s="7" t="s">
        <v>106</v>
      </c>
      <c r="L193" s="7" t="s">
        <v>103</v>
      </c>
      <c r="M193">
        <v>11</v>
      </c>
      <c r="N193" s="8" t="s">
        <v>329</v>
      </c>
      <c r="O193" s="8" t="s">
        <v>160</v>
      </c>
      <c r="P193" s="8">
        <v>0.252</v>
      </c>
      <c r="Q193" s="9"/>
      <c r="R193" s="9" t="s">
        <v>330</v>
      </c>
      <c r="S193" s="9" t="s">
        <v>50</v>
      </c>
      <c r="T193" t="str">
        <f t="shared" si="2"/>
        <v>48c_Plate 3_D12</v>
      </c>
    </row>
    <row r="194" spans="1:20" x14ac:dyDescent="0.25">
      <c r="A194">
        <v>193</v>
      </c>
      <c r="B194" t="s">
        <v>378</v>
      </c>
      <c r="C194">
        <v>49</v>
      </c>
      <c r="D194" t="s">
        <v>328</v>
      </c>
      <c r="E194">
        <v>-6.8720015999999995E-2</v>
      </c>
      <c r="F194">
        <v>0.74884361499999996</v>
      </c>
      <c r="G194" t="s">
        <v>378</v>
      </c>
      <c r="H194" s="13">
        <v>28</v>
      </c>
      <c r="I194" s="7" t="s">
        <v>174</v>
      </c>
      <c r="J194" s="7">
        <v>2</v>
      </c>
      <c r="K194" s="7" t="s">
        <v>94</v>
      </c>
      <c r="L194" s="7" t="s">
        <v>95</v>
      </c>
      <c r="M194">
        <v>11</v>
      </c>
      <c r="N194" s="8" t="s">
        <v>329</v>
      </c>
      <c r="O194" s="8" t="s">
        <v>146</v>
      </c>
      <c r="P194" s="8">
        <v>0.25600000000000001</v>
      </c>
      <c r="Q194" s="9"/>
      <c r="R194" s="9" t="s">
        <v>330</v>
      </c>
      <c r="S194" s="9" t="s">
        <v>51</v>
      </c>
      <c r="T194" t="str">
        <f t="shared" ref="T194:T257" si="3">B194&amp;"_"&amp;R194&amp;"_"&amp;S194</f>
        <v>49c_Plate 3_E01</v>
      </c>
    </row>
    <row r="195" spans="1:20" x14ac:dyDescent="0.25">
      <c r="A195">
        <v>194</v>
      </c>
      <c r="B195" t="s">
        <v>379</v>
      </c>
      <c r="C195">
        <v>50</v>
      </c>
      <c r="D195" t="s">
        <v>328</v>
      </c>
      <c r="E195">
        <v>-7.7310017999999994E-2</v>
      </c>
      <c r="F195">
        <v>9.1585189999999997E-2</v>
      </c>
      <c r="G195" t="s">
        <v>379</v>
      </c>
      <c r="H195" s="13">
        <v>28</v>
      </c>
      <c r="I195" s="7" t="s">
        <v>174</v>
      </c>
      <c r="J195" s="7">
        <v>2</v>
      </c>
      <c r="K195" s="7" t="s">
        <v>94</v>
      </c>
      <c r="L195" s="7" t="s">
        <v>100</v>
      </c>
      <c r="M195">
        <v>11</v>
      </c>
      <c r="N195" s="8" t="s">
        <v>329</v>
      </c>
      <c r="O195" s="8" t="s">
        <v>144</v>
      </c>
      <c r="P195" s="8">
        <v>0.25600000000000001</v>
      </c>
      <c r="Q195" s="9"/>
      <c r="R195" s="9" t="s">
        <v>330</v>
      </c>
      <c r="S195" s="9" t="s">
        <v>52</v>
      </c>
      <c r="T195" t="str">
        <f t="shared" si="3"/>
        <v>50c_Plate 3_E02</v>
      </c>
    </row>
    <row r="196" spans="1:20" x14ac:dyDescent="0.25">
      <c r="A196">
        <v>195</v>
      </c>
      <c r="B196" t="s">
        <v>380</v>
      </c>
      <c r="C196">
        <v>51</v>
      </c>
      <c r="D196" t="s">
        <v>328</v>
      </c>
      <c r="E196">
        <v>-0.11167002600000001</v>
      </c>
      <c r="F196">
        <v>4.0405231029999999</v>
      </c>
      <c r="G196" t="s">
        <v>380</v>
      </c>
      <c r="H196" s="13">
        <v>28</v>
      </c>
      <c r="I196" s="7" t="s">
        <v>174</v>
      </c>
      <c r="J196" s="7">
        <v>2</v>
      </c>
      <c r="K196" s="7" t="s">
        <v>94</v>
      </c>
      <c r="L196" s="7" t="s">
        <v>103</v>
      </c>
      <c r="M196">
        <v>11</v>
      </c>
      <c r="N196" s="8" t="s">
        <v>329</v>
      </c>
      <c r="O196" s="8" t="s">
        <v>142</v>
      </c>
      <c r="P196" s="8">
        <v>0.253</v>
      </c>
      <c r="Q196" s="9"/>
      <c r="R196" s="9" t="s">
        <v>330</v>
      </c>
      <c r="S196" s="9" t="s">
        <v>53</v>
      </c>
      <c r="T196" t="str">
        <f t="shared" si="3"/>
        <v>51c_Plate 3_E03</v>
      </c>
    </row>
    <row r="197" spans="1:20" x14ac:dyDescent="0.25">
      <c r="A197">
        <v>196</v>
      </c>
      <c r="B197" t="s">
        <v>381</v>
      </c>
      <c r="C197">
        <v>52</v>
      </c>
      <c r="D197" t="s">
        <v>328</v>
      </c>
      <c r="E197">
        <v>-8.5900019999999994E-2</v>
      </c>
      <c r="F197">
        <v>9.6972554000000002E-2</v>
      </c>
      <c r="G197" t="s">
        <v>381</v>
      </c>
      <c r="H197" s="13">
        <v>55</v>
      </c>
      <c r="I197" s="7" t="s">
        <v>174</v>
      </c>
      <c r="J197" s="7">
        <v>4</v>
      </c>
      <c r="K197" s="7" t="s">
        <v>94</v>
      </c>
      <c r="L197" s="7" t="s">
        <v>95</v>
      </c>
      <c r="M197">
        <v>11</v>
      </c>
      <c r="N197" s="8" t="s">
        <v>329</v>
      </c>
      <c r="O197" s="8" t="s">
        <v>140</v>
      </c>
      <c r="P197" s="8">
        <v>0.25</v>
      </c>
      <c r="Q197" s="9"/>
      <c r="R197" s="9" t="s">
        <v>330</v>
      </c>
      <c r="S197" s="9" t="s">
        <v>54</v>
      </c>
      <c r="T197" t="str">
        <f t="shared" si="3"/>
        <v>52c_Plate 3_E04</v>
      </c>
    </row>
    <row r="198" spans="1:20" x14ac:dyDescent="0.25">
      <c r="A198">
        <v>197</v>
      </c>
      <c r="B198" t="s">
        <v>382</v>
      </c>
      <c r="C198">
        <v>53</v>
      </c>
      <c r="D198" t="s">
        <v>328</v>
      </c>
      <c r="E198">
        <v>-6.8720015999999995E-2</v>
      </c>
      <c r="F198">
        <v>4.8486277000000001E-2</v>
      </c>
      <c r="G198" t="s">
        <v>382</v>
      </c>
      <c r="H198" s="13">
        <v>55</v>
      </c>
      <c r="I198" s="7" t="s">
        <v>174</v>
      </c>
      <c r="J198" s="7">
        <v>4</v>
      </c>
      <c r="K198" s="7" t="s">
        <v>94</v>
      </c>
      <c r="L198" s="7" t="s">
        <v>100</v>
      </c>
      <c r="M198">
        <v>11</v>
      </c>
      <c r="N198" s="8" t="s">
        <v>329</v>
      </c>
      <c r="O198" s="8" t="s">
        <v>138</v>
      </c>
      <c r="P198" s="8">
        <v>0.25</v>
      </c>
      <c r="Q198" s="9"/>
      <c r="R198" s="9" t="s">
        <v>330</v>
      </c>
      <c r="S198" s="9" t="s">
        <v>55</v>
      </c>
      <c r="T198" t="str">
        <f t="shared" si="3"/>
        <v>53c_Plate 3_E05</v>
      </c>
    </row>
    <row r="199" spans="1:20" x14ac:dyDescent="0.25">
      <c r="A199">
        <v>198</v>
      </c>
      <c r="B199" t="s">
        <v>383</v>
      </c>
      <c r="C199">
        <v>54</v>
      </c>
      <c r="D199" t="s">
        <v>328</v>
      </c>
      <c r="E199">
        <v>-9.4490022000000007E-2</v>
      </c>
      <c r="F199">
        <v>4.5415479679999997</v>
      </c>
      <c r="G199" t="s">
        <v>383</v>
      </c>
      <c r="H199" s="13">
        <v>55</v>
      </c>
      <c r="I199" s="7" t="s">
        <v>174</v>
      </c>
      <c r="J199" s="7">
        <v>4</v>
      </c>
      <c r="K199" s="7" t="s">
        <v>94</v>
      </c>
      <c r="L199" s="7" t="s">
        <v>103</v>
      </c>
      <c r="M199">
        <v>11</v>
      </c>
      <c r="N199" s="8" t="s">
        <v>329</v>
      </c>
      <c r="O199" s="8" t="s">
        <v>148</v>
      </c>
      <c r="P199" s="8">
        <v>0.253</v>
      </c>
      <c r="Q199" s="9"/>
      <c r="R199" s="9" t="s">
        <v>330</v>
      </c>
      <c r="S199" s="9" t="s">
        <v>56</v>
      </c>
      <c r="T199" t="str">
        <f t="shared" si="3"/>
        <v>54c_Plate 3_E06</v>
      </c>
    </row>
    <row r="200" spans="1:20" x14ac:dyDescent="0.25">
      <c r="A200">
        <v>199</v>
      </c>
      <c r="B200" t="s">
        <v>384</v>
      </c>
      <c r="C200">
        <v>55</v>
      </c>
      <c r="D200" t="s">
        <v>328</v>
      </c>
      <c r="E200">
        <v>0</v>
      </c>
      <c r="F200">
        <v>3.7873169880000002</v>
      </c>
      <c r="G200" t="s">
        <v>384</v>
      </c>
      <c r="H200" s="13">
        <v>42</v>
      </c>
      <c r="I200" s="7" t="s">
        <v>174</v>
      </c>
      <c r="J200" s="7">
        <v>3</v>
      </c>
      <c r="K200" s="7" t="s">
        <v>125</v>
      </c>
      <c r="L200" s="7" t="s">
        <v>95</v>
      </c>
      <c r="M200">
        <v>11</v>
      </c>
      <c r="N200" s="8" t="s">
        <v>329</v>
      </c>
      <c r="O200" s="8" t="s">
        <v>126</v>
      </c>
      <c r="P200" s="8">
        <v>0.245</v>
      </c>
      <c r="Q200" s="9"/>
      <c r="R200" s="9" t="s">
        <v>330</v>
      </c>
      <c r="S200" s="9" t="s">
        <v>57</v>
      </c>
      <c r="T200" t="str">
        <f t="shared" si="3"/>
        <v>55c_Plate 3_E07</v>
      </c>
    </row>
    <row r="201" spans="1:20" x14ac:dyDescent="0.25">
      <c r="A201">
        <v>200</v>
      </c>
      <c r="B201" t="s">
        <v>385</v>
      </c>
      <c r="C201">
        <v>56</v>
      </c>
      <c r="D201" t="s">
        <v>328</v>
      </c>
      <c r="E201">
        <v>-0.10308002400000001</v>
      </c>
      <c r="F201">
        <v>3.415588863</v>
      </c>
      <c r="G201" t="s">
        <v>385</v>
      </c>
      <c r="H201" s="13">
        <v>42</v>
      </c>
      <c r="I201" s="7" t="s">
        <v>174</v>
      </c>
      <c r="J201" s="7">
        <v>3</v>
      </c>
      <c r="K201" s="7" t="s">
        <v>125</v>
      </c>
      <c r="L201" s="7" t="s">
        <v>100</v>
      </c>
      <c r="M201">
        <v>11</v>
      </c>
      <c r="N201" s="8" t="s">
        <v>329</v>
      </c>
      <c r="O201" s="8" t="s">
        <v>128</v>
      </c>
      <c r="P201" s="8">
        <v>0.251</v>
      </c>
      <c r="Q201" s="9"/>
      <c r="R201" s="9" t="s">
        <v>330</v>
      </c>
      <c r="S201" s="9" t="s">
        <v>58</v>
      </c>
      <c r="T201" t="str">
        <f t="shared" si="3"/>
        <v>56c_Plate 3_E08</v>
      </c>
    </row>
    <row r="202" spans="1:20" x14ac:dyDescent="0.25">
      <c r="A202">
        <v>201</v>
      </c>
      <c r="B202" t="s">
        <v>386</v>
      </c>
      <c r="C202">
        <v>57</v>
      </c>
      <c r="D202" t="s">
        <v>328</v>
      </c>
      <c r="E202">
        <v>-0.146030034</v>
      </c>
      <c r="F202">
        <v>7.1867437589999996</v>
      </c>
      <c r="G202" t="s">
        <v>386</v>
      </c>
      <c r="H202" s="13">
        <v>42</v>
      </c>
      <c r="I202" s="7" t="s">
        <v>174</v>
      </c>
      <c r="J202" s="7">
        <v>3</v>
      </c>
      <c r="K202" s="7" t="s">
        <v>125</v>
      </c>
      <c r="L202" s="7" t="s">
        <v>103</v>
      </c>
      <c r="M202">
        <v>11</v>
      </c>
      <c r="N202" s="8" t="s">
        <v>329</v>
      </c>
      <c r="O202" s="8" t="s">
        <v>113</v>
      </c>
      <c r="P202" s="8">
        <v>0.248</v>
      </c>
      <c r="Q202" s="9"/>
      <c r="R202" s="9" t="s">
        <v>330</v>
      </c>
      <c r="S202" s="9" t="s">
        <v>59</v>
      </c>
      <c r="T202" t="str">
        <f t="shared" si="3"/>
        <v>57c_Plate 3_E09</v>
      </c>
    </row>
    <row r="203" spans="1:20" x14ac:dyDescent="0.25">
      <c r="A203">
        <v>202</v>
      </c>
      <c r="B203" t="s">
        <v>387</v>
      </c>
      <c r="C203">
        <v>58</v>
      </c>
      <c r="D203" t="s">
        <v>328</v>
      </c>
      <c r="E203">
        <v>-7.7310017999999994E-2</v>
      </c>
      <c r="F203">
        <v>3.469462504</v>
      </c>
      <c r="G203" t="s">
        <v>387</v>
      </c>
      <c r="H203" s="13">
        <v>26</v>
      </c>
      <c r="I203" s="7" t="s">
        <v>174</v>
      </c>
      <c r="J203" s="7">
        <v>2</v>
      </c>
      <c r="K203" s="7" t="s">
        <v>106</v>
      </c>
      <c r="L203" s="7" t="s">
        <v>95</v>
      </c>
      <c r="M203">
        <v>11</v>
      </c>
      <c r="N203" s="8" t="s">
        <v>329</v>
      </c>
      <c r="O203" s="8" t="s">
        <v>136</v>
      </c>
      <c r="P203" s="8">
        <v>0.25600000000000001</v>
      </c>
      <c r="Q203" s="9"/>
      <c r="R203" s="9" t="s">
        <v>330</v>
      </c>
      <c r="S203" s="9" t="s">
        <v>60</v>
      </c>
      <c r="T203" t="str">
        <f t="shared" si="3"/>
        <v>58c_Plate 3_E10</v>
      </c>
    </row>
    <row r="204" spans="1:20" x14ac:dyDescent="0.25">
      <c r="A204">
        <v>203</v>
      </c>
      <c r="B204" t="s">
        <v>388</v>
      </c>
      <c r="C204">
        <v>59</v>
      </c>
      <c r="D204" t="s">
        <v>328</v>
      </c>
      <c r="E204">
        <v>-6.0130014000000002E-2</v>
      </c>
      <c r="F204">
        <v>1.8263164430000001</v>
      </c>
      <c r="G204" t="s">
        <v>388</v>
      </c>
      <c r="H204" s="13">
        <v>26</v>
      </c>
      <c r="I204" s="7" t="s">
        <v>174</v>
      </c>
      <c r="J204" s="7">
        <v>2</v>
      </c>
      <c r="K204" s="7" t="s">
        <v>106</v>
      </c>
      <c r="L204" s="7" t="s">
        <v>100</v>
      </c>
      <c r="M204">
        <v>11</v>
      </c>
      <c r="N204" s="8" t="s">
        <v>329</v>
      </c>
      <c r="O204" s="8" t="s">
        <v>134</v>
      </c>
      <c r="P204" s="8">
        <v>0.247</v>
      </c>
      <c r="Q204" s="9"/>
      <c r="R204" s="9" t="s">
        <v>330</v>
      </c>
      <c r="S204" s="9" t="s">
        <v>61</v>
      </c>
      <c r="T204" t="str">
        <f t="shared" si="3"/>
        <v>59c_Plate 3_E11</v>
      </c>
    </row>
    <row r="205" spans="1:20" x14ac:dyDescent="0.25">
      <c r="A205">
        <v>204</v>
      </c>
      <c r="B205" t="s">
        <v>389</v>
      </c>
      <c r="C205">
        <v>60</v>
      </c>
      <c r="D205" t="s">
        <v>328</v>
      </c>
      <c r="E205">
        <v>-8.5900019999999994E-2</v>
      </c>
      <c r="F205">
        <v>4.7354930770000001</v>
      </c>
      <c r="G205" t="s">
        <v>389</v>
      </c>
      <c r="H205" s="13">
        <v>26</v>
      </c>
      <c r="I205" s="7" t="s">
        <v>174</v>
      </c>
      <c r="J205" s="7">
        <v>2</v>
      </c>
      <c r="K205" s="7" t="s">
        <v>106</v>
      </c>
      <c r="L205" s="7" t="s">
        <v>103</v>
      </c>
      <c r="M205">
        <v>11</v>
      </c>
      <c r="N205" s="8" t="s">
        <v>329</v>
      </c>
      <c r="O205" s="8" t="s">
        <v>132</v>
      </c>
      <c r="P205" s="8">
        <v>0.254</v>
      </c>
      <c r="Q205" s="9"/>
      <c r="R205" s="9" t="s">
        <v>330</v>
      </c>
      <c r="S205" s="9" t="s">
        <v>62</v>
      </c>
      <c r="T205" t="str">
        <f t="shared" si="3"/>
        <v>60c_Plate 3_E12</v>
      </c>
    </row>
    <row r="206" spans="1:20" x14ac:dyDescent="0.25">
      <c r="A206">
        <v>205</v>
      </c>
      <c r="B206" t="s">
        <v>390</v>
      </c>
      <c r="C206">
        <v>61</v>
      </c>
      <c r="D206" t="s">
        <v>328</v>
      </c>
      <c r="E206">
        <v>6.8720015999999995E-2</v>
      </c>
      <c r="F206">
        <v>0.40405231000000003</v>
      </c>
      <c r="G206" t="s">
        <v>390</v>
      </c>
      <c r="H206" s="13">
        <v>44</v>
      </c>
      <c r="I206" s="7" t="s">
        <v>174</v>
      </c>
      <c r="J206" s="7">
        <v>3</v>
      </c>
      <c r="K206" s="7" t="s">
        <v>94</v>
      </c>
      <c r="L206" s="7" t="s">
        <v>95</v>
      </c>
      <c r="M206">
        <v>11</v>
      </c>
      <c r="N206" s="8" t="s">
        <v>329</v>
      </c>
      <c r="O206" s="8" t="s">
        <v>130</v>
      </c>
      <c r="P206" s="8">
        <v>0.249</v>
      </c>
      <c r="Q206" s="9"/>
      <c r="R206" s="9" t="s">
        <v>330</v>
      </c>
      <c r="S206" s="9" t="s">
        <v>63</v>
      </c>
      <c r="T206" t="str">
        <f t="shared" si="3"/>
        <v>61c_Plate 3_F01</v>
      </c>
    </row>
    <row r="207" spans="1:20" x14ac:dyDescent="0.25">
      <c r="A207">
        <v>206</v>
      </c>
      <c r="B207" t="s">
        <v>391</v>
      </c>
      <c r="C207">
        <v>62</v>
      </c>
      <c r="D207" t="s">
        <v>328</v>
      </c>
      <c r="E207">
        <v>-0.146030034</v>
      </c>
      <c r="F207">
        <v>3.7711548999999997E-2</v>
      </c>
      <c r="G207" t="s">
        <v>391</v>
      </c>
      <c r="H207" s="13">
        <v>44</v>
      </c>
      <c r="I207" s="7" t="s">
        <v>174</v>
      </c>
      <c r="J207" s="7">
        <v>3</v>
      </c>
      <c r="K207" s="7" t="s">
        <v>94</v>
      </c>
      <c r="L207" s="7" t="s">
        <v>100</v>
      </c>
      <c r="M207">
        <v>11</v>
      </c>
      <c r="N207" s="8" t="s">
        <v>329</v>
      </c>
      <c r="O207" s="8" t="s">
        <v>115</v>
      </c>
      <c r="P207" s="8">
        <v>0.255</v>
      </c>
      <c r="Q207" s="9"/>
      <c r="R207" s="9" t="s">
        <v>330</v>
      </c>
      <c r="S207" s="9" t="s">
        <v>64</v>
      </c>
      <c r="T207" t="str">
        <f t="shared" si="3"/>
        <v>62c_Plate 3_F02</v>
      </c>
    </row>
    <row r="208" spans="1:20" x14ac:dyDescent="0.25">
      <c r="A208">
        <v>207</v>
      </c>
      <c r="B208" t="s">
        <v>392</v>
      </c>
      <c r="C208">
        <v>63</v>
      </c>
      <c r="D208" t="s">
        <v>328</v>
      </c>
      <c r="E208">
        <v>-6.8720015999999995E-2</v>
      </c>
      <c r="F208">
        <v>2.0310362799999999</v>
      </c>
      <c r="G208" t="s">
        <v>392</v>
      </c>
      <c r="H208" s="13">
        <v>44</v>
      </c>
      <c r="I208" s="7" t="s">
        <v>174</v>
      </c>
      <c r="J208" s="7">
        <v>3</v>
      </c>
      <c r="K208" s="7" t="s">
        <v>94</v>
      </c>
      <c r="L208" s="7" t="s">
        <v>103</v>
      </c>
      <c r="M208">
        <v>11</v>
      </c>
      <c r="N208" s="8" t="s">
        <v>329</v>
      </c>
      <c r="O208" s="8" t="s">
        <v>117</v>
      </c>
      <c r="P208" s="8">
        <v>0.248</v>
      </c>
      <c r="Q208" s="9"/>
      <c r="R208" s="9" t="s">
        <v>330</v>
      </c>
      <c r="S208" s="9" t="s">
        <v>65</v>
      </c>
      <c r="T208" t="str">
        <f t="shared" si="3"/>
        <v>63c_Plate 3_F03</v>
      </c>
    </row>
    <row r="209" spans="1:20" x14ac:dyDescent="0.25">
      <c r="A209">
        <v>208</v>
      </c>
      <c r="B209" t="s">
        <v>393</v>
      </c>
      <c r="C209">
        <v>64</v>
      </c>
      <c r="D209" t="s">
        <v>328</v>
      </c>
      <c r="E209">
        <v>-0.18898004400000001</v>
      </c>
      <c r="F209">
        <v>5.3281031319999999</v>
      </c>
      <c r="G209" t="s">
        <v>393</v>
      </c>
      <c r="H209" s="13">
        <v>29</v>
      </c>
      <c r="I209" s="7" t="s">
        <v>174</v>
      </c>
      <c r="J209" s="7">
        <v>2</v>
      </c>
      <c r="K209" s="7" t="s">
        <v>125</v>
      </c>
      <c r="L209" s="7" t="s">
        <v>95</v>
      </c>
      <c r="M209">
        <v>11</v>
      </c>
      <c r="N209" s="8" t="s">
        <v>329</v>
      </c>
      <c r="O209" s="8" t="s">
        <v>119</v>
      </c>
      <c r="P209" s="8">
        <v>0.24299999999999999</v>
      </c>
      <c r="Q209" s="9"/>
      <c r="R209" s="9" t="s">
        <v>330</v>
      </c>
      <c r="S209" s="9" t="s">
        <v>66</v>
      </c>
      <c r="T209" t="str">
        <f t="shared" si="3"/>
        <v>64c_Plate 3_F04</v>
      </c>
    </row>
    <row r="210" spans="1:20" x14ac:dyDescent="0.25">
      <c r="A210">
        <v>209</v>
      </c>
      <c r="B210" t="s">
        <v>394</v>
      </c>
      <c r="C210">
        <v>65</v>
      </c>
      <c r="D210" t="s">
        <v>328</v>
      </c>
      <c r="E210">
        <v>-0.17180003999999999</v>
      </c>
      <c r="F210">
        <v>2.8391408999999999</v>
      </c>
      <c r="G210" t="s">
        <v>394</v>
      </c>
      <c r="H210" s="13">
        <v>29</v>
      </c>
      <c r="I210" s="7" t="s">
        <v>174</v>
      </c>
      <c r="J210" s="7">
        <v>2</v>
      </c>
      <c r="K210" s="7" t="s">
        <v>125</v>
      </c>
      <c r="L210" s="7" t="s">
        <v>100</v>
      </c>
      <c r="M210">
        <v>11</v>
      </c>
      <c r="N210" s="8" t="s">
        <v>329</v>
      </c>
      <c r="O210" s="8" t="s">
        <v>104</v>
      </c>
      <c r="P210" s="8">
        <v>0.249</v>
      </c>
      <c r="Q210" s="9"/>
      <c r="R210" s="9" t="s">
        <v>330</v>
      </c>
      <c r="S210" s="9" t="s">
        <v>67</v>
      </c>
      <c r="T210" t="str">
        <f t="shared" si="3"/>
        <v>65c_Plate 3_F05</v>
      </c>
    </row>
    <row r="211" spans="1:20" x14ac:dyDescent="0.25">
      <c r="A211">
        <v>210</v>
      </c>
      <c r="B211" t="s">
        <v>395</v>
      </c>
      <c r="C211">
        <v>66</v>
      </c>
      <c r="D211" t="s">
        <v>328</v>
      </c>
      <c r="E211">
        <v>-0.11167002600000001</v>
      </c>
      <c r="F211">
        <v>11.24342895</v>
      </c>
      <c r="G211" t="s">
        <v>395</v>
      </c>
      <c r="H211" s="13">
        <v>29</v>
      </c>
      <c r="I211" s="7" t="s">
        <v>174</v>
      </c>
      <c r="J211" s="7">
        <v>2</v>
      </c>
      <c r="K211" s="7" t="s">
        <v>125</v>
      </c>
      <c r="L211" s="7" t="s">
        <v>103</v>
      </c>
      <c r="M211">
        <v>11</v>
      </c>
      <c r="N211" s="8" t="s">
        <v>329</v>
      </c>
      <c r="O211" s="8" t="s">
        <v>101</v>
      </c>
      <c r="P211" s="8">
        <v>0.253</v>
      </c>
      <c r="Q211" s="9"/>
      <c r="R211" s="9" t="s">
        <v>330</v>
      </c>
      <c r="S211" s="9" t="s">
        <v>68</v>
      </c>
      <c r="T211" t="str">
        <f t="shared" si="3"/>
        <v>66c_Plate 3_F06</v>
      </c>
    </row>
    <row r="212" spans="1:20" x14ac:dyDescent="0.25">
      <c r="A212">
        <v>211</v>
      </c>
      <c r="B212" t="s">
        <v>396</v>
      </c>
      <c r="C212">
        <v>67</v>
      </c>
      <c r="D212" t="s">
        <v>328</v>
      </c>
      <c r="E212">
        <v>-0.22334005200000001</v>
      </c>
      <c r="F212">
        <v>8.0810462E-2</v>
      </c>
      <c r="G212" t="s">
        <v>396</v>
      </c>
      <c r="H212" s="13">
        <v>4</v>
      </c>
      <c r="I212" s="7" t="s">
        <v>174</v>
      </c>
      <c r="J212" s="7">
        <v>1</v>
      </c>
      <c r="K212" s="7" t="s">
        <v>94</v>
      </c>
      <c r="L212" s="7" t="s">
        <v>95</v>
      </c>
      <c r="M212">
        <v>11</v>
      </c>
      <c r="N212" s="8" t="s">
        <v>329</v>
      </c>
      <c r="O212" s="8" t="s">
        <v>97</v>
      </c>
      <c r="P212" s="8">
        <v>0.245</v>
      </c>
      <c r="Q212" s="9"/>
      <c r="R212" s="9" t="s">
        <v>330</v>
      </c>
      <c r="S212" s="9" t="s">
        <v>69</v>
      </c>
      <c r="T212" t="str">
        <f t="shared" si="3"/>
        <v>67c_Plate 3_F07</v>
      </c>
    </row>
    <row r="213" spans="1:20" x14ac:dyDescent="0.25">
      <c r="A213">
        <v>212</v>
      </c>
      <c r="B213" t="s">
        <v>397</v>
      </c>
      <c r="C213">
        <v>68</v>
      </c>
      <c r="D213" t="s">
        <v>328</v>
      </c>
      <c r="E213">
        <v>-8.5900019999999994E-3</v>
      </c>
      <c r="F213">
        <v>8.6197826000000005E-2</v>
      </c>
      <c r="G213" t="s">
        <v>397</v>
      </c>
      <c r="H213" s="13">
        <v>4</v>
      </c>
      <c r="I213" s="7" t="s">
        <v>174</v>
      </c>
      <c r="J213" s="7">
        <v>1</v>
      </c>
      <c r="K213" s="7" t="s">
        <v>94</v>
      </c>
      <c r="L213" s="7" t="s">
        <v>100</v>
      </c>
      <c r="M213">
        <v>11</v>
      </c>
      <c r="N213" s="8" t="s">
        <v>329</v>
      </c>
      <c r="O213" s="8" t="s">
        <v>123</v>
      </c>
      <c r="P213" s="8">
        <v>0.249</v>
      </c>
      <c r="Q213" s="9"/>
      <c r="R213" s="9" t="s">
        <v>330</v>
      </c>
      <c r="S213" s="9" t="s">
        <v>70</v>
      </c>
      <c r="T213" t="str">
        <f t="shared" si="3"/>
        <v>68c_Plate 3_F08</v>
      </c>
    </row>
    <row r="214" spans="1:20" x14ac:dyDescent="0.25">
      <c r="A214">
        <v>213</v>
      </c>
      <c r="B214" t="s">
        <v>398</v>
      </c>
      <c r="C214">
        <v>69</v>
      </c>
      <c r="D214" t="s">
        <v>328</v>
      </c>
      <c r="E214">
        <v>-0.12885003</v>
      </c>
      <c r="F214">
        <v>2.2788550299999999</v>
      </c>
      <c r="G214" t="s">
        <v>398</v>
      </c>
      <c r="H214" s="13">
        <v>4</v>
      </c>
      <c r="I214" s="7" t="s">
        <v>174</v>
      </c>
      <c r="J214" s="7">
        <v>1</v>
      </c>
      <c r="K214" s="7" t="s">
        <v>94</v>
      </c>
      <c r="L214" s="7" t="s">
        <v>103</v>
      </c>
      <c r="M214">
        <v>11</v>
      </c>
      <c r="N214" s="8" t="s">
        <v>329</v>
      </c>
      <c r="O214" s="8" t="s">
        <v>121</v>
      </c>
      <c r="P214" s="8">
        <v>0.245</v>
      </c>
      <c r="Q214" s="9"/>
      <c r="R214" s="9" t="s">
        <v>330</v>
      </c>
      <c r="S214" s="9" t="s">
        <v>71</v>
      </c>
      <c r="T214" t="str">
        <f t="shared" si="3"/>
        <v>69c_Plate 3_F09</v>
      </c>
    </row>
    <row r="215" spans="1:20" x14ac:dyDescent="0.25">
      <c r="A215">
        <v>214</v>
      </c>
      <c r="B215" t="s">
        <v>399</v>
      </c>
      <c r="C215">
        <v>70</v>
      </c>
      <c r="D215" t="s">
        <v>328</v>
      </c>
      <c r="E215">
        <v>-3.4360007999999997E-2</v>
      </c>
      <c r="F215">
        <v>2.5589979650000001</v>
      </c>
      <c r="G215" t="s">
        <v>399</v>
      </c>
      <c r="H215" s="13">
        <v>1</v>
      </c>
      <c r="I215" s="7" t="s">
        <v>174</v>
      </c>
      <c r="J215" s="7">
        <v>1</v>
      </c>
      <c r="K215" s="7" t="s">
        <v>106</v>
      </c>
      <c r="L215" s="7" t="s">
        <v>95</v>
      </c>
      <c r="M215">
        <v>11</v>
      </c>
      <c r="N215" s="8" t="s">
        <v>329</v>
      </c>
      <c r="O215" s="8" t="s">
        <v>107</v>
      </c>
      <c r="P215" s="8">
        <v>0.249</v>
      </c>
      <c r="Q215" s="9"/>
      <c r="R215" s="9" t="s">
        <v>330</v>
      </c>
      <c r="S215" s="9" t="s">
        <v>72</v>
      </c>
      <c r="T215" t="str">
        <f t="shared" si="3"/>
        <v>70c_Plate 3_F10</v>
      </c>
    </row>
    <row r="216" spans="1:20" x14ac:dyDescent="0.25">
      <c r="A216">
        <v>215</v>
      </c>
      <c r="B216" t="s">
        <v>400</v>
      </c>
      <c r="C216">
        <v>71</v>
      </c>
      <c r="D216" t="s">
        <v>328</v>
      </c>
      <c r="E216">
        <v>-6.0130014000000002E-2</v>
      </c>
      <c r="F216">
        <v>1.389939947</v>
      </c>
      <c r="G216" t="s">
        <v>400</v>
      </c>
      <c r="H216" s="13">
        <v>1</v>
      </c>
      <c r="I216" s="7" t="s">
        <v>174</v>
      </c>
      <c r="J216" s="7">
        <v>1</v>
      </c>
      <c r="K216" s="7" t="s">
        <v>106</v>
      </c>
      <c r="L216" s="7" t="s">
        <v>100</v>
      </c>
      <c r="M216">
        <v>11</v>
      </c>
      <c r="N216" s="8" t="s">
        <v>329</v>
      </c>
      <c r="O216" s="8" t="s">
        <v>109</v>
      </c>
      <c r="P216" s="8">
        <v>0.25</v>
      </c>
      <c r="Q216" s="9"/>
      <c r="R216" s="9" t="s">
        <v>330</v>
      </c>
      <c r="S216" s="9" t="s">
        <v>73</v>
      </c>
      <c r="T216" t="str">
        <f t="shared" si="3"/>
        <v>71c_Plate 3_F11</v>
      </c>
    </row>
    <row r="217" spans="1:20" x14ac:dyDescent="0.25">
      <c r="A217" s="14">
        <v>216</v>
      </c>
      <c r="B217" s="14" t="s">
        <v>401</v>
      </c>
      <c r="C217" s="14">
        <v>72</v>
      </c>
      <c r="D217" s="14" t="s">
        <v>328</v>
      </c>
      <c r="E217" s="14">
        <v>-0.10308002400000001</v>
      </c>
      <c r="F217" s="14">
        <v>4.2506303040000004</v>
      </c>
      <c r="G217" s="14" t="s">
        <v>401</v>
      </c>
      <c r="H217" s="15">
        <v>1</v>
      </c>
      <c r="I217" s="16" t="s">
        <v>174</v>
      </c>
      <c r="J217" s="16">
        <v>1</v>
      </c>
      <c r="K217" s="16" t="s">
        <v>106</v>
      </c>
      <c r="L217" s="16" t="s">
        <v>103</v>
      </c>
      <c r="M217" s="14">
        <v>11</v>
      </c>
      <c r="N217" s="17" t="s">
        <v>329</v>
      </c>
      <c r="O217" s="17" t="s">
        <v>111</v>
      </c>
      <c r="P217" s="17">
        <v>0.25700000000000001</v>
      </c>
      <c r="Q217" s="18"/>
      <c r="R217" s="9" t="s">
        <v>330</v>
      </c>
      <c r="S217" s="9" t="s">
        <v>74</v>
      </c>
      <c r="T217" t="str">
        <f t="shared" si="3"/>
        <v>72c_Plate 3_F12</v>
      </c>
    </row>
    <row r="218" spans="1:20" x14ac:dyDescent="0.25">
      <c r="A218">
        <v>217</v>
      </c>
      <c r="B218" t="s">
        <v>402</v>
      </c>
      <c r="C218">
        <v>1</v>
      </c>
      <c r="D218" t="s">
        <v>403</v>
      </c>
      <c r="E218">
        <v>0.20106868999999999</v>
      </c>
      <c r="F218">
        <v>2.3846818070000002</v>
      </c>
      <c r="G218" t="s">
        <v>402</v>
      </c>
      <c r="H218">
        <v>44</v>
      </c>
      <c r="I218" t="s">
        <v>93</v>
      </c>
      <c r="J218">
        <v>3.5</v>
      </c>
      <c r="K218" t="s">
        <v>94</v>
      </c>
      <c r="L218" t="s">
        <v>95</v>
      </c>
      <c r="M218">
        <v>32</v>
      </c>
      <c r="N218" s="9" t="s">
        <v>257</v>
      </c>
      <c r="O218" s="9" t="s">
        <v>146</v>
      </c>
      <c r="P218" s="9">
        <v>0.25</v>
      </c>
      <c r="Q218" s="9"/>
      <c r="R218" s="10" t="s">
        <v>404</v>
      </c>
      <c r="S218" s="10" t="s">
        <v>1</v>
      </c>
      <c r="T218" s="19" t="str">
        <f t="shared" si="3"/>
        <v>1d_Plate 4_A01</v>
      </c>
    </row>
    <row r="219" spans="1:20" x14ac:dyDescent="0.25">
      <c r="A219">
        <v>218</v>
      </c>
      <c r="B219" t="s">
        <v>405</v>
      </c>
      <c r="C219">
        <v>2</v>
      </c>
      <c r="D219" t="s">
        <v>403</v>
      </c>
      <c r="E219">
        <v>0.12566793100000001</v>
      </c>
      <c r="F219">
        <v>2.6352299889999999</v>
      </c>
      <c r="G219" t="s">
        <v>405</v>
      </c>
      <c r="H219">
        <v>44</v>
      </c>
      <c r="I219" t="s">
        <v>93</v>
      </c>
      <c r="J219">
        <v>3.5</v>
      </c>
      <c r="K219" t="s">
        <v>94</v>
      </c>
      <c r="L219" t="s">
        <v>100</v>
      </c>
      <c r="M219">
        <v>32</v>
      </c>
      <c r="N219" s="9" t="s">
        <v>257</v>
      </c>
      <c r="O219" s="9" t="s">
        <v>144</v>
      </c>
      <c r="P219" s="9">
        <v>0.25</v>
      </c>
      <c r="Q219" s="9"/>
      <c r="R219" s="10" t="s">
        <v>404</v>
      </c>
      <c r="S219" s="10" t="s">
        <v>2</v>
      </c>
      <c r="T219" s="19" t="str">
        <f t="shared" si="3"/>
        <v>2d_Plate 4_A02</v>
      </c>
    </row>
    <row r="220" spans="1:20" x14ac:dyDescent="0.25">
      <c r="A220">
        <v>219</v>
      </c>
      <c r="B220" t="s">
        <v>406</v>
      </c>
      <c r="C220">
        <v>3</v>
      </c>
      <c r="D220" t="s">
        <v>403</v>
      </c>
      <c r="E220">
        <v>0.17593510300000001</v>
      </c>
      <c r="F220">
        <v>7.3911713790000002</v>
      </c>
      <c r="G220" t="s">
        <v>406</v>
      </c>
      <c r="H220">
        <v>44</v>
      </c>
      <c r="I220" t="s">
        <v>93</v>
      </c>
      <c r="J220">
        <v>3.5</v>
      </c>
      <c r="K220" t="s">
        <v>94</v>
      </c>
      <c r="L220" t="s">
        <v>103</v>
      </c>
      <c r="M220">
        <v>32</v>
      </c>
      <c r="N220" s="9" t="s">
        <v>257</v>
      </c>
      <c r="O220" s="9" t="s">
        <v>142</v>
      </c>
      <c r="P220" s="9">
        <v>0.25</v>
      </c>
      <c r="Q220" s="9"/>
      <c r="R220" s="10" t="s">
        <v>404</v>
      </c>
      <c r="S220" s="10" t="s">
        <v>3</v>
      </c>
      <c r="T220" s="19" t="str">
        <f t="shared" si="3"/>
        <v>3d_Plate 4_A03</v>
      </c>
    </row>
    <row r="221" spans="1:20" x14ac:dyDescent="0.25">
      <c r="A221">
        <v>220</v>
      </c>
      <c r="B221" t="s">
        <v>407</v>
      </c>
      <c r="C221">
        <v>4</v>
      </c>
      <c r="D221" t="s">
        <v>403</v>
      </c>
      <c r="E221">
        <v>0.34349234499999998</v>
      </c>
      <c r="F221">
        <v>1.4719705709999999</v>
      </c>
      <c r="G221" t="s">
        <v>407</v>
      </c>
      <c r="H221">
        <v>41</v>
      </c>
      <c r="I221" t="s">
        <v>93</v>
      </c>
      <c r="J221">
        <v>3.5</v>
      </c>
      <c r="K221" t="s">
        <v>106</v>
      </c>
      <c r="L221" t="s">
        <v>95</v>
      </c>
      <c r="M221">
        <v>32</v>
      </c>
      <c r="N221" s="9" t="s">
        <v>257</v>
      </c>
      <c r="O221" s="9" t="s">
        <v>140</v>
      </c>
      <c r="P221" s="9">
        <v>0.25</v>
      </c>
      <c r="Q221" s="9"/>
      <c r="R221" s="10" t="s">
        <v>404</v>
      </c>
      <c r="S221" s="10" t="s">
        <v>4</v>
      </c>
      <c r="T221" s="19" t="str">
        <f t="shared" si="3"/>
        <v>4d_Plate 4_A04</v>
      </c>
    </row>
    <row r="222" spans="1:20" x14ac:dyDescent="0.25">
      <c r="A222">
        <v>221</v>
      </c>
      <c r="B222" t="s">
        <v>408</v>
      </c>
      <c r="C222">
        <v>5</v>
      </c>
      <c r="D222" t="s">
        <v>403</v>
      </c>
      <c r="E222">
        <v>0.184312965</v>
      </c>
      <c r="F222">
        <v>0.78296306999999998</v>
      </c>
      <c r="G222" t="s">
        <v>408</v>
      </c>
      <c r="H222">
        <v>41</v>
      </c>
      <c r="I222" t="s">
        <v>93</v>
      </c>
      <c r="J222">
        <v>3.5</v>
      </c>
      <c r="K222" t="s">
        <v>106</v>
      </c>
      <c r="L222" t="s">
        <v>100</v>
      </c>
      <c r="M222">
        <v>32</v>
      </c>
      <c r="N222" s="9" t="s">
        <v>257</v>
      </c>
      <c r="O222" s="9" t="s">
        <v>138</v>
      </c>
      <c r="P222" s="9">
        <v>0.25</v>
      </c>
      <c r="Q222" s="9"/>
      <c r="R222" s="10" t="s">
        <v>404</v>
      </c>
      <c r="S222" s="10" t="s">
        <v>5</v>
      </c>
      <c r="T222" s="19" t="str">
        <f t="shared" si="3"/>
        <v>5d_Plate 4_A05</v>
      </c>
    </row>
    <row r="223" spans="1:20" x14ac:dyDescent="0.25">
      <c r="A223">
        <v>222</v>
      </c>
      <c r="B223" t="s">
        <v>409</v>
      </c>
      <c r="C223">
        <v>6</v>
      </c>
      <c r="D223" t="s">
        <v>403</v>
      </c>
      <c r="E223">
        <v>0.167557241</v>
      </c>
      <c r="F223">
        <v>3.8477042290000001</v>
      </c>
      <c r="G223" t="s">
        <v>409</v>
      </c>
      <c r="H223">
        <v>41</v>
      </c>
      <c r="I223" t="s">
        <v>93</v>
      </c>
      <c r="J223">
        <v>3.5</v>
      </c>
      <c r="K223" t="s">
        <v>106</v>
      </c>
      <c r="L223" t="s">
        <v>103</v>
      </c>
      <c r="M223">
        <v>32</v>
      </c>
      <c r="N223" s="9" t="s">
        <v>257</v>
      </c>
      <c r="O223" s="9" t="s">
        <v>148</v>
      </c>
      <c r="P223" s="9">
        <v>0.25</v>
      </c>
      <c r="Q223" s="9"/>
      <c r="R223" s="10" t="s">
        <v>404</v>
      </c>
      <c r="S223" s="10" t="s">
        <v>6</v>
      </c>
      <c r="T223" s="19" t="str">
        <f t="shared" si="3"/>
        <v>6d_Plate 4_A06</v>
      </c>
    </row>
    <row r="224" spans="1:20" x14ac:dyDescent="0.25">
      <c r="A224">
        <v>223</v>
      </c>
      <c r="B224" t="s">
        <v>410</v>
      </c>
      <c r="C224">
        <v>7</v>
      </c>
      <c r="D224" t="s">
        <v>403</v>
      </c>
      <c r="E224">
        <v>0.150801517</v>
      </c>
      <c r="F224">
        <v>3.0021041130000001</v>
      </c>
      <c r="G224" t="s">
        <v>410</v>
      </c>
      <c r="H224">
        <v>7</v>
      </c>
      <c r="I224" t="s">
        <v>93</v>
      </c>
      <c r="J224">
        <v>1</v>
      </c>
      <c r="K224" t="s">
        <v>94</v>
      </c>
      <c r="L224" t="s">
        <v>95</v>
      </c>
      <c r="M224">
        <v>32</v>
      </c>
      <c r="N224" s="9" t="s">
        <v>257</v>
      </c>
      <c r="O224" s="9" t="s">
        <v>126</v>
      </c>
      <c r="P224" s="9">
        <v>0.25</v>
      </c>
      <c r="Q224" s="9"/>
      <c r="R224" s="10" t="s">
        <v>404</v>
      </c>
      <c r="S224" s="10" t="s">
        <v>7</v>
      </c>
      <c r="T224" s="19" t="str">
        <f t="shared" si="3"/>
        <v>7d_Plate 4_A07</v>
      </c>
    </row>
    <row r="225" spans="1:20" x14ac:dyDescent="0.25">
      <c r="A225">
        <v>224</v>
      </c>
      <c r="B225" t="s">
        <v>411</v>
      </c>
      <c r="C225">
        <v>8</v>
      </c>
      <c r="D225" t="s">
        <v>403</v>
      </c>
      <c r="E225">
        <v>0.17593510300000001</v>
      </c>
      <c r="F225">
        <v>1.9059558160000001</v>
      </c>
      <c r="G225" t="s">
        <v>411</v>
      </c>
      <c r="H225">
        <v>7</v>
      </c>
      <c r="I225" t="s">
        <v>93</v>
      </c>
      <c r="J225">
        <v>1</v>
      </c>
      <c r="K225" t="s">
        <v>94</v>
      </c>
      <c r="L225" t="s">
        <v>100</v>
      </c>
      <c r="M225">
        <v>32</v>
      </c>
      <c r="N225" s="9" t="s">
        <v>257</v>
      </c>
      <c r="O225" s="9" t="s">
        <v>128</v>
      </c>
      <c r="P225" s="9">
        <v>0.25</v>
      </c>
      <c r="Q225" s="9"/>
      <c r="R225" s="10" t="s">
        <v>404</v>
      </c>
      <c r="S225" s="10" t="s">
        <v>8</v>
      </c>
      <c r="T225" s="19" t="str">
        <f t="shared" si="3"/>
        <v>8d_Plate 4_A08</v>
      </c>
    </row>
    <row r="226" spans="1:20" x14ac:dyDescent="0.25">
      <c r="A226">
        <v>225</v>
      </c>
      <c r="B226" t="s">
        <v>412</v>
      </c>
      <c r="C226">
        <v>9</v>
      </c>
      <c r="D226" t="s">
        <v>403</v>
      </c>
      <c r="E226">
        <v>9.2156482999999997E-2</v>
      </c>
      <c r="F226">
        <v>6.7021638780000004</v>
      </c>
      <c r="G226" t="s">
        <v>412</v>
      </c>
      <c r="H226">
        <v>7</v>
      </c>
      <c r="I226" t="s">
        <v>93</v>
      </c>
      <c r="J226">
        <v>1</v>
      </c>
      <c r="K226" t="s">
        <v>94</v>
      </c>
      <c r="L226" t="s">
        <v>103</v>
      </c>
      <c r="M226">
        <v>32</v>
      </c>
      <c r="N226" s="9" t="s">
        <v>257</v>
      </c>
      <c r="O226" s="9" t="s">
        <v>113</v>
      </c>
      <c r="P226" s="9">
        <v>0.25</v>
      </c>
      <c r="Q226" s="9"/>
      <c r="R226" s="10" t="s">
        <v>404</v>
      </c>
      <c r="S226" s="10" t="s">
        <v>9</v>
      </c>
      <c r="T226" s="19" t="str">
        <f t="shared" si="3"/>
        <v>9d_Plate 4_A09</v>
      </c>
    </row>
    <row r="227" spans="1:20" x14ac:dyDescent="0.25">
      <c r="A227">
        <v>226</v>
      </c>
      <c r="B227" t="s">
        <v>413</v>
      </c>
      <c r="C227">
        <v>10</v>
      </c>
      <c r="D227" t="s">
        <v>403</v>
      </c>
      <c r="E227">
        <v>0.17593510300000001</v>
      </c>
      <c r="F227">
        <v>1.820948397</v>
      </c>
      <c r="G227" t="s">
        <v>413</v>
      </c>
      <c r="H227">
        <v>1</v>
      </c>
      <c r="I227" t="s">
        <v>93</v>
      </c>
      <c r="J227">
        <v>1</v>
      </c>
      <c r="K227" t="s">
        <v>106</v>
      </c>
      <c r="L227" t="s">
        <v>95</v>
      </c>
      <c r="M227">
        <v>32</v>
      </c>
      <c r="N227" s="9" t="s">
        <v>257</v>
      </c>
      <c r="O227" s="9" t="s">
        <v>136</v>
      </c>
      <c r="P227" s="9">
        <v>0.25</v>
      </c>
      <c r="Q227" s="9"/>
      <c r="R227" s="10" t="s">
        <v>404</v>
      </c>
      <c r="S227" s="10" t="s">
        <v>10</v>
      </c>
      <c r="T227" s="19" t="str">
        <f t="shared" si="3"/>
        <v>10d_Plate 4_A10</v>
      </c>
    </row>
    <row r="228" spans="1:20" x14ac:dyDescent="0.25">
      <c r="A228">
        <v>227</v>
      </c>
      <c r="B228" t="s">
        <v>414</v>
      </c>
      <c r="C228">
        <v>11</v>
      </c>
      <c r="D228" t="s">
        <v>403</v>
      </c>
      <c r="E228">
        <v>0.22620227600000001</v>
      </c>
      <c r="F228">
        <v>1.1945779409999999</v>
      </c>
      <c r="G228" t="s">
        <v>414</v>
      </c>
      <c r="H228">
        <v>1</v>
      </c>
      <c r="I228" t="s">
        <v>93</v>
      </c>
      <c r="J228">
        <v>1</v>
      </c>
      <c r="K228" t="s">
        <v>106</v>
      </c>
      <c r="L228" t="s">
        <v>100</v>
      </c>
      <c r="M228">
        <v>32</v>
      </c>
      <c r="N228" s="9" t="s">
        <v>257</v>
      </c>
      <c r="O228" s="9" t="s">
        <v>134</v>
      </c>
      <c r="P228" s="9">
        <v>0.25</v>
      </c>
      <c r="Q228" s="9"/>
      <c r="R228" s="10" t="s">
        <v>404</v>
      </c>
      <c r="S228" s="10" t="s">
        <v>11</v>
      </c>
      <c r="T228" s="19" t="str">
        <f t="shared" si="3"/>
        <v>11d_Plate 4_A11</v>
      </c>
    </row>
    <row r="229" spans="1:20" x14ac:dyDescent="0.25">
      <c r="A229">
        <v>228</v>
      </c>
      <c r="B229" t="s">
        <v>415</v>
      </c>
      <c r="C229">
        <v>12</v>
      </c>
      <c r="D229" t="s">
        <v>403</v>
      </c>
      <c r="E229">
        <v>0.20106868999999999</v>
      </c>
      <c r="F229">
        <v>7.6551417859999997</v>
      </c>
      <c r="G229" t="s">
        <v>415</v>
      </c>
      <c r="H229">
        <v>1</v>
      </c>
      <c r="I229" t="s">
        <v>93</v>
      </c>
      <c r="J229">
        <v>1</v>
      </c>
      <c r="K229" t="s">
        <v>106</v>
      </c>
      <c r="L229" t="s">
        <v>103</v>
      </c>
      <c r="M229">
        <v>32</v>
      </c>
      <c r="N229" s="9" t="s">
        <v>257</v>
      </c>
      <c r="O229" s="9" t="s">
        <v>132</v>
      </c>
      <c r="P229" s="9">
        <v>0.25</v>
      </c>
      <c r="Q229" s="9"/>
      <c r="R229" s="10" t="s">
        <v>404</v>
      </c>
      <c r="S229" s="10" t="s">
        <v>12</v>
      </c>
      <c r="T229" s="19" t="str">
        <f t="shared" si="3"/>
        <v>12d_Plate 4_A12</v>
      </c>
    </row>
    <row r="230" spans="1:20" x14ac:dyDescent="0.25">
      <c r="A230">
        <v>229</v>
      </c>
      <c r="B230" t="s">
        <v>416</v>
      </c>
      <c r="C230">
        <v>13</v>
      </c>
      <c r="D230" t="s">
        <v>403</v>
      </c>
      <c r="E230">
        <v>0.134045793</v>
      </c>
      <c r="F230">
        <v>17.56074314</v>
      </c>
      <c r="G230" t="s">
        <v>416</v>
      </c>
      <c r="H230">
        <v>37</v>
      </c>
      <c r="I230" t="s">
        <v>93</v>
      </c>
      <c r="J230">
        <v>3.5</v>
      </c>
      <c r="K230" t="s">
        <v>125</v>
      </c>
      <c r="L230" t="s">
        <v>95</v>
      </c>
      <c r="M230">
        <v>32</v>
      </c>
      <c r="N230" s="9" t="s">
        <v>257</v>
      </c>
      <c r="O230" s="9" t="s">
        <v>130</v>
      </c>
      <c r="P230" s="9">
        <v>0.25</v>
      </c>
      <c r="Q230" s="9"/>
      <c r="R230" s="10" t="s">
        <v>404</v>
      </c>
      <c r="S230" s="10" t="s">
        <v>13</v>
      </c>
      <c r="T230" s="19" t="str">
        <f t="shared" si="3"/>
        <v>13d_Plate 4_B01</v>
      </c>
    </row>
    <row r="231" spans="1:20" x14ac:dyDescent="0.25">
      <c r="A231">
        <v>230</v>
      </c>
      <c r="B231" t="s">
        <v>417</v>
      </c>
      <c r="C231">
        <v>14</v>
      </c>
      <c r="D231" t="s">
        <v>403</v>
      </c>
      <c r="E231">
        <v>8.3778620999999998E-2</v>
      </c>
      <c r="F231">
        <v>16.182728130000001</v>
      </c>
      <c r="G231" t="s">
        <v>417</v>
      </c>
      <c r="H231">
        <v>37</v>
      </c>
      <c r="I231" t="s">
        <v>93</v>
      </c>
      <c r="J231">
        <v>3.5</v>
      </c>
      <c r="K231" t="s">
        <v>125</v>
      </c>
      <c r="L231" t="s">
        <v>100</v>
      </c>
      <c r="M231">
        <v>32</v>
      </c>
      <c r="N231" s="9" t="s">
        <v>257</v>
      </c>
      <c r="O231" s="9" t="s">
        <v>115</v>
      </c>
      <c r="P231" s="9">
        <v>0.25</v>
      </c>
      <c r="Q231" s="9"/>
      <c r="R231" s="10" t="s">
        <v>404</v>
      </c>
      <c r="S231" s="10" t="s">
        <v>14</v>
      </c>
      <c r="T231" s="19" t="str">
        <f t="shared" si="3"/>
        <v>14d_Plate 4_B02</v>
      </c>
    </row>
    <row r="232" spans="1:20" x14ac:dyDescent="0.25">
      <c r="A232">
        <v>231</v>
      </c>
      <c r="B232" t="s">
        <v>418</v>
      </c>
      <c r="C232">
        <v>15</v>
      </c>
      <c r="D232" t="s">
        <v>403</v>
      </c>
      <c r="E232">
        <v>0.12566793100000001</v>
      </c>
      <c r="F232">
        <v>17.457839419999999</v>
      </c>
      <c r="G232" t="s">
        <v>418</v>
      </c>
      <c r="H232">
        <v>37</v>
      </c>
      <c r="I232" t="s">
        <v>93</v>
      </c>
      <c r="J232">
        <v>3.5</v>
      </c>
      <c r="K232" t="s">
        <v>125</v>
      </c>
      <c r="L232" t="s">
        <v>103</v>
      </c>
      <c r="M232">
        <v>32</v>
      </c>
      <c r="N232" s="9" t="s">
        <v>257</v>
      </c>
      <c r="O232" s="9" t="s">
        <v>117</v>
      </c>
      <c r="P232" s="9">
        <v>0.25</v>
      </c>
      <c r="Q232" s="9"/>
      <c r="R232" s="10" t="s">
        <v>404</v>
      </c>
      <c r="S232" s="10" t="s">
        <v>15</v>
      </c>
      <c r="T232" s="19" t="str">
        <f t="shared" si="3"/>
        <v>15d_Plate 4_B03</v>
      </c>
    </row>
    <row r="233" spans="1:20" x14ac:dyDescent="0.25">
      <c r="A233">
        <v>232</v>
      </c>
      <c r="B233" t="s">
        <v>419</v>
      </c>
      <c r="C233">
        <v>16</v>
      </c>
      <c r="D233" t="s">
        <v>403</v>
      </c>
      <c r="E233">
        <v>0.12566793100000001</v>
      </c>
      <c r="F233">
        <v>7.4761787980000003</v>
      </c>
      <c r="G233" t="s">
        <v>419</v>
      </c>
      <c r="H233">
        <v>6</v>
      </c>
      <c r="I233" t="s">
        <v>93</v>
      </c>
      <c r="J233">
        <v>1</v>
      </c>
      <c r="K233" t="s">
        <v>125</v>
      </c>
      <c r="L233" t="s">
        <v>95</v>
      </c>
      <c r="M233">
        <v>32</v>
      </c>
      <c r="N233" s="9" t="s">
        <v>257</v>
      </c>
      <c r="O233" s="9" t="s">
        <v>119</v>
      </c>
      <c r="P233" s="9">
        <v>0.25</v>
      </c>
      <c r="Q233" s="9"/>
      <c r="R233" s="10" t="s">
        <v>404</v>
      </c>
      <c r="S233" s="10" t="s">
        <v>16</v>
      </c>
      <c r="T233" s="19" t="str">
        <f t="shared" si="3"/>
        <v>16d_Plate 4_B04</v>
      </c>
    </row>
    <row r="234" spans="1:20" x14ac:dyDescent="0.25">
      <c r="A234">
        <v>233</v>
      </c>
      <c r="B234" t="s">
        <v>420</v>
      </c>
      <c r="C234">
        <v>17</v>
      </c>
      <c r="D234" t="s">
        <v>403</v>
      </c>
      <c r="E234">
        <v>8.3778619999999998E-3</v>
      </c>
      <c r="F234">
        <v>6.514252741</v>
      </c>
      <c r="G234" t="s">
        <v>420</v>
      </c>
      <c r="H234">
        <v>6</v>
      </c>
      <c r="I234" t="s">
        <v>93</v>
      </c>
      <c r="J234">
        <v>1</v>
      </c>
      <c r="K234" t="s">
        <v>125</v>
      </c>
      <c r="L234" t="s">
        <v>100</v>
      </c>
      <c r="M234">
        <v>32</v>
      </c>
      <c r="N234" s="9" t="s">
        <v>257</v>
      </c>
      <c r="O234" s="9" t="s">
        <v>104</v>
      </c>
      <c r="P234" s="9">
        <v>0.25</v>
      </c>
      <c r="Q234" s="9"/>
      <c r="R234" s="10" t="s">
        <v>404</v>
      </c>
      <c r="S234" s="10" t="s">
        <v>17</v>
      </c>
      <c r="T234" s="19" t="str">
        <f t="shared" si="3"/>
        <v>17d_Plate 4_B05</v>
      </c>
    </row>
    <row r="235" spans="1:20" x14ac:dyDescent="0.25">
      <c r="A235">
        <v>234</v>
      </c>
      <c r="B235" t="s">
        <v>421</v>
      </c>
      <c r="C235">
        <v>18</v>
      </c>
      <c r="D235" t="s">
        <v>403</v>
      </c>
      <c r="E235">
        <v>0.117290069</v>
      </c>
      <c r="F235">
        <v>12.18290537</v>
      </c>
      <c r="G235" t="s">
        <v>421</v>
      </c>
      <c r="H235">
        <v>6</v>
      </c>
      <c r="I235" t="s">
        <v>93</v>
      </c>
      <c r="J235">
        <v>1</v>
      </c>
      <c r="K235" t="s">
        <v>125</v>
      </c>
      <c r="L235" t="s">
        <v>103</v>
      </c>
      <c r="M235">
        <v>32</v>
      </c>
      <c r="N235" s="9" t="s">
        <v>257</v>
      </c>
      <c r="O235" s="9" t="s">
        <v>101</v>
      </c>
      <c r="P235" s="9">
        <v>0.25</v>
      </c>
      <c r="Q235" s="9"/>
      <c r="R235" s="10" t="s">
        <v>404</v>
      </c>
      <c r="S235" s="10" t="s">
        <v>18</v>
      </c>
      <c r="T235" s="19" t="str">
        <f t="shared" si="3"/>
        <v>18d_Plate 4_B06</v>
      </c>
    </row>
    <row r="236" spans="1:20" x14ac:dyDescent="0.25">
      <c r="A236">
        <v>235</v>
      </c>
      <c r="B236" t="s">
        <v>422</v>
      </c>
      <c r="C236">
        <v>19</v>
      </c>
      <c r="D236" t="s">
        <v>403</v>
      </c>
      <c r="E236">
        <v>-4.1889309999999999E-2</v>
      </c>
      <c r="F236">
        <v>2.6486522130000001</v>
      </c>
      <c r="G236" t="s">
        <v>422</v>
      </c>
      <c r="H236">
        <v>10</v>
      </c>
      <c r="I236" t="s">
        <v>93</v>
      </c>
      <c r="J236">
        <v>1</v>
      </c>
      <c r="K236" t="s">
        <v>106</v>
      </c>
      <c r="L236" t="s">
        <v>95</v>
      </c>
      <c r="M236">
        <v>32</v>
      </c>
      <c r="N236" s="9" t="s">
        <v>257</v>
      </c>
      <c r="O236" s="9" t="s">
        <v>97</v>
      </c>
      <c r="P236" s="9">
        <v>0.25</v>
      </c>
      <c r="Q236" s="9"/>
      <c r="R236" s="10" t="s">
        <v>404</v>
      </c>
      <c r="S236" s="10" t="s">
        <v>19</v>
      </c>
      <c r="T236" s="19" t="str">
        <f t="shared" si="3"/>
        <v>19d_Plate 4_B07</v>
      </c>
    </row>
    <row r="237" spans="1:20" x14ac:dyDescent="0.25">
      <c r="A237">
        <v>236</v>
      </c>
      <c r="B237" t="s">
        <v>423</v>
      </c>
      <c r="C237">
        <v>20</v>
      </c>
      <c r="D237" t="s">
        <v>403</v>
      </c>
      <c r="E237">
        <v>8.3778620999999998E-2</v>
      </c>
      <c r="F237">
        <v>0.43398524399999999</v>
      </c>
      <c r="G237" t="s">
        <v>423</v>
      </c>
      <c r="H237">
        <v>10</v>
      </c>
      <c r="I237" t="s">
        <v>93</v>
      </c>
      <c r="J237">
        <v>1</v>
      </c>
      <c r="K237" t="s">
        <v>106</v>
      </c>
      <c r="L237" t="s">
        <v>100</v>
      </c>
      <c r="M237">
        <v>32</v>
      </c>
      <c r="N237" s="9" t="s">
        <v>257</v>
      </c>
      <c r="O237" s="9" t="s">
        <v>123</v>
      </c>
      <c r="P237" s="9">
        <v>0.25</v>
      </c>
      <c r="Q237" s="9"/>
      <c r="R237" s="10" t="s">
        <v>404</v>
      </c>
      <c r="S237" s="10" t="s">
        <v>20</v>
      </c>
      <c r="T237" s="19" t="str">
        <f t="shared" si="3"/>
        <v>20d_Plate 4_B08</v>
      </c>
    </row>
    <row r="238" spans="1:20" x14ac:dyDescent="0.25">
      <c r="A238">
        <v>237</v>
      </c>
      <c r="B238" t="s">
        <v>424</v>
      </c>
      <c r="C238">
        <v>21</v>
      </c>
      <c r="D238" t="s">
        <v>403</v>
      </c>
      <c r="E238">
        <v>-2.5133585999999999E-2</v>
      </c>
      <c r="F238">
        <v>8.5275863489999999</v>
      </c>
      <c r="G238" t="s">
        <v>424</v>
      </c>
      <c r="H238">
        <v>10</v>
      </c>
      <c r="I238" t="s">
        <v>93</v>
      </c>
      <c r="J238">
        <v>1</v>
      </c>
      <c r="K238" t="s">
        <v>106</v>
      </c>
      <c r="L238" t="s">
        <v>103</v>
      </c>
      <c r="M238">
        <v>32</v>
      </c>
      <c r="N238" s="9" t="s">
        <v>257</v>
      </c>
      <c r="O238" s="9" t="s">
        <v>121</v>
      </c>
      <c r="P238" s="9">
        <v>0.25</v>
      </c>
      <c r="Q238" s="9"/>
      <c r="R238" s="10" t="s">
        <v>404</v>
      </c>
      <c r="S238" s="10" t="s">
        <v>21</v>
      </c>
      <c r="T238" s="19" t="str">
        <f t="shared" si="3"/>
        <v>21d_Plate 4_B09</v>
      </c>
    </row>
    <row r="239" spans="1:20" x14ac:dyDescent="0.25">
      <c r="A239">
        <v>238</v>
      </c>
      <c r="B239" t="s">
        <v>425</v>
      </c>
      <c r="C239">
        <v>22</v>
      </c>
      <c r="D239" t="s">
        <v>403</v>
      </c>
      <c r="E239">
        <v>9.2156482999999997E-2</v>
      </c>
      <c r="F239">
        <v>3.2258078480000001</v>
      </c>
      <c r="G239" t="s">
        <v>425</v>
      </c>
      <c r="H239">
        <v>2</v>
      </c>
      <c r="I239" t="s">
        <v>93</v>
      </c>
      <c r="J239">
        <v>1</v>
      </c>
      <c r="K239" t="s">
        <v>125</v>
      </c>
      <c r="L239" t="s">
        <v>95</v>
      </c>
      <c r="M239">
        <v>32</v>
      </c>
      <c r="N239" s="9" t="s">
        <v>257</v>
      </c>
      <c r="O239" s="9" t="s">
        <v>107</v>
      </c>
      <c r="P239" s="9">
        <v>0.25</v>
      </c>
      <c r="Q239" s="9"/>
      <c r="R239" s="10" t="s">
        <v>404</v>
      </c>
      <c r="S239" s="10" t="s">
        <v>22</v>
      </c>
      <c r="T239" s="19" t="str">
        <f t="shared" si="3"/>
        <v>22d_Plate 4_B10</v>
      </c>
    </row>
    <row r="240" spans="1:20" x14ac:dyDescent="0.25">
      <c r="A240">
        <v>239</v>
      </c>
      <c r="B240" t="s">
        <v>426</v>
      </c>
      <c r="C240">
        <v>23</v>
      </c>
      <c r="D240" t="s">
        <v>403</v>
      </c>
      <c r="E240">
        <v>0.12566793100000001</v>
      </c>
      <c r="F240">
        <v>1.440652048</v>
      </c>
      <c r="G240" t="s">
        <v>426</v>
      </c>
      <c r="H240">
        <v>2</v>
      </c>
      <c r="I240" t="s">
        <v>93</v>
      </c>
      <c r="J240">
        <v>1</v>
      </c>
      <c r="K240" t="s">
        <v>125</v>
      </c>
      <c r="L240" t="s">
        <v>100</v>
      </c>
      <c r="M240">
        <v>32</v>
      </c>
      <c r="N240" s="9" t="s">
        <v>257</v>
      </c>
      <c r="O240" s="9" t="s">
        <v>109</v>
      </c>
      <c r="P240" s="9">
        <v>0.25</v>
      </c>
      <c r="Q240" s="9"/>
      <c r="R240" s="10" t="s">
        <v>404</v>
      </c>
      <c r="S240" s="10" t="s">
        <v>23</v>
      </c>
      <c r="T240" s="19" t="str">
        <f t="shared" si="3"/>
        <v>23d_Plate 4_B11</v>
      </c>
    </row>
    <row r="241" spans="1:20" x14ac:dyDescent="0.25">
      <c r="A241">
        <v>240</v>
      </c>
      <c r="B241" t="s">
        <v>427</v>
      </c>
      <c r="C241">
        <v>24</v>
      </c>
      <c r="D241" t="s">
        <v>403</v>
      </c>
      <c r="E241">
        <v>0.31835875899999999</v>
      </c>
      <c r="F241">
        <v>7.8027862499999996</v>
      </c>
      <c r="G241" t="s">
        <v>427</v>
      </c>
      <c r="H241">
        <v>2</v>
      </c>
      <c r="I241" t="s">
        <v>93</v>
      </c>
      <c r="J241">
        <v>1</v>
      </c>
      <c r="K241" t="s">
        <v>125</v>
      </c>
      <c r="L241" t="s">
        <v>103</v>
      </c>
      <c r="M241">
        <v>32</v>
      </c>
      <c r="N241" s="9" t="s">
        <v>257</v>
      </c>
      <c r="O241" s="9" t="s">
        <v>111</v>
      </c>
      <c r="P241" s="9">
        <v>0.25</v>
      </c>
      <c r="Q241" s="9"/>
      <c r="R241" s="10" t="s">
        <v>404</v>
      </c>
      <c r="S241" s="10" t="s">
        <v>24</v>
      </c>
      <c r="T241" s="19" t="str">
        <f t="shared" si="3"/>
        <v>24d_Plate 4_B12</v>
      </c>
    </row>
    <row r="242" spans="1:20" x14ac:dyDescent="0.25">
      <c r="A242">
        <v>241</v>
      </c>
      <c r="B242" t="s">
        <v>428</v>
      </c>
      <c r="C242">
        <v>25</v>
      </c>
      <c r="D242" t="s">
        <v>403</v>
      </c>
      <c r="E242">
        <v>1.0959695389999999</v>
      </c>
      <c r="F242">
        <v>2.5002509420000001</v>
      </c>
      <c r="G242" t="s">
        <v>428</v>
      </c>
      <c r="H242">
        <v>42</v>
      </c>
      <c r="I242" t="s">
        <v>93</v>
      </c>
      <c r="J242">
        <v>3.5</v>
      </c>
      <c r="K242" t="s">
        <v>125</v>
      </c>
      <c r="L242" t="s">
        <v>95</v>
      </c>
      <c r="M242">
        <v>32</v>
      </c>
      <c r="N242" s="9" t="s">
        <v>257</v>
      </c>
      <c r="O242" s="9" t="s">
        <v>150</v>
      </c>
      <c r="P242" s="9">
        <v>0.25</v>
      </c>
      <c r="Q242" s="9"/>
      <c r="R242" s="10" t="s">
        <v>404</v>
      </c>
      <c r="S242" s="10" t="s">
        <v>25</v>
      </c>
      <c r="T242" s="19" t="str">
        <f t="shared" si="3"/>
        <v>25d_Plate 4_C01</v>
      </c>
    </row>
    <row r="243" spans="1:20" x14ac:dyDescent="0.25">
      <c r="A243">
        <v>242</v>
      </c>
      <c r="B243" t="s">
        <v>429</v>
      </c>
      <c r="C243">
        <v>26</v>
      </c>
      <c r="D243" t="s">
        <v>403</v>
      </c>
      <c r="E243">
        <v>0</v>
      </c>
      <c r="F243">
        <v>0.96321142800000004</v>
      </c>
      <c r="G243" t="s">
        <v>429</v>
      </c>
      <c r="H243">
        <v>42</v>
      </c>
      <c r="I243" t="s">
        <v>93</v>
      </c>
      <c r="J243">
        <v>3.5</v>
      </c>
      <c r="K243" t="s">
        <v>125</v>
      </c>
      <c r="L243" t="s">
        <v>100</v>
      </c>
      <c r="M243">
        <v>32</v>
      </c>
      <c r="N243" s="9" t="s">
        <v>257</v>
      </c>
      <c r="O243" s="9" t="s">
        <v>152</v>
      </c>
      <c r="P243" s="9">
        <v>0.25</v>
      </c>
      <c r="Q243" s="9"/>
      <c r="R243" s="10" t="s">
        <v>404</v>
      </c>
      <c r="S243" s="10" t="s">
        <v>26</v>
      </c>
      <c r="T243" s="19" t="str">
        <f t="shared" si="3"/>
        <v>26d_Plate 4_C02</v>
      </c>
    </row>
    <row r="244" spans="1:20" x14ac:dyDescent="0.25">
      <c r="A244">
        <v>243</v>
      </c>
      <c r="B244" t="s">
        <v>430</v>
      </c>
      <c r="C244">
        <v>27</v>
      </c>
      <c r="D244" t="s">
        <v>403</v>
      </c>
      <c r="E244">
        <v>-5.6203566000000003E-2</v>
      </c>
      <c r="F244">
        <v>5.4411198780000003</v>
      </c>
      <c r="G244" t="s">
        <v>430</v>
      </c>
      <c r="H244">
        <v>42</v>
      </c>
      <c r="I244" t="s">
        <v>93</v>
      </c>
      <c r="J244">
        <v>3.5</v>
      </c>
      <c r="K244" t="s">
        <v>125</v>
      </c>
      <c r="L244" t="s">
        <v>103</v>
      </c>
      <c r="M244">
        <v>32</v>
      </c>
      <c r="N244" s="9" t="s">
        <v>257</v>
      </c>
      <c r="O244" s="9" t="s">
        <v>154</v>
      </c>
      <c r="P244" s="9">
        <v>0.25</v>
      </c>
      <c r="Q244" s="9"/>
      <c r="R244" s="10" t="s">
        <v>404</v>
      </c>
      <c r="S244" s="10" t="s">
        <v>27</v>
      </c>
      <c r="T244" s="19" t="str">
        <f t="shared" si="3"/>
        <v>27d_Plate 4_C03</v>
      </c>
    </row>
    <row r="245" spans="1:20" x14ac:dyDescent="0.25">
      <c r="A245">
        <v>244</v>
      </c>
      <c r="B245" t="s">
        <v>431</v>
      </c>
      <c r="C245">
        <v>28</v>
      </c>
      <c r="D245" t="s">
        <v>403</v>
      </c>
      <c r="E245">
        <v>-3.7469044E-2</v>
      </c>
      <c r="F245">
        <v>1.8956820670000001</v>
      </c>
      <c r="G245" t="s">
        <v>431</v>
      </c>
      <c r="H245">
        <v>4</v>
      </c>
      <c r="I245" t="s">
        <v>93</v>
      </c>
      <c r="J245">
        <v>1</v>
      </c>
      <c r="K245" t="s">
        <v>94</v>
      </c>
      <c r="L245" t="s">
        <v>95</v>
      </c>
      <c r="M245">
        <v>32</v>
      </c>
      <c r="N245" s="9" t="s">
        <v>257</v>
      </c>
      <c r="O245" s="9" t="s">
        <v>156</v>
      </c>
      <c r="P245" s="9">
        <v>0.25</v>
      </c>
      <c r="Q245" s="9"/>
      <c r="R245" s="10" t="s">
        <v>404</v>
      </c>
      <c r="S245" s="10" t="s">
        <v>28</v>
      </c>
      <c r="T245" s="19" t="str">
        <f t="shared" si="3"/>
        <v>28d_Plate 4_C04</v>
      </c>
    </row>
    <row r="246" spans="1:20" x14ac:dyDescent="0.25">
      <c r="A246">
        <v>245</v>
      </c>
      <c r="B246" t="s">
        <v>432</v>
      </c>
      <c r="C246">
        <v>29</v>
      </c>
      <c r="D246" t="s">
        <v>403</v>
      </c>
      <c r="E246">
        <v>1.8734522E-2</v>
      </c>
      <c r="F246">
        <v>1.1579031</v>
      </c>
      <c r="G246" t="s">
        <v>432</v>
      </c>
      <c r="H246">
        <v>4</v>
      </c>
      <c r="I246" t="s">
        <v>93</v>
      </c>
      <c r="J246">
        <v>1</v>
      </c>
      <c r="K246" t="s">
        <v>94</v>
      </c>
      <c r="L246" t="s">
        <v>100</v>
      </c>
      <c r="M246">
        <v>32</v>
      </c>
      <c r="N246" s="9" t="s">
        <v>257</v>
      </c>
      <c r="O246" s="9" t="s">
        <v>158</v>
      </c>
      <c r="P246" s="9">
        <v>0.25</v>
      </c>
      <c r="Q246" s="9"/>
      <c r="R246" s="10" t="s">
        <v>404</v>
      </c>
      <c r="S246" s="10" t="s">
        <v>29</v>
      </c>
      <c r="T246" s="19" t="str">
        <f t="shared" si="3"/>
        <v>29d_Plate 4_C05</v>
      </c>
    </row>
    <row r="247" spans="1:20" x14ac:dyDescent="0.25">
      <c r="A247">
        <v>246</v>
      </c>
      <c r="B247" t="s">
        <v>433</v>
      </c>
      <c r="C247">
        <v>30</v>
      </c>
      <c r="D247" t="s">
        <v>403</v>
      </c>
      <c r="E247">
        <v>9.3672610000000003E-2</v>
      </c>
      <c r="F247">
        <v>6.6861218840000003</v>
      </c>
      <c r="G247" t="s">
        <v>433</v>
      </c>
      <c r="H247">
        <v>4</v>
      </c>
      <c r="I247" t="s">
        <v>93</v>
      </c>
      <c r="J247">
        <v>1</v>
      </c>
      <c r="K247" t="s">
        <v>94</v>
      </c>
      <c r="L247" t="s">
        <v>103</v>
      </c>
      <c r="M247">
        <v>32</v>
      </c>
      <c r="N247" s="9" t="s">
        <v>257</v>
      </c>
      <c r="O247" s="9" t="s">
        <v>160</v>
      </c>
      <c r="P247" s="9">
        <v>0.25</v>
      </c>
      <c r="Q247" s="9"/>
      <c r="R247" s="10" t="s">
        <v>404</v>
      </c>
      <c r="S247" s="10" t="s">
        <v>30</v>
      </c>
      <c r="T247" s="19" t="str">
        <f t="shared" si="3"/>
        <v>30d_Plate 4_C06</v>
      </c>
    </row>
    <row r="248" spans="1:20" x14ac:dyDescent="0.25">
      <c r="A248">
        <v>247</v>
      </c>
      <c r="B248" t="s">
        <v>434</v>
      </c>
      <c r="C248">
        <v>31</v>
      </c>
      <c r="D248" t="s">
        <v>403</v>
      </c>
      <c r="E248">
        <v>1.8734522E-2</v>
      </c>
      <c r="F248">
        <v>7.4443947110000002</v>
      </c>
      <c r="G248" t="s">
        <v>434</v>
      </c>
      <c r="H248">
        <v>36</v>
      </c>
      <c r="I248" t="s">
        <v>93</v>
      </c>
      <c r="J248">
        <v>3.5</v>
      </c>
      <c r="K248" t="s">
        <v>106</v>
      </c>
      <c r="L248" t="s">
        <v>95</v>
      </c>
      <c r="M248">
        <v>32</v>
      </c>
      <c r="N248" s="9" t="s">
        <v>257</v>
      </c>
      <c r="O248" s="9" t="s">
        <v>162</v>
      </c>
      <c r="P248" s="9">
        <v>0.25</v>
      </c>
      <c r="Q248" s="9"/>
      <c r="R248" s="10" t="s">
        <v>404</v>
      </c>
      <c r="S248" s="10" t="s">
        <v>31</v>
      </c>
      <c r="T248" s="19" t="str">
        <f t="shared" si="3"/>
        <v>31d_Plate 4_C07</v>
      </c>
    </row>
    <row r="249" spans="1:20" x14ac:dyDescent="0.25">
      <c r="A249">
        <v>248</v>
      </c>
      <c r="B249" t="s">
        <v>435</v>
      </c>
      <c r="C249">
        <v>32</v>
      </c>
      <c r="D249" t="s">
        <v>403</v>
      </c>
      <c r="E249">
        <v>-6.5570826999999998E-2</v>
      </c>
      <c r="F249">
        <v>5.5333422490000004</v>
      </c>
      <c r="G249" t="s">
        <v>435</v>
      </c>
      <c r="H249">
        <v>36</v>
      </c>
      <c r="I249" t="s">
        <v>93</v>
      </c>
      <c r="J249">
        <v>3.5</v>
      </c>
      <c r="K249" t="s">
        <v>106</v>
      </c>
      <c r="L249" t="s">
        <v>100</v>
      </c>
      <c r="M249">
        <v>32</v>
      </c>
      <c r="N249" s="9" t="s">
        <v>257</v>
      </c>
      <c r="O249" s="9" t="s">
        <v>164</v>
      </c>
      <c r="P249" s="9">
        <v>0.25</v>
      </c>
      <c r="Q249" s="9"/>
      <c r="R249" s="10" t="s">
        <v>404</v>
      </c>
      <c r="S249" s="10" t="s">
        <v>32</v>
      </c>
      <c r="T249" s="19" t="str">
        <f t="shared" si="3"/>
        <v>32d_Plate 4_C08</v>
      </c>
    </row>
    <row r="250" spans="1:20" x14ac:dyDescent="0.25">
      <c r="A250">
        <v>249</v>
      </c>
      <c r="B250" t="s">
        <v>436</v>
      </c>
      <c r="C250">
        <v>33</v>
      </c>
      <c r="D250" t="s">
        <v>403</v>
      </c>
      <c r="E250">
        <v>-7.4938088E-2</v>
      </c>
      <c r="F250">
        <v>10.134213859999999</v>
      </c>
      <c r="G250" t="s">
        <v>436</v>
      </c>
      <c r="H250">
        <v>36</v>
      </c>
      <c r="I250" t="s">
        <v>93</v>
      </c>
      <c r="J250">
        <v>3.5</v>
      </c>
      <c r="K250" t="s">
        <v>106</v>
      </c>
      <c r="L250" t="s">
        <v>103</v>
      </c>
      <c r="M250">
        <v>32</v>
      </c>
      <c r="N250" s="9" t="s">
        <v>257</v>
      </c>
      <c r="O250" s="9" t="s">
        <v>166</v>
      </c>
      <c r="P250" s="9">
        <v>0.25</v>
      </c>
      <c r="Q250" s="9"/>
      <c r="R250" s="10" t="s">
        <v>404</v>
      </c>
      <c r="S250" s="10" t="s">
        <v>33</v>
      </c>
      <c r="T250" s="19" t="str">
        <f t="shared" si="3"/>
        <v>33d_Plate 4_C09</v>
      </c>
    </row>
    <row r="251" spans="1:20" x14ac:dyDescent="0.25">
      <c r="A251">
        <v>250</v>
      </c>
      <c r="B251" t="s">
        <v>437</v>
      </c>
      <c r="C251">
        <v>34</v>
      </c>
      <c r="D251" t="s">
        <v>403</v>
      </c>
      <c r="E251">
        <v>0</v>
      </c>
      <c r="F251">
        <v>2.6027202429999998</v>
      </c>
      <c r="G251" t="s">
        <v>437</v>
      </c>
      <c r="H251">
        <v>39</v>
      </c>
      <c r="I251" t="s">
        <v>93</v>
      </c>
      <c r="J251">
        <v>3.5</v>
      </c>
      <c r="K251" t="s">
        <v>94</v>
      </c>
      <c r="L251" t="s">
        <v>95</v>
      </c>
      <c r="M251">
        <v>32</v>
      </c>
      <c r="N251" s="9" t="s">
        <v>257</v>
      </c>
      <c r="O251" s="9" t="s">
        <v>168</v>
      </c>
      <c r="P251" s="9">
        <v>0.25</v>
      </c>
      <c r="Q251" s="9"/>
      <c r="R251" s="10" t="s">
        <v>404</v>
      </c>
      <c r="S251" s="10" t="s">
        <v>34</v>
      </c>
      <c r="T251" s="19" t="str">
        <f t="shared" si="3"/>
        <v>34d_Plate 4_C10</v>
      </c>
    </row>
    <row r="252" spans="1:20" x14ac:dyDescent="0.25">
      <c r="A252">
        <v>251</v>
      </c>
      <c r="B252" t="s">
        <v>438</v>
      </c>
      <c r="C252">
        <v>35</v>
      </c>
      <c r="D252" t="s">
        <v>403</v>
      </c>
      <c r="E252">
        <v>-1.8734522E-2</v>
      </c>
      <c r="F252">
        <v>2.1416083889999999</v>
      </c>
      <c r="G252" t="s">
        <v>438</v>
      </c>
      <c r="H252">
        <v>39</v>
      </c>
      <c r="I252" t="s">
        <v>93</v>
      </c>
      <c r="J252">
        <v>3.5</v>
      </c>
      <c r="K252" t="s">
        <v>94</v>
      </c>
      <c r="L252" t="s">
        <v>100</v>
      </c>
      <c r="M252">
        <v>32</v>
      </c>
      <c r="N252" s="9" t="s">
        <v>257</v>
      </c>
      <c r="O252" s="9" t="s">
        <v>170</v>
      </c>
      <c r="P252" s="9">
        <v>0.25</v>
      </c>
      <c r="Q252" s="9"/>
      <c r="R252" s="10" t="s">
        <v>404</v>
      </c>
      <c r="S252" s="10" t="s">
        <v>35</v>
      </c>
      <c r="T252" s="19" t="str">
        <f t="shared" si="3"/>
        <v>35d_Plate 4_C11</v>
      </c>
    </row>
    <row r="253" spans="1:20" x14ac:dyDescent="0.25">
      <c r="A253">
        <v>252</v>
      </c>
      <c r="B253" t="s">
        <v>439</v>
      </c>
      <c r="C253">
        <v>36</v>
      </c>
      <c r="D253" t="s">
        <v>403</v>
      </c>
      <c r="E253">
        <v>5.6203566000000003E-2</v>
      </c>
      <c r="F253">
        <v>6.5682821880000004</v>
      </c>
      <c r="G253" t="s">
        <v>439</v>
      </c>
      <c r="H253">
        <v>39</v>
      </c>
      <c r="I253" t="s">
        <v>93</v>
      </c>
      <c r="J253">
        <v>3.5</v>
      </c>
      <c r="K253" t="s">
        <v>94</v>
      </c>
      <c r="L253" t="s">
        <v>103</v>
      </c>
      <c r="M253">
        <v>32</v>
      </c>
      <c r="N253" s="9" t="s">
        <v>257</v>
      </c>
      <c r="O253" s="9" t="s">
        <v>172</v>
      </c>
      <c r="P253" s="9">
        <v>0.25</v>
      </c>
      <c r="Q253" s="9"/>
      <c r="R253" s="10" t="s">
        <v>404</v>
      </c>
      <c r="S253" s="10" t="s">
        <v>36</v>
      </c>
      <c r="T253" s="19" t="str">
        <f t="shared" si="3"/>
        <v>36d_Plate 4_C12</v>
      </c>
    </row>
    <row r="254" spans="1:20" x14ac:dyDescent="0.25">
      <c r="A254">
        <v>253</v>
      </c>
      <c r="B254" t="s">
        <v>440</v>
      </c>
      <c r="C254">
        <v>37</v>
      </c>
      <c r="D254" t="s">
        <v>403</v>
      </c>
      <c r="E254">
        <v>-1.8734522E-2</v>
      </c>
      <c r="F254">
        <v>8.2897664429999995</v>
      </c>
      <c r="G254" t="s">
        <v>440</v>
      </c>
      <c r="H254">
        <v>2</v>
      </c>
      <c r="I254" t="s">
        <v>174</v>
      </c>
      <c r="J254">
        <v>1</v>
      </c>
      <c r="K254" t="s">
        <v>125</v>
      </c>
      <c r="L254" t="s">
        <v>95</v>
      </c>
      <c r="M254">
        <v>32</v>
      </c>
      <c r="N254" s="9" t="s">
        <v>257</v>
      </c>
      <c r="O254" s="9" t="s">
        <v>196</v>
      </c>
      <c r="P254" s="9">
        <v>0.25</v>
      </c>
      <c r="Q254" s="9"/>
      <c r="R254" s="10" t="s">
        <v>404</v>
      </c>
      <c r="S254" s="10" t="s">
        <v>39</v>
      </c>
      <c r="T254" s="19" t="str">
        <f t="shared" si="3"/>
        <v>37d_Plate 4_D01</v>
      </c>
    </row>
    <row r="255" spans="1:20" x14ac:dyDescent="0.25">
      <c r="A255">
        <v>254</v>
      </c>
      <c r="B255" t="s">
        <v>441</v>
      </c>
      <c r="C255">
        <v>38</v>
      </c>
      <c r="D255" t="s">
        <v>403</v>
      </c>
      <c r="E255">
        <v>9.367261E-3</v>
      </c>
      <c r="F255">
        <v>7.0550113669999996</v>
      </c>
      <c r="G255" t="s">
        <v>441</v>
      </c>
      <c r="H255">
        <v>2</v>
      </c>
      <c r="I255" t="s">
        <v>174</v>
      </c>
      <c r="J255">
        <v>1</v>
      </c>
      <c r="K255" t="s">
        <v>125</v>
      </c>
      <c r="L255" t="s">
        <v>100</v>
      </c>
      <c r="M255">
        <v>32</v>
      </c>
      <c r="N255" s="9" t="s">
        <v>257</v>
      </c>
      <c r="O255" s="9" t="s">
        <v>175</v>
      </c>
      <c r="P255" s="9">
        <v>0.25</v>
      </c>
      <c r="Q255" s="9"/>
      <c r="R255" s="10" t="s">
        <v>404</v>
      </c>
      <c r="S255" s="10" t="s">
        <v>40</v>
      </c>
      <c r="T255" s="19" t="str">
        <f t="shared" si="3"/>
        <v>38d_Plate 4_D02</v>
      </c>
    </row>
    <row r="256" spans="1:20" x14ac:dyDescent="0.25">
      <c r="A256">
        <v>255</v>
      </c>
      <c r="B256" t="s">
        <v>442</v>
      </c>
      <c r="C256">
        <v>39</v>
      </c>
      <c r="D256" t="s">
        <v>403</v>
      </c>
      <c r="E256">
        <v>6.5570826999999998E-2</v>
      </c>
      <c r="F256">
        <v>12.10162444</v>
      </c>
      <c r="G256" t="s">
        <v>442</v>
      </c>
      <c r="H256">
        <v>2</v>
      </c>
      <c r="I256" t="s">
        <v>174</v>
      </c>
      <c r="J256">
        <v>1</v>
      </c>
      <c r="K256" t="s">
        <v>125</v>
      </c>
      <c r="L256" t="s">
        <v>103</v>
      </c>
      <c r="M256">
        <v>32</v>
      </c>
      <c r="N256" s="9" t="s">
        <v>257</v>
      </c>
      <c r="O256" s="9" t="s">
        <v>177</v>
      </c>
      <c r="P256" s="9">
        <v>0.25</v>
      </c>
      <c r="Q256" s="9"/>
      <c r="R256" s="10" t="s">
        <v>404</v>
      </c>
      <c r="S256" s="10" t="s">
        <v>41</v>
      </c>
      <c r="T256" s="19" t="str">
        <f t="shared" si="3"/>
        <v>39d_Plate 4_D03</v>
      </c>
    </row>
    <row r="257" spans="1:20" x14ac:dyDescent="0.25">
      <c r="A257">
        <v>256</v>
      </c>
      <c r="B257" t="s">
        <v>443</v>
      </c>
      <c r="C257">
        <v>40</v>
      </c>
      <c r="D257" t="s">
        <v>403</v>
      </c>
      <c r="E257">
        <v>0</v>
      </c>
      <c r="F257">
        <v>7.43414778</v>
      </c>
      <c r="G257" t="s">
        <v>443</v>
      </c>
      <c r="H257">
        <v>41</v>
      </c>
      <c r="I257" t="s">
        <v>174</v>
      </c>
      <c r="J257">
        <v>3</v>
      </c>
      <c r="K257" t="s">
        <v>106</v>
      </c>
      <c r="L257" t="s">
        <v>95</v>
      </c>
      <c r="M257">
        <v>32</v>
      </c>
      <c r="N257" s="9" t="s">
        <v>257</v>
      </c>
      <c r="O257" s="9" t="s">
        <v>179</v>
      </c>
      <c r="P257" s="9">
        <v>0.25</v>
      </c>
      <c r="Q257" s="9"/>
      <c r="R257" s="10" t="s">
        <v>404</v>
      </c>
      <c r="S257" s="10" t="s">
        <v>42</v>
      </c>
      <c r="T257" s="19" t="str">
        <f t="shared" si="3"/>
        <v>40d_Plate 4_D04</v>
      </c>
    </row>
    <row r="258" spans="1:20" x14ac:dyDescent="0.25">
      <c r="A258">
        <v>257</v>
      </c>
      <c r="B258" t="s">
        <v>444</v>
      </c>
      <c r="C258">
        <v>41</v>
      </c>
      <c r="D258" t="s">
        <v>403</v>
      </c>
      <c r="E258">
        <v>-9.367261E-3</v>
      </c>
      <c r="F258">
        <v>5.5999472939999997</v>
      </c>
      <c r="G258" t="s">
        <v>444</v>
      </c>
      <c r="H258">
        <v>41</v>
      </c>
      <c r="I258" t="s">
        <v>174</v>
      </c>
      <c r="J258">
        <v>3</v>
      </c>
      <c r="K258" t="s">
        <v>106</v>
      </c>
      <c r="L258" t="s">
        <v>100</v>
      </c>
      <c r="M258">
        <v>32</v>
      </c>
      <c r="N258" s="9" t="s">
        <v>257</v>
      </c>
      <c r="O258" s="9" t="s">
        <v>181</v>
      </c>
      <c r="P258" s="9">
        <v>0.25</v>
      </c>
      <c r="Q258" s="9"/>
      <c r="R258" s="10" t="s">
        <v>404</v>
      </c>
      <c r="S258" s="10" t="s">
        <v>43</v>
      </c>
      <c r="T258" s="19" t="str">
        <f t="shared" ref="T258:T321" si="4">B258&amp;"_"&amp;R258&amp;"_"&amp;S258</f>
        <v>41d_Plate 4_D05</v>
      </c>
    </row>
    <row r="259" spans="1:20" x14ac:dyDescent="0.25">
      <c r="A259">
        <v>258</v>
      </c>
      <c r="B259" t="s">
        <v>445</v>
      </c>
      <c r="C259">
        <v>42</v>
      </c>
      <c r="D259" t="s">
        <v>403</v>
      </c>
      <c r="E259">
        <v>-2.8101783000000002E-2</v>
      </c>
      <c r="F259">
        <v>10.80026432</v>
      </c>
      <c r="G259" t="s">
        <v>445</v>
      </c>
      <c r="H259">
        <v>41</v>
      </c>
      <c r="I259" t="s">
        <v>174</v>
      </c>
      <c r="J259">
        <v>3</v>
      </c>
      <c r="K259" t="s">
        <v>106</v>
      </c>
      <c r="L259" t="s">
        <v>103</v>
      </c>
      <c r="M259">
        <v>32</v>
      </c>
      <c r="N259" s="9" t="s">
        <v>257</v>
      </c>
      <c r="O259" s="9" t="s">
        <v>183</v>
      </c>
      <c r="P259" s="9">
        <v>0.25</v>
      </c>
      <c r="Q259" s="9"/>
      <c r="R259" s="10" t="s">
        <v>404</v>
      </c>
      <c r="S259" s="10" t="s">
        <v>44</v>
      </c>
      <c r="T259" s="19" t="str">
        <f t="shared" si="4"/>
        <v>42d_Plate 4_D06</v>
      </c>
    </row>
    <row r="260" spans="1:20" x14ac:dyDescent="0.25">
      <c r="A260">
        <v>259</v>
      </c>
      <c r="B260" t="s">
        <v>446</v>
      </c>
      <c r="C260">
        <v>43</v>
      </c>
      <c r="D260" t="s">
        <v>403</v>
      </c>
      <c r="E260">
        <v>1.8734522E-2</v>
      </c>
      <c r="F260">
        <v>6.7629738599999998</v>
      </c>
      <c r="G260" t="s">
        <v>446</v>
      </c>
      <c r="H260">
        <v>51</v>
      </c>
      <c r="I260" t="s">
        <v>174</v>
      </c>
      <c r="J260">
        <v>4</v>
      </c>
      <c r="K260" t="s">
        <v>125</v>
      </c>
      <c r="L260" t="s">
        <v>95</v>
      </c>
      <c r="M260">
        <v>32</v>
      </c>
      <c r="N260" s="9" t="s">
        <v>257</v>
      </c>
      <c r="O260" s="9" t="s">
        <v>186</v>
      </c>
      <c r="P260" s="9">
        <v>0.25</v>
      </c>
      <c r="Q260" s="9"/>
      <c r="R260" s="10" t="s">
        <v>404</v>
      </c>
      <c r="S260" s="10" t="s">
        <v>45</v>
      </c>
      <c r="T260" s="19" t="str">
        <f t="shared" si="4"/>
        <v>43d_Plate 4_D07</v>
      </c>
    </row>
    <row r="261" spans="1:20" x14ac:dyDescent="0.25">
      <c r="A261">
        <v>260</v>
      </c>
      <c r="B261" t="s">
        <v>447</v>
      </c>
      <c r="C261">
        <v>44</v>
      </c>
      <c r="D261" t="s">
        <v>403</v>
      </c>
      <c r="E261">
        <v>0.17797795899999999</v>
      </c>
      <c r="F261">
        <v>0.39963027400000001</v>
      </c>
      <c r="G261" t="s">
        <v>447</v>
      </c>
      <c r="H261">
        <v>51</v>
      </c>
      <c r="I261" t="s">
        <v>174</v>
      </c>
      <c r="J261">
        <v>4</v>
      </c>
      <c r="K261" t="s">
        <v>125</v>
      </c>
      <c r="L261" t="s">
        <v>100</v>
      </c>
      <c r="M261">
        <v>32</v>
      </c>
      <c r="N261" s="9" t="s">
        <v>257</v>
      </c>
      <c r="O261" s="9" t="s">
        <v>188</v>
      </c>
      <c r="P261" s="9">
        <v>0.25</v>
      </c>
      <c r="Q261" s="9"/>
      <c r="R261" s="10" t="s">
        <v>404</v>
      </c>
      <c r="S261" s="10" t="s">
        <v>46</v>
      </c>
      <c r="T261" s="19" t="str">
        <f t="shared" si="4"/>
        <v>44d_Plate 4_D08</v>
      </c>
    </row>
    <row r="262" spans="1:20" x14ac:dyDescent="0.25">
      <c r="A262">
        <v>261</v>
      </c>
      <c r="B262" t="s">
        <v>448</v>
      </c>
      <c r="C262">
        <v>45</v>
      </c>
      <c r="D262" t="s">
        <v>403</v>
      </c>
      <c r="E262">
        <v>0.318486875</v>
      </c>
      <c r="F262">
        <v>9.6167438900000004</v>
      </c>
      <c r="G262" t="s">
        <v>448</v>
      </c>
      <c r="H262">
        <v>51</v>
      </c>
      <c r="I262" t="s">
        <v>174</v>
      </c>
      <c r="J262">
        <v>4</v>
      </c>
      <c r="K262" t="s">
        <v>125</v>
      </c>
      <c r="L262" t="s">
        <v>103</v>
      </c>
      <c r="M262">
        <v>32</v>
      </c>
      <c r="N262" s="9" t="s">
        <v>257</v>
      </c>
      <c r="O262" s="9" t="s">
        <v>190</v>
      </c>
      <c r="P262" s="9">
        <v>0.25</v>
      </c>
      <c r="Q262" s="9"/>
      <c r="R262" s="10" t="s">
        <v>404</v>
      </c>
      <c r="S262" s="10" t="s">
        <v>47</v>
      </c>
      <c r="T262" s="19" t="str">
        <f t="shared" si="4"/>
        <v>45d_Plate 4_D09</v>
      </c>
    </row>
    <row r="263" spans="1:20" x14ac:dyDescent="0.25">
      <c r="A263">
        <v>262</v>
      </c>
      <c r="B263" t="s">
        <v>449</v>
      </c>
      <c r="C263">
        <v>46</v>
      </c>
      <c r="D263" t="s">
        <v>403</v>
      </c>
      <c r="E263">
        <v>-0.149876176</v>
      </c>
      <c r="F263">
        <v>7.2445795740000003</v>
      </c>
      <c r="G263" t="s">
        <v>449</v>
      </c>
      <c r="H263">
        <v>52</v>
      </c>
      <c r="I263" t="s">
        <v>174</v>
      </c>
      <c r="J263">
        <v>4</v>
      </c>
      <c r="K263" t="s">
        <v>106</v>
      </c>
      <c r="L263" t="s">
        <v>95</v>
      </c>
      <c r="M263">
        <v>32</v>
      </c>
      <c r="N263" s="9" t="s">
        <v>257</v>
      </c>
      <c r="O263" s="9" t="s">
        <v>192</v>
      </c>
      <c r="P263" s="9">
        <v>0.25</v>
      </c>
      <c r="Q263" s="9"/>
      <c r="R263" s="10" t="s">
        <v>404</v>
      </c>
      <c r="S263" s="10" t="s">
        <v>48</v>
      </c>
      <c r="T263" s="19" t="str">
        <f t="shared" si="4"/>
        <v>46d_Plate 4_D10</v>
      </c>
    </row>
    <row r="264" spans="1:20" x14ac:dyDescent="0.25">
      <c r="A264">
        <v>263</v>
      </c>
      <c r="B264" t="s">
        <v>450</v>
      </c>
      <c r="C264">
        <v>47</v>
      </c>
      <c r="D264" t="s">
        <v>403</v>
      </c>
      <c r="E264">
        <v>-0.168610698</v>
      </c>
      <c r="F264">
        <v>4.4830319139999997</v>
      </c>
      <c r="G264" t="s">
        <v>450</v>
      </c>
      <c r="H264">
        <v>52</v>
      </c>
      <c r="I264" t="s">
        <v>174</v>
      </c>
      <c r="J264">
        <v>4</v>
      </c>
      <c r="K264" t="s">
        <v>106</v>
      </c>
      <c r="L264" t="s">
        <v>100</v>
      </c>
      <c r="M264">
        <v>32</v>
      </c>
      <c r="N264" s="9" t="s">
        <v>257</v>
      </c>
      <c r="O264" s="9" t="s">
        <v>194</v>
      </c>
      <c r="P264" s="9">
        <v>0.25</v>
      </c>
      <c r="Q264" s="9"/>
      <c r="R264" s="10" t="s">
        <v>404</v>
      </c>
      <c r="S264" s="10" t="s">
        <v>49</v>
      </c>
      <c r="T264" s="19" t="str">
        <f t="shared" si="4"/>
        <v>47d_Plate 4_D11</v>
      </c>
    </row>
    <row r="265" spans="1:20" x14ac:dyDescent="0.25">
      <c r="A265">
        <v>264</v>
      </c>
      <c r="B265" t="s">
        <v>451</v>
      </c>
      <c r="C265">
        <v>48</v>
      </c>
      <c r="D265" t="s">
        <v>403</v>
      </c>
      <c r="E265">
        <v>-0.17797795899999999</v>
      </c>
      <c r="F265">
        <v>12.803539150000001</v>
      </c>
      <c r="G265" t="s">
        <v>451</v>
      </c>
      <c r="H265">
        <v>52</v>
      </c>
      <c r="I265" t="s">
        <v>174</v>
      </c>
      <c r="J265">
        <v>4</v>
      </c>
      <c r="K265" t="s">
        <v>106</v>
      </c>
      <c r="L265" t="s">
        <v>103</v>
      </c>
      <c r="M265">
        <v>32</v>
      </c>
      <c r="N265" s="9" t="s">
        <v>257</v>
      </c>
      <c r="O265" s="9" t="s">
        <v>0</v>
      </c>
      <c r="P265" s="9">
        <v>0.25</v>
      </c>
      <c r="Q265" s="9"/>
      <c r="R265" s="10" t="s">
        <v>404</v>
      </c>
      <c r="S265" s="10" t="s">
        <v>50</v>
      </c>
      <c r="T265" s="19" t="str">
        <f t="shared" si="4"/>
        <v>48d_Plate 4_D12</v>
      </c>
    </row>
    <row r="266" spans="1:20" x14ac:dyDescent="0.25">
      <c r="A266">
        <v>265</v>
      </c>
      <c r="B266" t="s">
        <v>452</v>
      </c>
      <c r="C266">
        <v>49</v>
      </c>
      <c r="D266" t="s">
        <v>403</v>
      </c>
      <c r="E266">
        <v>-0.104597304</v>
      </c>
      <c r="F266">
        <v>4.4417782729999997</v>
      </c>
      <c r="G266" t="s">
        <v>452</v>
      </c>
      <c r="H266">
        <v>28</v>
      </c>
      <c r="I266" t="s">
        <v>174</v>
      </c>
      <c r="J266">
        <v>2</v>
      </c>
      <c r="K266" t="s">
        <v>94</v>
      </c>
      <c r="L266" t="s">
        <v>95</v>
      </c>
      <c r="M266">
        <v>32</v>
      </c>
      <c r="N266" s="9" t="s">
        <v>257</v>
      </c>
      <c r="O266" s="9" t="s">
        <v>198</v>
      </c>
      <c r="P266" s="9">
        <v>0.25</v>
      </c>
      <c r="Q266" s="9"/>
      <c r="R266" s="10" t="s">
        <v>404</v>
      </c>
      <c r="S266" s="10" t="s">
        <v>51</v>
      </c>
      <c r="T266" t="str">
        <f t="shared" si="4"/>
        <v>49d_Plate 4_E01</v>
      </c>
    </row>
    <row r="267" spans="1:20" x14ac:dyDescent="0.25">
      <c r="A267">
        <v>266</v>
      </c>
      <c r="B267" t="s">
        <v>453</v>
      </c>
      <c r="C267">
        <v>50</v>
      </c>
      <c r="D267" t="s">
        <v>403</v>
      </c>
      <c r="E267">
        <v>-0.171159224</v>
      </c>
      <c r="F267">
        <v>3.0942725050000002</v>
      </c>
      <c r="G267" t="s">
        <v>453</v>
      </c>
      <c r="H267">
        <v>28</v>
      </c>
      <c r="I267" t="s">
        <v>174</v>
      </c>
      <c r="J267">
        <v>2</v>
      </c>
      <c r="K267" t="s">
        <v>94</v>
      </c>
      <c r="L267" t="s">
        <v>100</v>
      </c>
      <c r="M267">
        <v>32</v>
      </c>
      <c r="N267" s="9" t="s">
        <v>257</v>
      </c>
      <c r="O267" s="9" t="s">
        <v>200</v>
      </c>
      <c r="P267" s="9">
        <v>0.25</v>
      </c>
      <c r="Q267" s="9"/>
      <c r="R267" s="10" t="s">
        <v>404</v>
      </c>
      <c r="S267" s="10" t="s">
        <v>52</v>
      </c>
      <c r="T267" t="str">
        <f t="shared" si="4"/>
        <v>50d_Plate 4_E02</v>
      </c>
    </row>
    <row r="268" spans="1:20" x14ac:dyDescent="0.25">
      <c r="A268">
        <v>267</v>
      </c>
      <c r="B268" t="s">
        <v>454</v>
      </c>
      <c r="C268">
        <v>51</v>
      </c>
      <c r="D268" t="s">
        <v>403</v>
      </c>
      <c r="E268">
        <v>-0.171159224</v>
      </c>
      <c r="F268">
        <v>8.0240364070000005</v>
      </c>
      <c r="G268" t="s">
        <v>454</v>
      </c>
      <c r="H268">
        <v>28</v>
      </c>
      <c r="I268" t="s">
        <v>174</v>
      </c>
      <c r="J268">
        <v>2</v>
      </c>
      <c r="K268" t="s">
        <v>94</v>
      </c>
      <c r="L268" t="s">
        <v>103</v>
      </c>
      <c r="M268">
        <v>32</v>
      </c>
      <c r="N268" s="9" t="s">
        <v>257</v>
      </c>
      <c r="O268" s="9" t="s">
        <v>202</v>
      </c>
      <c r="P268" s="9">
        <v>0.25</v>
      </c>
      <c r="Q268" s="9"/>
      <c r="R268" s="10" t="s">
        <v>404</v>
      </c>
      <c r="S268" s="10" t="s">
        <v>53</v>
      </c>
      <c r="T268" t="str">
        <f t="shared" si="4"/>
        <v>51d_Plate 4_E03</v>
      </c>
    </row>
    <row r="269" spans="1:20" x14ac:dyDescent="0.25">
      <c r="A269">
        <v>268</v>
      </c>
      <c r="B269" t="s">
        <v>455</v>
      </c>
      <c r="C269">
        <v>52</v>
      </c>
      <c r="D269" t="s">
        <v>403</v>
      </c>
      <c r="E269">
        <v>0.275756528</v>
      </c>
      <c r="F269">
        <v>0.27171927000000001</v>
      </c>
      <c r="G269" t="s">
        <v>455</v>
      </c>
      <c r="H269">
        <v>55</v>
      </c>
      <c r="I269" t="s">
        <v>174</v>
      </c>
      <c r="J269">
        <v>4</v>
      </c>
      <c r="K269" t="s">
        <v>94</v>
      </c>
      <c r="L269" t="s">
        <v>95</v>
      </c>
      <c r="M269">
        <v>32</v>
      </c>
      <c r="N269" s="9" t="s">
        <v>257</v>
      </c>
      <c r="O269" s="9" t="s">
        <v>204</v>
      </c>
      <c r="P269" s="9">
        <v>0.25</v>
      </c>
      <c r="Q269" s="9"/>
      <c r="R269" s="10" t="s">
        <v>404</v>
      </c>
      <c r="S269" s="10" t="s">
        <v>54</v>
      </c>
      <c r="T269" t="str">
        <f t="shared" si="4"/>
        <v>52d_Plate 4_E04</v>
      </c>
    </row>
    <row r="270" spans="1:20" x14ac:dyDescent="0.25">
      <c r="A270">
        <v>269</v>
      </c>
      <c r="B270" t="s">
        <v>456</v>
      </c>
      <c r="C270">
        <v>53</v>
      </c>
      <c r="D270" t="s">
        <v>403</v>
      </c>
      <c r="E270">
        <v>0.32330075699999999</v>
      </c>
      <c r="F270">
        <v>0.13308698899999999</v>
      </c>
      <c r="G270" t="s">
        <v>456</v>
      </c>
      <c r="H270">
        <v>55</v>
      </c>
      <c r="I270" t="s">
        <v>174</v>
      </c>
      <c r="J270">
        <v>4</v>
      </c>
      <c r="K270" t="s">
        <v>94</v>
      </c>
      <c r="L270" t="s">
        <v>100</v>
      </c>
      <c r="M270">
        <v>32</v>
      </c>
      <c r="N270" s="9" t="s">
        <v>257</v>
      </c>
      <c r="O270" s="9" t="s">
        <v>206</v>
      </c>
      <c r="P270" s="9">
        <v>0.25</v>
      </c>
      <c r="Q270" s="9"/>
      <c r="R270" s="10" t="s">
        <v>404</v>
      </c>
      <c r="S270" s="10" t="s">
        <v>55</v>
      </c>
      <c r="T270" t="str">
        <f t="shared" si="4"/>
        <v>53d_Plate 4_E05</v>
      </c>
    </row>
    <row r="271" spans="1:20" x14ac:dyDescent="0.25">
      <c r="A271">
        <v>270</v>
      </c>
      <c r="B271" t="s">
        <v>457</v>
      </c>
      <c r="C271">
        <v>54</v>
      </c>
      <c r="D271" t="s">
        <v>403</v>
      </c>
      <c r="E271">
        <v>-7.6070765999999998E-2</v>
      </c>
      <c r="F271">
        <v>7.2033333050000001</v>
      </c>
      <c r="G271" t="s">
        <v>457</v>
      </c>
      <c r="H271">
        <v>55</v>
      </c>
      <c r="I271" t="s">
        <v>174</v>
      </c>
      <c r="J271">
        <v>4</v>
      </c>
      <c r="K271" t="s">
        <v>94</v>
      </c>
      <c r="L271" t="s">
        <v>103</v>
      </c>
      <c r="M271">
        <v>32</v>
      </c>
      <c r="N271" s="9" t="s">
        <v>257</v>
      </c>
      <c r="O271" s="9" t="s">
        <v>208</v>
      </c>
      <c r="P271" s="9">
        <v>0.25</v>
      </c>
      <c r="Q271" s="9"/>
      <c r="R271" s="10" t="s">
        <v>404</v>
      </c>
      <c r="S271" s="10" t="s">
        <v>56</v>
      </c>
      <c r="T271" t="str">
        <f t="shared" si="4"/>
        <v>54d_Plate 4_E06</v>
      </c>
    </row>
    <row r="272" spans="1:20" x14ac:dyDescent="0.25">
      <c r="A272">
        <v>271</v>
      </c>
      <c r="B272" t="s">
        <v>458</v>
      </c>
      <c r="C272">
        <v>55</v>
      </c>
      <c r="D272" t="s">
        <v>403</v>
      </c>
      <c r="E272">
        <v>-8.5579611999999999E-2</v>
      </c>
      <c r="F272">
        <v>9.0443699930000001</v>
      </c>
      <c r="G272" t="s">
        <v>458</v>
      </c>
      <c r="H272">
        <v>42</v>
      </c>
      <c r="I272" t="s">
        <v>174</v>
      </c>
      <c r="J272">
        <v>3</v>
      </c>
      <c r="K272" t="s">
        <v>125</v>
      </c>
      <c r="L272" t="s">
        <v>95</v>
      </c>
      <c r="M272">
        <v>32</v>
      </c>
      <c r="N272" s="9" t="s">
        <v>257</v>
      </c>
      <c r="O272" s="9" t="s">
        <v>210</v>
      </c>
      <c r="P272" s="9">
        <v>0.25</v>
      </c>
      <c r="Q272" s="9"/>
      <c r="R272" s="10" t="s">
        <v>404</v>
      </c>
      <c r="S272" s="10" t="s">
        <v>57</v>
      </c>
      <c r="T272" t="str">
        <f t="shared" si="4"/>
        <v>55d_Plate 4_E07</v>
      </c>
    </row>
    <row r="273" spans="1:20" x14ac:dyDescent="0.25">
      <c r="A273">
        <v>272</v>
      </c>
      <c r="B273" t="s">
        <v>459</v>
      </c>
      <c r="C273">
        <v>56</v>
      </c>
      <c r="D273" t="s">
        <v>403</v>
      </c>
      <c r="E273">
        <v>0</v>
      </c>
      <c r="F273">
        <v>4.8410392419999999</v>
      </c>
      <c r="G273" t="s">
        <v>459</v>
      </c>
      <c r="H273">
        <v>42</v>
      </c>
      <c r="I273" t="s">
        <v>174</v>
      </c>
      <c r="J273">
        <v>3</v>
      </c>
      <c r="K273" t="s">
        <v>125</v>
      </c>
      <c r="L273" t="s">
        <v>100</v>
      </c>
      <c r="M273">
        <v>32</v>
      </c>
      <c r="N273" s="9" t="s">
        <v>257</v>
      </c>
      <c r="O273" s="9" t="s">
        <v>212</v>
      </c>
      <c r="P273" s="9">
        <v>0.25</v>
      </c>
      <c r="Q273" s="9"/>
      <c r="R273" s="10" t="s">
        <v>404</v>
      </c>
      <c r="S273" s="10" t="s">
        <v>58</v>
      </c>
      <c r="T273" t="str">
        <f t="shared" si="4"/>
        <v>56d_Plate 4_E08</v>
      </c>
    </row>
    <row r="274" spans="1:20" x14ac:dyDescent="0.25">
      <c r="A274">
        <v>273</v>
      </c>
      <c r="B274" t="s">
        <v>460</v>
      </c>
      <c r="C274">
        <v>57</v>
      </c>
      <c r="D274" t="s">
        <v>403</v>
      </c>
      <c r="E274">
        <v>-5.7053075000000002E-2</v>
      </c>
      <c r="F274">
        <v>12.593356379999999</v>
      </c>
      <c r="G274" t="s">
        <v>460</v>
      </c>
      <c r="H274">
        <v>42</v>
      </c>
      <c r="I274" t="s">
        <v>174</v>
      </c>
      <c r="J274">
        <v>3</v>
      </c>
      <c r="K274" t="s">
        <v>125</v>
      </c>
      <c r="L274" t="s">
        <v>103</v>
      </c>
      <c r="M274">
        <v>32</v>
      </c>
      <c r="N274" s="9" t="s">
        <v>257</v>
      </c>
      <c r="O274" s="9" t="s">
        <v>214</v>
      </c>
      <c r="P274" s="9">
        <v>0.25</v>
      </c>
      <c r="Q274" s="9"/>
      <c r="R274" s="10" t="s">
        <v>404</v>
      </c>
      <c r="S274" s="10" t="s">
        <v>59</v>
      </c>
      <c r="T274" t="str">
        <f t="shared" si="4"/>
        <v>57d_Plate 4_E09</v>
      </c>
    </row>
    <row r="275" spans="1:20" x14ac:dyDescent="0.25">
      <c r="A275">
        <v>274</v>
      </c>
      <c r="B275" t="s">
        <v>461</v>
      </c>
      <c r="C275">
        <v>58</v>
      </c>
      <c r="D275" t="s">
        <v>403</v>
      </c>
      <c r="E275">
        <v>-0.23772114499999999</v>
      </c>
      <c r="F275">
        <v>4.9574903580000003</v>
      </c>
      <c r="G275" t="s">
        <v>461</v>
      </c>
      <c r="H275">
        <v>26</v>
      </c>
      <c r="I275" t="s">
        <v>174</v>
      </c>
      <c r="J275">
        <v>2</v>
      </c>
      <c r="K275" t="s">
        <v>106</v>
      </c>
      <c r="L275" t="s">
        <v>95</v>
      </c>
      <c r="M275">
        <v>32</v>
      </c>
      <c r="N275" s="9" t="s">
        <v>257</v>
      </c>
      <c r="O275" s="9" t="s">
        <v>216</v>
      </c>
      <c r="P275" s="9">
        <v>0.25</v>
      </c>
      <c r="Q275" s="9"/>
      <c r="R275" s="10" t="s">
        <v>404</v>
      </c>
      <c r="S275" s="10" t="s">
        <v>60</v>
      </c>
      <c r="T275" t="str">
        <f t="shared" si="4"/>
        <v>58d_Plate 4_E10</v>
      </c>
    </row>
    <row r="276" spans="1:20" x14ac:dyDescent="0.25">
      <c r="A276">
        <v>275</v>
      </c>
      <c r="B276" t="s">
        <v>462</v>
      </c>
      <c r="C276">
        <v>59</v>
      </c>
      <c r="D276" t="s">
        <v>403</v>
      </c>
      <c r="E276">
        <v>-0.11410615</v>
      </c>
      <c r="F276">
        <v>3.8373415299999998</v>
      </c>
      <c r="G276" t="s">
        <v>462</v>
      </c>
      <c r="H276">
        <v>26</v>
      </c>
      <c r="I276" t="s">
        <v>174</v>
      </c>
      <c r="J276">
        <v>2</v>
      </c>
      <c r="K276" t="s">
        <v>106</v>
      </c>
      <c r="L276" t="s">
        <v>100</v>
      </c>
      <c r="M276">
        <v>32</v>
      </c>
      <c r="N276" s="9" t="s">
        <v>257</v>
      </c>
      <c r="O276" s="9" t="s">
        <v>218</v>
      </c>
      <c r="P276" s="9">
        <v>0.25</v>
      </c>
      <c r="Q276" s="9"/>
      <c r="R276" s="10" t="s">
        <v>404</v>
      </c>
      <c r="S276" s="10" t="s">
        <v>61</v>
      </c>
      <c r="T276" t="str">
        <f t="shared" si="4"/>
        <v>59d_Plate 4_E11</v>
      </c>
    </row>
    <row r="277" spans="1:20" x14ac:dyDescent="0.25">
      <c r="A277">
        <v>276</v>
      </c>
      <c r="B277" t="s">
        <v>463</v>
      </c>
      <c r="C277">
        <v>60</v>
      </c>
      <c r="D277" t="s">
        <v>403</v>
      </c>
      <c r="E277">
        <v>-9.5088458000000001E-2</v>
      </c>
      <c r="F277">
        <v>10.114611200000001</v>
      </c>
      <c r="G277" t="s">
        <v>463</v>
      </c>
      <c r="H277">
        <v>26</v>
      </c>
      <c r="I277" t="s">
        <v>174</v>
      </c>
      <c r="J277">
        <v>2</v>
      </c>
      <c r="K277" t="s">
        <v>106</v>
      </c>
      <c r="L277" t="s">
        <v>103</v>
      </c>
      <c r="M277">
        <v>32</v>
      </c>
      <c r="N277" s="9" t="s">
        <v>257</v>
      </c>
      <c r="O277" s="9" t="s">
        <v>220</v>
      </c>
      <c r="P277" s="9">
        <v>0.25</v>
      </c>
      <c r="Q277" s="9"/>
      <c r="R277" s="10" t="s">
        <v>404</v>
      </c>
      <c r="S277" s="10" t="s">
        <v>62</v>
      </c>
      <c r="T277" t="str">
        <f t="shared" si="4"/>
        <v>60d_Plate 4_E12</v>
      </c>
    </row>
    <row r="278" spans="1:20" x14ac:dyDescent="0.25">
      <c r="A278">
        <v>277</v>
      </c>
      <c r="B278" t="s">
        <v>464</v>
      </c>
      <c r="C278">
        <v>61</v>
      </c>
      <c r="D278" t="s">
        <v>403</v>
      </c>
      <c r="E278">
        <v>-9.5088459999999996E-3</v>
      </c>
      <c r="F278">
        <v>1.125694119</v>
      </c>
      <c r="G278" t="s">
        <v>464</v>
      </c>
      <c r="H278">
        <v>44</v>
      </c>
      <c r="I278" t="s">
        <v>174</v>
      </c>
      <c r="J278">
        <v>3</v>
      </c>
      <c r="K278" t="s">
        <v>94</v>
      </c>
      <c r="L278" t="s">
        <v>95</v>
      </c>
      <c r="M278">
        <v>32</v>
      </c>
      <c r="N278" s="9" t="s">
        <v>257</v>
      </c>
      <c r="O278" s="9" t="s">
        <v>222</v>
      </c>
      <c r="P278" s="9">
        <v>0.25</v>
      </c>
      <c r="Q278" s="9"/>
      <c r="R278" s="10" t="s">
        <v>404</v>
      </c>
      <c r="S278" s="10" t="s">
        <v>63</v>
      </c>
      <c r="T278" t="str">
        <f t="shared" si="4"/>
        <v>61d_Plate 4_F01</v>
      </c>
    </row>
    <row r="279" spans="1:20" x14ac:dyDescent="0.25">
      <c r="A279">
        <v>278</v>
      </c>
      <c r="B279" t="s">
        <v>465</v>
      </c>
      <c r="C279">
        <v>62</v>
      </c>
      <c r="D279" t="s">
        <v>403</v>
      </c>
      <c r="E279">
        <v>2.8526537000000001E-2</v>
      </c>
      <c r="F279">
        <v>0.482440337</v>
      </c>
      <c r="G279" t="s">
        <v>465</v>
      </c>
      <c r="H279">
        <v>44</v>
      </c>
      <c r="I279" t="s">
        <v>174</v>
      </c>
      <c r="J279">
        <v>3</v>
      </c>
      <c r="K279" t="s">
        <v>94</v>
      </c>
      <c r="L279" t="s">
        <v>100</v>
      </c>
      <c r="M279">
        <v>32</v>
      </c>
      <c r="N279" s="9" t="s">
        <v>257</v>
      </c>
      <c r="O279" s="9" t="s">
        <v>224</v>
      </c>
      <c r="P279" s="9">
        <v>0.25</v>
      </c>
      <c r="Q279" s="9"/>
      <c r="R279" s="10" t="s">
        <v>404</v>
      </c>
      <c r="S279" s="10" t="s">
        <v>64</v>
      </c>
      <c r="T279" t="str">
        <f t="shared" si="4"/>
        <v>62d_Plate 4_F02</v>
      </c>
    </row>
    <row r="280" spans="1:20" x14ac:dyDescent="0.25">
      <c r="A280">
        <v>279</v>
      </c>
      <c r="B280" t="s">
        <v>466</v>
      </c>
      <c r="C280">
        <v>63</v>
      </c>
      <c r="D280" t="s">
        <v>403</v>
      </c>
      <c r="E280">
        <v>-3.8035382999999999E-2</v>
      </c>
      <c r="F280">
        <v>5.3068437050000004</v>
      </c>
      <c r="G280" t="s">
        <v>466</v>
      </c>
      <c r="H280">
        <v>44</v>
      </c>
      <c r="I280" t="s">
        <v>174</v>
      </c>
      <c r="J280">
        <v>3</v>
      </c>
      <c r="K280" t="s">
        <v>94</v>
      </c>
      <c r="L280" t="s">
        <v>103</v>
      </c>
      <c r="M280">
        <v>32</v>
      </c>
      <c r="N280" s="9" t="s">
        <v>257</v>
      </c>
      <c r="O280" s="9" t="s">
        <v>226</v>
      </c>
      <c r="P280" s="9">
        <v>0.25</v>
      </c>
      <c r="Q280" s="9"/>
      <c r="R280" s="10" t="s">
        <v>404</v>
      </c>
      <c r="S280" s="10" t="s">
        <v>65</v>
      </c>
      <c r="T280" t="str">
        <f t="shared" si="4"/>
        <v>63d_Plate 4_F03</v>
      </c>
    </row>
    <row r="281" spans="1:20" x14ac:dyDescent="0.25">
      <c r="A281">
        <v>280</v>
      </c>
      <c r="B281" t="s">
        <v>467</v>
      </c>
      <c r="C281">
        <v>64</v>
      </c>
      <c r="D281" t="s">
        <v>403</v>
      </c>
      <c r="E281">
        <v>-0.19968576199999999</v>
      </c>
      <c r="F281">
        <v>8.1460328139999998</v>
      </c>
      <c r="G281" t="s">
        <v>467</v>
      </c>
      <c r="H281">
        <v>29</v>
      </c>
      <c r="I281" t="s">
        <v>174</v>
      </c>
      <c r="J281">
        <v>2</v>
      </c>
      <c r="K281" t="s">
        <v>125</v>
      </c>
      <c r="L281" t="s">
        <v>95</v>
      </c>
      <c r="M281">
        <v>32</v>
      </c>
      <c r="N281" s="9" t="s">
        <v>257</v>
      </c>
      <c r="O281" s="9" t="s">
        <v>228</v>
      </c>
      <c r="P281" s="9">
        <v>0.25</v>
      </c>
      <c r="Q281" s="9"/>
      <c r="R281" s="10" t="s">
        <v>404</v>
      </c>
      <c r="S281" s="10" t="s">
        <v>66</v>
      </c>
      <c r="T281" t="str">
        <f t="shared" si="4"/>
        <v>64d_Plate 4_F04</v>
      </c>
    </row>
    <row r="282" spans="1:20" x14ac:dyDescent="0.25">
      <c r="A282">
        <v>281</v>
      </c>
      <c r="B282" t="s">
        <v>468</v>
      </c>
      <c r="C282">
        <v>65</v>
      </c>
      <c r="D282" t="s">
        <v>403</v>
      </c>
      <c r="E282">
        <v>-0.190176916</v>
      </c>
      <c r="F282">
        <v>5.6728329259999999</v>
      </c>
      <c r="G282" t="s">
        <v>468</v>
      </c>
      <c r="H282">
        <v>29</v>
      </c>
      <c r="I282" t="s">
        <v>174</v>
      </c>
      <c r="J282">
        <v>2</v>
      </c>
      <c r="K282" t="s">
        <v>125</v>
      </c>
      <c r="L282" t="s">
        <v>100</v>
      </c>
      <c r="M282">
        <v>32</v>
      </c>
      <c r="N282" s="9" t="s">
        <v>257</v>
      </c>
      <c r="O282" s="9" t="s">
        <v>232</v>
      </c>
      <c r="P282" s="9">
        <v>0.25</v>
      </c>
      <c r="Q282" s="9"/>
      <c r="R282" s="10" t="s">
        <v>404</v>
      </c>
      <c r="S282" s="10" t="s">
        <v>67</v>
      </c>
      <c r="T282" t="str">
        <f t="shared" si="4"/>
        <v>65d_Plate 4_F05</v>
      </c>
    </row>
    <row r="283" spans="1:20" x14ac:dyDescent="0.25">
      <c r="A283">
        <v>282</v>
      </c>
      <c r="B283" t="s">
        <v>469</v>
      </c>
      <c r="C283">
        <v>66</v>
      </c>
      <c r="D283" t="s">
        <v>403</v>
      </c>
      <c r="E283">
        <v>-7.6070765999999998E-2</v>
      </c>
      <c r="F283">
        <v>12.35490886</v>
      </c>
      <c r="G283" t="s">
        <v>469</v>
      </c>
      <c r="H283">
        <v>29</v>
      </c>
      <c r="I283" t="s">
        <v>174</v>
      </c>
      <c r="J283">
        <v>2</v>
      </c>
      <c r="K283" t="s">
        <v>125</v>
      </c>
      <c r="L283" t="s">
        <v>103</v>
      </c>
      <c r="M283">
        <v>32</v>
      </c>
      <c r="N283" s="9" t="s">
        <v>257</v>
      </c>
      <c r="O283" s="9" t="s">
        <v>230</v>
      </c>
      <c r="P283" s="9">
        <v>0.25</v>
      </c>
      <c r="Q283" s="9"/>
      <c r="R283" s="10" t="s">
        <v>404</v>
      </c>
      <c r="S283" s="10" t="s">
        <v>68</v>
      </c>
      <c r="T283" t="str">
        <f t="shared" si="4"/>
        <v>66d_Plate 4_F06</v>
      </c>
    </row>
    <row r="284" spans="1:20" x14ac:dyDescent="0.25">
      <c r="A284">
        <v>283</v>
      </c>
      <c r="B284" t="s">
        <v>470</v>
      </c>
      <c r="C284">
        <v>67</v>
      </c>
      <c r="D284" t="s">
        <v>403</v>
      </c>
      <c r="E284">
        <v>-9.5088459999999996E-3</v>
      </c>
      <c r="F284">
        <v>0.56561970500000003</v>
      </c>
      <c r="G284" t="s">
        <v>470</v>
      </c>
      <c r="H284">
        <v>4</v>
      </c>
      <c r="I284" t="s">
        <v>174</v>
      </c>
      <c r="J284">
        <v>1</v>
      </c>
      <c r="K284" t="s">
        <v>94</v>
      </c>
      <c r="L284" t="s">
        <v>95</v>
      </c>
      <c r="M284">
        <v>32</v>
      </c>
      <c r="N284" s="9" t="s">
        <v>257</v>
      </c>
      <c r="O284" s="9" t="s">
        <v>234</v>
      </c>
      <c r="P284" s="9">
        <v>0.25</v>
      </c>
      <c r="Q284" s="9"/>
      <c r="R284" s="10" t="s">
        <v>404</v>
      </c>
      <c r="S284" s="10" t="s">
        <v>69</v>
      </c>
      <c r="T284" t="str">
        <f t="shared" si="4"/>
        <v>67d_Plate 4_F07</v>
      </c>
    </row>
    <row r="285" spans="1:20" x14ac:dyDescent="0.25">
      <c r="A285">
        <v>284</v>
      </c>
      <c r="B285" t="s">
        <v>471</v>
      </c>
      <c r="C285">
        <v>68</v>
      </c>
      <c r="D285" t="s">
        <v>403</v>
      </c>
      <c r="E285">
        <v>0.152141533</v>
      </c>
      <c r="F285">
        <v>0.67098023900000003</v>
      </c>
      <c r="G285" t="s">
        <v>471</v>
      </c>
      <c r="H285">
        <v>4</v>
      </c>
      <c r="I285" t="s">
        <v>174</v>
      </c>
      <c r="J285">
        <v>1</v>
      </c>
      <c r="K285" t="s">
        <v>94</v>
      </c>
      <c r="L285" t="s">
        <v>100</v>
      </c>
      <c r="M285">
        <v>32</v>
      </c>
      <c r="N285" s="9" t="s">
        <v>257</v>
      </c>
      <c r="O285" s="9" t="s">
        <v>236</v>
      </c>
      <c r="P285" s="9">
        <v>0.25</v>
      </c>
      <c r="Q285" s="9"/>
      <c r="R285" s="10" t="s">
        <v>404</v>
      </c>
      <c r="S285" s="10" t="s">
        <v>70</v>
      </c>
      <c r="T285" t="str">
        <f t="shared" si="4"/>
        <v>68d_Plate 4_F08</v>
      </c>
    </row>
    <row r="286" spans="1:20" x14ac:dyDescent="0.25">
      <c r="A286">
        <v>285</v>
      </c>
      <c r="B286" t="s">
        <v>472</v>
      </c>
      <c r="C286">
        <v>69</v>
      </c>
      <c r="D286" t="s">
        <v>403</v>
      </c>
      <c r="E286">
        <v>7.6070765999999998E-2</v>
      </c>
      <c r="F286">
        <v>3.022183719</v>
      </c>
      <c r="G286" t="s">
        <v>472</v>
      </c>
      <c r="H286">
        <v>4</v>
      </c>
      <c r="I286" t="s">
        <v>174</v>
      </c>
      <c r="J286">
        <v>1</v>
      </c>
      <c r="K286" t="s">
        <v>94</v>
      </c>
      <c r="L286" t="s">
        <v>103</v>
      </c>
      <c r="M286">
        <v>32</v>
      </c>
      <c r="N286" s="9" t="s">
        <v>257</v>
      </c>
      <c r="O286" s="9" t="s">
        <v>238</v>
      </c>
      <c r="P286" s="9">
        <v>0.25</v>
      </c>
      <c r="Q286" s="9"/>
      <c r="R286" s="10" t="s">
        <v>404</v>
      </c>
      <c r="S286" s="10" t="s">
        <v>71</v>
      </c>
      <c r="T286" t="str">
        <f t="shared" si="4"/>
        <v>69d_Plate 4_F09</v>
      </c>
    </row>
    <row r="287" spans="1:20" x14ac:dyDescent="0.25">
      <c r="A287">
        <v>286</v>
      </c>
      <c r="B287" t="s">
        <v>473</v>
      </c>
      <c r="C287">
        <v>70</v>
      </c>
      <c r="D287" t="s">
        <v>403</v>
      </c>
      <c r="E287">
        <v>-5.7053075000000002E-2</v>
      </c>
      <c r="F287">
        <v>5.5175647720000001</v>
      </c>
      <c r="G287" t="s">
        <v>473</v>
      </c>
      <c r="H287">
        <v>1</v>
      </c>
      <c r="I287" t="s">
        <v>174</v>
      </c>
      <c r="J287">
        <v>1</v>
      </c>
      <c r="K287" t="s">
        <v>106</v>
      </c>
      <c r="L287" t="s">
        <v>95</v>
      </c>
      <c r="M287">
        <v>32</v>
      </c>
      <c r="N287" s="9" t="s">
        <v>257</v>
      </c>
      <c r="O287" s="9" t="s">
        <v>240</v>
      </c>
      <c r="P287" s="9">
        <v>0.25</v>
      </c>
      <c r="Q287" s="9"/>
      <c r="R287" s="10" t="s">
        <v>404</v>
      </c>
      <c r="S287" s="10" t="s">
        <v>72</v>
      </c>
      <c r="T287" t="str">
        <f t="shared" si="4"/>
        <v>70d_Plate 4_F10</v>
      </c>
    </row>
    <row r="288" spans="1:20" x14ac:dyDescent="0.25">
      <c r="A288">
        <v>287</v>
      </c>
      <c r="B288" t="s">
        <v>474</v>
      </c>
      <c r="C288">
        <v>71</v>
      </c>
      <c r="D288" t="s">
        <v>403</v>
      </c>
      <c r="E288">
        <v>3.8035382999999999E-2</v>
      </c>
      <c r="F288">
        <v>4.713497544</v>
      </c>
      <c r="G288" t="s">
        <v>474</v>
      </c>
      <c r="H288">
        <v>1</v>
      </c>
      <c r="I288" t="s">
        <v>174</v>
      </c>
      <c r="J288">
        <v>1</v>
      </c>
      <c r="K288" t="s">
        <v>106</v>
      </c>
      <c r="L288" t="s">
        <v>100</v>
      </c>
      <c r="M288">
        <v>32</v>
      </c>
      <c r="N288" s="9" t="s">
        <v>257</v>
      </c>
      <c r="O288" s="9" t="s">
        <v>242</v>
      </c>
      <c r="P288" s="9">
        <v>0.25</v>
      </c>
      <c r="Q288" s="9"/>
      <c r="R288" s="10" t="s">
        <v>404</v>
      </c>
      <c r="S288" s="10" t="s">
        <v>73</v>
      </c>
      <c r="T288" t="str">
        <f t="shared" si="4"/>
        <v>71d_Plate 4_F11</v>
      </c>
    </row>
    <row r="289" spans="1:20" x14ac:dyDescent="0.25">
      <c r="A289" s="14">
        <v>288</v>
      </c>
      <c r="B289" s="14" t="s">
        <v>475</v>
      </c>
      <c r="C289" s="14">
        <v>72</v>
      </c>
      <c r="D289" s="14" t="s">
        <v>403</v>
      </c>
      <c r="E289" s="14">
        <v>-5.7053075000000002E-2</v>
      </c>
      <c r="F289" s="14">
        <v>9.9704336280000003</v>
      </c>
      <c r="G289" s="14" t="s">
        <v>475</v>
      </c>
      <c r="H289" s="14">
        <v>1</v>
      </c>
      <c r="I289" s="14" t="s">
        <v>174</v>
      </c>
      <c r="J289" s="14">
        <v>1</v>
      </c>
      <c r="K289" s="14" t="s">
        <v>106</v>
      </c>
      <c r="L289" s="14" t="s">
        <v>103</v>
      </c>
      <c r="M289" s="14">
        <v>32</v>
      </c>
      <c r="N289" s="18" t="s">
        <v>257</v>
      </c>
      <c r="O289" s="18" t="s">
        <v>244</v>
      </c>
      <c r="P289" s="18">
        <v>0.25</v>
      </c>
      <c r="Q289" s="18"/>
      <c r="R289" s="10" t="s">
        <v>404</v>
      </c>
      <c r="S289" s="10" t="s">
        <v>74</v>
      </c>
      <c r="T289" t="str">
        <f t="shared" si="4"/>
        <v>72d_Plate 4_F12</v>
      </c>
    </row>
    <row r="290" spans="1:20" x14ac:dyDescent="0.25">
      <c r="A290">
        <v>289</v>
      </c>
      <c r="B290" t="s">
        <v>476</v>
      </c>
      <c r="C290">
        <v>1</v>
      </c>
      <c r="D290" t="s">
        <v>477</v>
      </c>
      <c r="E290">
        <v>-0.13609880999999999</v>
      </c>
      <c r="F290">
        <v>8.5266560089999999</v>
      </c>
      <c r="G290" t="s">
        <v>476</v>
      </c>
      <c r="H290" s="13">
        <v>44</v>
      </c>
      <c r="I290" s="7" t="s">
        <v>93</v>
      </c>
      <c r="J290" s="7">
        <v>3.5</v>
      </c>
      <c r="K290" s="7" t="s">
        <v>94</v>
      </c>
      <c r="L290" s="7" t="s">
        <v>95</v>
      </c>
      <c r="M290">
        <v>60</v>
      </c>
      <c r="N290" s="8" t="s">
        <v>478</v>
      </c>
      <c r="O290" s="8" t="s">
        <v>160</v>
      </c>
      <c r="P290" s="8">
        <v>0.25</v>
      </c>
      <c r="Q290" s="9"/>
      <c r="R290" s="9" t="s">
        <v>479</v>
      </c>
      <c r="S290" s="9" t="s">
        <v>1</v>
      </c>
      <c r="T290" t="str">
        <f t="shared" si="4"/>
        <v>1e_Plate 5_A01</v>
      </c>
    </row>
    <row r="291" spans="1:20" x14ac:dyDescent="0.25">
      <c r="A291">
        <v>290</v>
      </c>
      <c r="B291" t="s">
        <v>480</v>
      </c>
      <c r="C291">
        <v>2</v>
      </c>
      <c r="D291" t="s">
        <v>477</v>
      </c>
      <c r="E291">
        <v>-0.198913645</v>
      </c>
      <c r="F291">
        <v>6.2127737810000001</v>
      </c>
      <c r="G291" t="s">
        <v>480</v>
      </c>
      <c r="H291" s="13">
        <v>44</v>
      </c>
      <c r="I291" s="7" t="s">
        <v>93</v>
      </c>
      <c r="J291" s="7">
        <v>3.5</v>
      </c>
      <c r="K291" s="7" t="s">
        <v>94</v>
      </c>
      <c r="L291" s="7" t="s">
        <v>100</v>
      </c>
      <c r="M291">
        <v>60</v>
      </c>
      <c r="N291" s="8" t="s">
        <v>478</v>
      </c>
      <c r="O291" s="8" t="s">
        <v>158</v>
      </c>
      <c r="P291" s="8">
        <v>0.249</v>
      </c>
      <c r="Q291" s="9"/>
      <c r="R291" s="9" t="s">
        <v>479</v>
      </c>
      <c r="S291" s="9" t="s">
        <v>2</v>
      </c>
      <c r="T291" t="str">
        <f t="shared" si="4"/>
        <v>2e_Plate 5_A02</v>
      </c>
    </row>
    <row r="292" spans="1:20" x14ac:dyDescent="0.25">
      <c r="A292">
        <v>291</v>
      </c>
      <c r="B292" t="s">
        <v>481</v>
      </c>
      <c r="C292">
        <v>3</v>
      </c>
      <c r="D292" t="s">
        <v>477</v>
      </c>
      <c r="E292">
        <v>-0.24079020200000001</v>
      </c>
      <c r="F292">
        <v>13.252760459999999</v>
      </c>
      <c r="G292" t="s">
        <v>481</v>
      </c>
      <c r="H292" s="13">
        <v>44</v>
      </c>
      <c r="I292" s="7" t="s">
        <v>93</v>
      </c>
      <c r="J292" s="7">
        <v>3.5</v>
      </c>
      <c r="K292" s="7" t="s">
        <v>94</v>
      </c>
      <c r="L292" s="7" t="s">
        <v>103</v>
      </c>
      <c r="M292">
        <v>60</v>
      </c>
      <c r="N292" s="8" t="s">
        <v>478</v>
      </c>
      <c r="O292" s="8" t="s">
        <v>156</v>
      </c>
      <c r="P292" s="8">
        <v>0.249</v>
      </c>
      <c r="Q292" s="9"/>
      <c r="R292" s="9" t="s">
        <v>479</v>
      </c>
      <c r="S292" s="9" t="s">
        <v>3</v>
      </c>
      <c r="T292" t="str">
        <f t="shared" si="4"/>
        <v>3e_Plate 5_A03</v>
      </c>
    </row>
    <row r="293" spans="1:20" x14ac:dyDescent="0.25">
      <c r="A293">
        <v>292</v>
      </c>
      <c r="B293" t="s">
        <v>482</v>
      </c>
      <c r="C293">
        <v>4</v>
      </c>
      <c r="D293" t="s">
        <v>477</v>
      </c>
      <c r="E293">
        <v>0.345481594</v>
      </c>
      <c r="F293">
        <v>0.26609645599999998</v>
      </c>
      <c r="G293" t="s">
        <v>482</v>
      </c>
      <c r="H293" s="13">
        <v>41</v>
      </c>
      <c r="I293" s="7" t="s">
        <v>93</v>
      </c>
      <c r="J293" s="7">
        <v>3.5</v>
      </c>
      <c r="K293" s="7" t="s">
        <v>106</v>
      </c>
      <c r="L293" s="7" t="s">
        <v>95</v>
      </c>
      <c r="M293">
        <v>60</v>
      </c>
      <c r="N293" s="8" t="s">
        <v>478</v>
      </c>
      <c r="O293" s="8" t="s">
        <v>154</v>
      </c>
      <c r="P293" s="8">
        <v>0.252</v>
      </c>
      <c r="Q293" s="9"/>
      <c r="R293" s="9" t="s">
        <v>479</v>
      </c>
      <c r="S293" s="9" t="s">
        <v>4</v>
      </c>
      <c r="T293" t="str">
        <f t="shared" si="4"/>
        <v>4e_Plate 5_A04</v>
      </c>
    </row>
    <row r="294" spans="1:20" x14ac:dyDescent="0.25">
      <c r="A294">
        <v>293</v>
      </c>
      <c r="B294" t="s">
        <v>483</v>
      </c>
      <c r="C294">
        <v>5</v>
      </c>
      <c r="D294" t="s">
        <v>477</v>
      </c>
      <c r="E294">
        <v>-9.4222253000000006E-2</v>
      </c>
      <c r="F294">
        <v>2.6956727950000001</v>
      </c>
      <c r="G294" t="s">
        <v>483</v>
      </c>
      <c r="H294" s="13">
        <v>41</v>
      </c>
      <c r="I294" s="7" t="s">
        <v>93</v>
      </c>
      <c r="J294" s="7">
        <v>3.5</v>
      </c>
      <c r="K294" s="7" t="s">
        <v>106</v>
      </c>
      <c r="L294" s="7" t="s">
        <v>100</v>
      </c>
      <c r="M294">
        <v>60</v>
      </c>
      <c r="N294" s="8" t="s">
        <v>478</v>
      </c>
      <c r="O294" s="8" t="s">
        <v>152</v>
      </c>
      <c r="P294" s="8">
        <v>0.251</v>
      </c>
      <c r="Q294" s="9"/>
      <c r="R294" s="9" t="s">
        <v>479</v>
      </c>
      <c r="S294" s="9" t="s">
        <v>5</v>
      </c>
      <c r="T294" t="str">
        <f t="shared" si="4"/>
        <v>5e_Plate 5_A05</v>
      </c>
    </row>
    <row r="295" spans="1:20" x14ac:dyDescent="0.25">
      <c r="A295">
        <v>294</v>
      </c>
      <c r="B295" t="s">
        <v>484</v>
      </c>
      <c r="C295">
        <v>6</v>
      </c>
      <c r="D295" t="s">
        <v>477</v>
      </c>
      <c r="E295">
        <v>0.63861749199999995</v>
      </c>
      <c r="F295">
        <v>9.5794724220000003</v>
      </c>
      <c r="G295" t="s">
        <v>484</v>
      </c>
      <c r="H295" s="13">
        <v>41</v>
      </c>
      <c r="I295" s="7" t="s">
        <v>93</v>
      </c>
      <c r="J295" s="7">
        <v>3.5</v>
      </c>
      <c r="K295" s="7" t="s">
        <v>106</v>
      </c>
      <c r="L295" s="7" t="s">
        <v>103</v>
      </c>
      <c r="M295">
        <v>60</v>
      </c>
      <c r="N295" s="8" t="s">
        <v>478</v>
      </c>
      <c r="O295" s="8" t="s">
        <v>150</v>
      </c>
      <c r="P295" s="8">
        <v>0.25600000000000001</v>
      </c>
      <c r="Q295" s="9"/>
      <c r="R295" s="9" t="s">
        <v>479</v>
      </c>
      <c r="S295" s="9" t="s">
        <v>6</v>
      </c>
      <c r="T295" t="str">
        <f t="shared" si="4"/>
        <v>6e_Plate 5_A06</v>
      </c>
    </row>
    <row r="296" spans="1:20" x14ac:dyDescent="0.25">
      <c r="A296">
        <v>295</v>
      </c>
      <c r="B296" t="s">
        <v>485</v>
      </c>
      <c r="C296">
        <v>7</v>
      </c>
      <c r="D296" t="s">
        <v>477</v>
      </c>
      <c r="E296">
        <v>-5.2345695999999997E-2</v>
      </c>
      <c r="F296">
        <v>8.0233866240000005</v>
      </c>
      <c r="G296" t="s">
        <v>485</v>
      </c>
      <c r="H296" s="13">
        <v>7</v>
      </c>
      <c r="I296" s="7" t="s">
        <v>93</v>
      </c>
      <c r="J296" s="7">
        <v>1</v>
      </c>
      <c r="K296" s="7" t="s">
        <v>94</v>
      </c>
      <c r="L296" s="7" t="s">
        <v>95</v>
      </c>
      <c r="M296">
        <v>60</v>
      </c>
      <c r="N296" s="8" t="s">
        <v>478</v>
      </c>
      <c r="O296" s="8" t="s">
        <v>172</v>
      </c>
      <c r="P296" s="8">
        <v>0.25</v>
      </c>
      <c r="Q296" s="9"/>
      <c r="R296" s="9" t="s">
        <v>479</v>
      </c>
      <c r="S296" s="9" t="s">
        <v>7</v>
      </c>
      <c r="T296" t="str">
        <f t="shared" si="4"/>
        <v>7e_Plate 5_A07</v>
      </c>
    </row>
    <row r="297" spans="1:20" x14ac:dyDescent="0.25">
      <c r="A297">
        <v>296</v>
      </c>
      <c r="B297" t="s">
        <v>486</v>
      </c>
      <c r="C297">
        <v>8</v>
      </c>
      <c r="D297" t="s">
        <v>477</v>
      </c>
      <c r="E297">
        <v>-0.18844450600000001</v>
      </c>
      <c r="F297">
        <v>6.5135784709999998</v>
      </c>
      <c r="G297" t="s">
        <v>486</v>
      </c>
      <c r="H297" s="13">
        <v>7</v>
      </c>
      <c r="I297" s="7" t="s">
        <v>93</v>
      </c>
      <c r="J297" s="7">
        <v>1</v>
      </c>
      <c r="K297" s="7" t="s">
        <v>94</v>
      </c>
      <c r="L297" s="7" t="s">
        <v>100</v>
      </c>
      <c r="M297">
        <v>60</v>
      </c>
      <c r="N297" s="8" t="s">
        <v>478</v>
      </c>
      <c r="O297" s="8" t="s">
        <v>170</v>
      </c>
      <c r="P297" s="8">
        <v>0.251</v>
      </c>
      <c r="Q297" s="9"/>
      <c r="R297" s="9" t="s">
        <v>479</v>
      </c>
      <c r="S297" s="9" t="s">
        <v>8</v>
      </c>
      <c r="T297" t="str">
        <f t="shared" si="4"/>
        <v>8e_Plate 5_A08</v>
      </c>
    </row>
    <row r="298" spans="1:20" x14ac:dyDescent="0.25">
      <c r="A298">
        <v>297</v>
      </c>
      <c r="B298" t="s">
        <v>487</v>
      </c>
      <c r="C298">
        <v>9</v>
      </c>
      <c r="D298" t="s">
        <v>477</v>
      </c>
      <c r="E298">
        <v>-0.35595073300000002</v>
      </c>
      <c r="F298">
        <v>12.89989342</v>
      </c>
      <c r="G298" t="s">
        <v>487</v>
      </c>
      <c r="H298" s="13">
        <v>7</v>
      </c>
      <c r="I298" s="7" t="s">
        <v>93</v>
      </c>
      <c r="J298" s="7">
        <v>1</v>
      </c>
      <c r="K298" s="7" t="s">
        <v>94</v>
      </c>
      <c r="L298" s="7" t="s">
        <v>103</v>
      </c>
      <c r="M298">
        <v>60</v>
      </c>
      <c r="N298" s="8" t="s">
        <v>478</v>
      </c>
      <c r="O298" s="8" t="s">
        <v>168</v>
      </c>
      <c r="P298" s="8">
        <v>0.25</v>
      </c>
      <c r="Q298" s="9"/>
      <c r="R298" s="9" t="s">
        <v>479</v>
      </c>
      <c r="S298" s="9" t="s">
        <v>9</v>
      </c>
      <c r="T298" t="str">
        <f t="shared" si="4"/>
        <v>9e_Plate 5_A09</v>
      </c>
    </row>
    <row r="299" spans="1:20" x14ac:dyDescent="0.25">
      <c r="A299">
        <v>298</v>
      </c>
      <c r="B299" t="s">
        <v>488</v>
      </c>
      <c r="C299">
        <v>10</v>
      </c>
      <c r="D299" t="s">
        <v>477</v>
      </c>
      <c r="E299">
        <v>-0.16750622800000001</v>
      </c>
      <c r="F299">
        <v>3.4014068750000002</v>
      </c>
      <c r="G299" t="s">
        <v>488</v>
      </c>
      <c r="H299" s="13">
        <v>1</v>
      </c>
      <c r="I299" s="7" t="s">
        <v>93</v>
      </c>
      <c r="J299" s="7">
        <v>1</v>
      </c>
      <c r="K299" s="7" t="s">
        <v>106</v>
      </c>
      <c r="L299" s="7" t="s">
        <v>95</v>
      </c>
      <c r="M299">
        <v>60</v>
      </c>
      <c r="N299" s="8" t="s">
        <v>478</v>
      </c>
      <c r="O299" s="8" t="s">
        <v>166</v>
      </c>
      <c r="P299" s="8">
        <v>0.25</v>
      </c>
      <c r="Q299" s="9"/>
      <c r="R299" s="9" t="s">
        <v>479</v>
      </c>
      <c r="S299" s="9" t="s">
        <v>10</v>
      </c>
      <c r="T299" t="str">
        <f t="shared" si="4"/>
        <v>10e_Plate 5_A10</v>
      </c>
    </row>
    <row r="300" spans="1:20" x14ac:dyDescent="0.25">
      <c r="A300">
        <v>299</v>
      </c>
      <c r="B300" t="s">
        <v>489</v>
      </c>
      <c r="C300">
        <v>11</v>
      </c>
      <c r="D300" t="s">
        <v>477</v>
      </c>
      <c r="E300">
        <v>-0.31407417700000001</v>
      </c>
      <c r="F300">
        <v>2.7303810290000001</v>
      </c>
      <c r="G300" t="s">
        <v>489</v>
      </c>
      <c r="H300" s="13">
        <v>1</v>
      </c>
      <c r="I300" s="7" t="s">
        <v>93</v>
      </c>
      <c r="J300" s="7">
        <v>1</v>
      </c>
      <c r="K300" s="7" t="s">
        <v>106</v>
      </c>
      <c r="L300" s="7" t="s">
        <v>100</v>
      </c>
      <c r="M300">
        <v>60</v>
      </c>
      <c r="N300" s="8" t="s">
        <v>478</v>
      </c>
      <c r="O300" s="8" t="s">
        <v>164</v>
      </c>
      <c r="P300" s="8">
        <v>0.251</v>
      </c>
      <c r="Q300" s="9"/>
      <c r="R300" s="9" t="s">
        <v>479</v>
      </c>
      <c r="S300" s="9" t="s">
        <v>11</v>
      </c>
      <c r="T300" t="str">
        <f t="shared" si="4"/>
        <v>11e_Plate 5_A11</v>
      </c>
    </row>
    <row r="301" spans="1:20" x14ac:dyDescent="0.25">
      <c r="A301">
        <v>300</v>
      </c>
      <c r="B301" t="s">
        <v>490</v>
      </c>
      <c r="C301">
        <v>12</v>
      </c>
      <c r="D301" t="s">
        <v>477</v>
      </c>
      <c r="E301">
        <v>6.2814834999999999E-2</v>
      </c>
      <c r="F301">
        <v>11.742952300000001</v>
      </c>
      <c r="G301" t="s">
        <v>490</v>
      </c>
      <c r="H301" s="13">
        <v>1</v>
      </c>
      <c r="I301" s="7" t="s">
        <v>93</v>
      </c>
      <c r="J301" s="7">
        <v>1</v>
      </c>
      <c r="K301" s="7" t="s">
        <v>106</v>
      </c>
      <c r="L301" s="7" t="s">
        <v>103</v>
      </c>
      <c r="M301">
        <v>60</v>
      </c>
      <c r="N301" s="8" t="s">
        <v>478</v>
      </c>
      <c r="O301" s="8" t="s">
        <v>162</v>
      </c>
      <c r="P301" s="8">
        <v>0.251</v>
      </c>
      <c r="Q301" s="9"/>
      <c r="R301" s="9" t="s">
        <v>479</v>
      </c>
      <c r="S301" s="9" t="s">
        <v>12</v>
      </c>
      <c r="T301" t="str">
        <f t="shared" si="4"/>
        <v>12e_Plate 5_A12</v>
      </c>
    </row>
    <row r="302" spans="1:20" x14ac:dyDescent="0.25">
      <c r="A302">
        <v>301</v>
      </c>
      <c r="B302" t="s">
        <v>491</v>
      </c>
      <c r="C302">
        <v>13</v>
      </c>
      <c r="D302" t="s">
        <v>477</v>
      </c>
      <c r="E302">
        <v>-0.177975367</v>
      </c>
      <c r="F302">
        <v>19.09531308</v>
      </c>
      <c r="G302" t="s">
        <v>491</v>
      </c>
      <c r="H302" s="13">
        <v>37</v>
      </c>
      <c r="I302" s="7" t="s">
        <v>93</v>
      </c>
      <c r="J302" s="7">
        <v>3.5</v>
      </c>
      <c r="K302" s="7" t="s">
        <v>125</v>
      </c>
      <c r="L302" s="7" t="s">
        <v>95</v>
      </c>
      <c r="M302">
        <v>60</v>
      </c>
      <c r="N302" s="8" t="s">
        <v>478</v>
      </c>
      <c r="O302" s="8" t="s">
        <v>0</v>
      </c>
      <c r="P302" s="8">
        <v>0.252</v>
      </c>
      <c r="Q302" s="9"/>
      <c r="R302" s="9" t="s">
        <v>479</v>
      </c>
      <c r="S302" s="9" t="s">
        <v>13</v>
      </c>
      <c r="T302" t="str">
        <f t="shared" si="4"/>
        <v>13e_Plate 5_B01</v>
      </c>
    </row>
    <row r="303" spans="1:20" x14ac:dyDescent="0.25">
      <c r="A303">
        <v>302</v>
      </c>
      <c r="B303" t="s">
        <v>492</v>
      </c>
      <c r="C303">
        <v>14</v>
      </c>
      <c r="D303" t="s">
        <v>477</v>
      </c>
      <c r="E303">
        <v>-0.146567949</v>
      </c>
      <c r="F303">
        <v>18.707737810000001</v>
      </c>
      <c r="G303" t="s">
        <v>492</v>
      </c>
      <c r="H303" s="13">
        <v>37</v>
      </c>
      <c r="I303" s="7" t="s">
        <v>93</v>
      </c>
      <c r="J303" s="7">
        <v>3.5</v>
      </c>
      <c r="K303" s="7" t="s">
        <v>125</v>
      </c>
      <c r="L303" s="7" t="s">
        <v>100</v>
      </c>
      <c r="M303">
        <v>60</v>
      </c>
      <c r="N303" s="8" t="s">
        <v>478</v>
      </c>
      <c r="O303" s="8" t="s">
        <v>183</v>
      </c>
      <c r="P303" s="8">
        <v>0.25600000000000001</v>
      </c>
      <c r="Q303" s="9"/>
      <c r="R303" s="9" t="s">
        <v>479</v>
      </c>
      <c r="S303" s="9" t="s">
        <v>14</v>
      </c>
      <c r="T303" t="str">
        <f t="shared" si="4"/>
        <v>14e_Plate 5_B02</v>
      </c>
    </row>
    <row r="304" spans="1:20" x14ac:dyDescent="0.25">
      <c r="A304">
        <v>303</v>
      </c>
      <c r="B304" t="s">
        <v>493</v>
      </c>
      <c r="C304">
        <v>15</v>
      </c>
      <c r="D304" t="s">
        <v>477</v>
      </c>
      <c r="E304">
        <v>-0.24079020200000001</v>
      </c>
      <c r="F304">
        <v>18.337516650000001</v>
      </c>
      <c r="G304" t="s">
        <v>493</v>
      </c>
      <c r="H304" s="13">
        <v>37</v>
      </c>
      <c r="I304" s="7" t="s">
        <v>93</v>
      </c>
      <c r="J304" s="7">
        <v>3.5</v>
      </c>
      <c r="K304" s="7" t="s">
        <v>125</v>
      </c>
      <c r="L304" s="7" t="s">
        <v>103</v>
      </c>
      <c r="M304">
        <v>60</v>
      </c>
      <c r="N304" s="8" t="s">
        <v>478</v>
      </c>
      <c r="O304" s="8" t="s">
        <v>181</v>
      </c>
      <c r="P304" s="8">
        <v>0.249</v>
      </c>
      <c r="Q304" s="9"/>
      <c r="R304" s="9" t="s">
        <v>479</v>
      </c>
      <c r="S304" s="9" t="s">
        <v>15</v>
      </c>
      <c r="T304" t="str">
        <f t="shared" si="4"/>
        <v>15e_Plate 5_B03</v>
      </c>
    </row>
    <row r="305" spans="1:20" x14ac:dyDescent="0.25">
      <c r="A305">
        <v>304</v>
      </c>
      <c r="B305" t="s">
        <v>494</v>
      </c>
      <c r="C305">
        <v>16</v>
      </c>
      <c r="D305" t="s">
        <v>477</v>
      </c>
      <c r="E305">
        <v>-0.33501245499999999</v>
      </c>
      <c r="F305">
        <v>11.829722889999999</v>
      </c>
      <c r="G305" t="s">
        <v>494</v>
      </c>
      <c r="H305" s="13">
        <v>6</v>
      </c>
      <c r="I305" s="7" t="s">
        <v>93</v>
      </c>
      <c r="J305" s="7">
        <v>1</v>
      </c>
      <c r="K305" s="7" t="s">
        <v>125</v>
      </c>
      <c r="L305" s="7" t="s">
        <v>95</v>
      </c>
      <c r="M305">
        <v>60</v>
      </c>
      <c r="N305" s="8" t="s">
        <v>478</v>
      </c>
      <c r="O305" s="8" t="s">
        <v>179</v>
      </c>
      <c r="P305" s="8">
        <v>0.253</v>
      </c>
      <c r="Q305" s="9"/>
      <c r="R305" s="9" t="s">
        <v>479</v>
      </c>
      <c r="S305" s="9" t="s">
        <v>16</v>
      </c>
      <c r="T305" t="str">
        <f t="shared" si="4"/>
        <v>16e_Plate 5_B04</v>
      </c>
    </row>
    <row r="306" spans="1:20" x14ac:dyDescent="0.25">
      <c r="A306">
        <v>305</v>
      </c>
      <c r="B306" t="s">
        <v>495</v>
      </c>
      <c r="C306">
        <v>17</v>
      </c>
      <c r="D306" t="s">
        <v>477</v>
      </c>
      <c r="E306">
        <v>-0.345481594</v>
      </c>
      <c r="F306">
        <v>10.97937117</v>
      </c>
      <c r="G306" t="s">
        <v>495</v>
      </c>
      <c r="H306" s="13">
        <v>6</v>
      </c>
      <c r="I306" s="7" t="s">
        <v>93</v>
      </c>
      <c r="J306" s="7">
        <v>1</v>
      </c>
      <c r="K306" s="7" t="s">
        <v>125</v>
      </c>
      <c r="L306" s="7" t="s">
        <v>100</v>
      </c>
      <c r="M306">
        <v>60</v>
      </c>
      <c r="N306" s="8" t="s">
        <v>478</v>
      </c>
      <c r="O306" s="8" t="s">
        <v>177</v>
      </c>
      <c r="P306" s="8">
        <v>0.252</v>
      </c>
      <c r="Q306" s="9"/>
      <c r="R306" s="9" t="s">
        <v>479</v>
      </c>
      <c r="S306" s="9" t="s">
        <v>17</v>
      </c>
      <c r="T306" t="str">
        <f t="shared" si="4"/>
        <v>17e_Plate 5_B05</v>
      </c>
    </row>
    <row r="307" spans="1:20" x14ac:dyDescent="0.25">
      <c r="A307">
        <v>306</v>
      </c>
      <c r="B307" t="s">
        <v>496</v>
      </c>
      <c r="C307">
        <v>18</v>
      </c>
      <c r="D307" t="s">
        <v>477</v>
      </c>
      <c r="E307">
        <v>-0.33501245499999999</v>
      </c>
      <c r="F307">
        <v>16.370716760000001</v>
      </c>
      <c r="G307" t="s">
        <v>496</v>
      </c>
      <c r="H307" s="13">
        <v>6</v>
      </c>
      <c r="I307" s="7" t="s">
        <v>93</v>
      </c>
      <c r="J307" s="7">
        <v>1</v>
      </c>
      <c r="K307" s="7" t="s">
        <v>125</v>
      </c>
      <c r="L307" s="7" t="s">
        <v>103</v>
      </c>
      <c r="M307">
        <v>60</v>
      </c>
      <c r="N307" s="8" t="s">
        <v>478</v>
      </c>
      <c r="O307" s="8" t="s">
        <v>175</v>
      </c>
      <c r="P307" s="8">
        <v>0.251</v>
      </c>
      <c r="Q307" s="9"/>
      <c r="R307" s="9" t="s">
        <v>479</v>
      </c>
      <c r="S307" s="9" t="s">
        <v>18</v>
      </c>
      <c r="T307" t="str">
        <f t="shared" si="4"/>
        <v>18e_Plate 5_B06</v>
      </c>
    </row>
    <row r="308" spans="1:20" x14ac:dyDescent="0.25">
      <c r="A308">
        <v>307</v>
      </c>
      <c r="B308" t="s">
        <v>497</v>
      </c>
      <c r="C308">
        <v>19</v>
      </c>
      <c r="D308" t="s">
        <v>477</v>
      </c>
      <c r="E308">
        <v>-0.28266675899999999</v>
      </c>
      <c r="F308">
        <v>0.584255262</v>
      </c>
      <c r="G308" t="s">
        <v>497</v>
      </c>
      <c r="H308" s="13">
        <v>10</v>
      </c>
      <c r="I308" s="7" t="s">
        <v>93</v>
      </c>
      <c r="J308" s="7">
        <v>1</v>
      </c>
      <c r="K308" s="7" t="s">
        <v>106</v>
      </c>
      <c r="L308" s="7" t="s">
        <v>95</v>
      </c>
      <c r="M308">
        <v>60</v>
      </c>
      <c r="N308" s="8" t="s">
        <v>478</v>
      </c>
      <c r="O308" s="8" t="s">
        <v>196</v>
      </c>
      <c r="P308" s="8">
        <v>0.249</v>
      </c>
      <c r="Q308" s="9"/>
      <c r="R308" s="9" t="s">
        <v>479</v>
      </c>
      <c r="S308" s="9" t="s">
        <v>19</v>
      </c>
      <c r="T308" t="str">
        <f t="shared" si="4"/>
        <v>19e_Plate 5_B07</v>
      </c>
    </row>
    <row r="309" spans="1:20" x14ac:dyDescent="0.25">
      <c r="A309">
        <v>308</v>
      </c>
      <c r="B309" t="s">
        <v>498</v>
      </c>
      <c r="C309">
        <v>20</v>
      </c>
      <c r="D309" t="s">
        <v>477</v>
      </c>
      <c r="E309">
        <v>1.277234985</v>
      </c>
      <c r="F309">
        <v>0.27188116200000001</v>
      </c>
      <c r="G309" t="s">
        <v>498</v>
      </c>
      <c r="H309" s="13">
        <v>10</v>
      </c>
      <c r="I309" s="7" t="s">
        <v>93</v>
      </c>
      <c r="J309" s="7">
        <v>1</v>
      </c>
      <c r="K309" s="7" t="s">
        <v>106</v>
      </c>
      <c r="L309" s="7" t="s">
        <v>100</v>
      </c>
      <c r="M309">
        <v>60</v>
      </c>
      <c r="N309" s="8" t="s">
        <v>478</v>
      </c>
      <c r="O309" s="8" t="s">
        <v>194</v>
      </c>
      <c r="P309" s="8">
        <v>0.25</v>
      </c>
      <c r="Q309" s="9"/>
      <c r="R309" s="9" t="s">
        <v>479</v>
      </c>
      <c r="S309" s="9" t="s">
        <v>20</v>
      </c>
      <c r="T309" t="str">
        <f t="shared" si="4"/>
        <v>20e_Plate 5_B08</v>
      </c>
    </row>
    <row r="310" spans="1:20" x14ac:dyDescent="0.25">
      <c r="A310">
        <v>309</v>
      </c>
      <c r="B310" t="s">
        <v>499</v>
      </c>
      <c r="C310">
        <v>21</v>
      </c>
      <c r="D310" t="s">
        <v>477</v>
      </c>
      <c r="E310">
        <v>-0.29313589800000001</v>
      </c>
      <c r="F310">
        <v>8.9489395149999993</v>
      </c>
      <c r="G310" t="s">
        <v>499</v>
      </c>
      <c r="H310" s="13">
        <v>10</v>
      </c>
      <c r="I310" s="7" t="s">
        <v>93</v>
      </c>
      <c r="J310" s="7">
        <v>1</v>
      </c>
      <c r="K310" s="7" t="s">
        <v>106</v>
      </c>
      <c r="L310" s="7" t="s">
        <v>103</v>
      </c>
      <c r="M310">
        <v>60</v>
      </c>
      <c r="N310" s="8" t="s">
        <v>478</v>
      </c>
      <c r="O310" s="8" t="s">
        <v>192</v>
      </c>
      <c r="P310" s="8">
        <v>0.248</v>
      </c>
      <c r="Q310" s="9"/>
      <c r="R310" s="9" t="s">
        <v>479</v>
      </c>
      <c r="S310" s="9" t="s">
        <v>21</v>
      </c>
      <c r="T310" t="str">
        <f t="shared" si="4"/>
        <v>21e_Plate 5_B09</v>
      </c>
    </row>
    <row r="311" spans="1:20" x14ac:dyDescent="0.25">
      <c r="A311">
        <v>310</v>
      </c>
      <c r="B311" t="s">
        <v>500</v>
      </c>
      <c r="C311">
        <v>22</v>
      </c>
      <c r="D311" t="s">
        <v>477</v>
      </c>
      <c r="E311">
        <v>-0.115160531</v>
      </c>
      <c r="F311">
        <v>4.7550279780000002</v>
      </c>
      <c r="G311" t="s">
        <v>500</v>
      </c>
      <c r="H311" s="13">
        <v>2</v>
      </c>
      <c r="I311" s="7" t="s">
        <v>93</v>
      </c>
      <c r="J311" s="7">
        <v>1</v>
      </c>
      <c r="K311" s="7" t="s">
        <v>125</v>
      </c>
      <c r="L311" s="7" t="s">
        <v>95</v>
      </c>
      <c r="M311">
        <v>60</v>
      </c>
      <c r="N311" s="8" t="s">
        <v>478</v>
      </c>
      <c r="O311" s="8" t="s">
        <v>190</v>
      </c>
      <c r="P311" s="8">
        <v>0.252</v>
      </c>
      <c r="Q311" s="9"/>
      <c r="R311" s="9" t="s">
        <v>479</v>
      </c>
      <c r="S311" s="9" t="s">
        <v>22</v>
      </c>
      <c r="T311" t="str">
        <f t="shared" si="4"/>
        <v>22e_Plate 5_B10</v>
      </c>
    </row>
    <row r="312" spans="1:20" x14ac:dyDescent="0.25">
      <c r="A312">
        <v>311</v>
      </c>
      <c r="B312" t="s">
        <v>501</v>
      </c>
      <c r="C312">
        <v>23</v>
      </c>
      <c r="D312" t="s">
        <v>477</v>
      </c>
      <c r="E312">
        <v>-0.219851924</v>
      </c>
      <c r="F312">
        <v>4.9343538499999999</v>
      </c>
      <c r="G312" t="s">
        <v>501</v>
      </c>
      <c r="H312" s="13">
        <v>2</v>
      </c>
      <c r="I312" s="7" t="s">
        <v>93</v>
      </c>
      <c r="J312" s="7">
        <v>1</v>
      </c>
      <c r="K312" s="7" t="s">
        <v>125</v>
      </c>
      <c r="L312" s="7" t="s">
        <v>100</v>
      </c>
      <c r="M312">
        <v>60</v>
      </c>
      <c r="N312" s="8" t="s">
        <v>478</v>
      </c>
      <c r="O312" s="8" t="s">
        <v>188</v>
      </c>
      <c r="P312" s="8">
        <v>0.249</v>
      </c>
      <c r="Q312" s="9"/>
      <c r="R312" s="9" t="s">
        <v>479</v>
      </c>
      <c r="S312" s="9" t="s">
        <v>23</v>
      </c>
      <c r="T312" t="str">
        <f t="shared" si="4"/>
        <v>23e_Plate 5_B11</v>
      </c>
    </row>
    <row r="313" spans="1:20" x14ac:dyDescent="0.25">
      <c r="A313">
        <v>312</v>
      </c>
      <c r="B313" t="s">
        <v>502</v>
      </c>
      <c r="C313">
        <v>24</v>
      </c>
      <c r="D313" t="s">
        <v>477</v>
      </c>
      <c r="E313">
        <v>-0.27219761999999997</v>
      </c>
      <c r="F313">
        <v>8.9026618709999994</v>
      </c>
      <c r="G313" t="s">
        <v>502</v>
      </c>
      <c r="H313" s="13">
        <v>2</v>
      </c>
      <c r="I313" s="7" t="s">
        <v>93</v>
      </c>
      <c r="J313" s="7">
        <v>1</v>
      </c>
      <c r="K313" s="7" t="s">
        <v>125</v>
      </c>
      <c r="L313" s="7" t="s">
        <v>103</v>
      </c>
      <c r="M313">
        <v>60</v>
      </c>
      <c r="N313" s="8" t="s">
        <v>478</v>
      </c>
      <c r="O313" s="8" t="s">
        <v>186</v>
      </c>
      <c r="P313" s="8">
        <v>0.252</v>
      </c>
      <c r="Q313" s="9"/>
      <c r="R313" s="9" t="s">
        <v>479</v>
      </c>
      <c r="S313" s="9" t="s">
        <v>24</v>
      </c>
      <c r="T313" t="str">
        <f t="shared" si="4"/>
        <v>24e_Plate 5_B12</v>
      </c>
    </row>
    <row r="314" spans="1:20" x14ac:dyDescent="0.25">
      <c r="A314">
        <v>313</v>
      </c>
      <c r="B314" t="s">
        <v>503</v>
      </c>
      <c r="C314">
        <v>25</v>
      </c>
      <c r="D314" t="s">
        <v>477</v>
      </c>
      <c r="E314">
        <v>6.3436254999999997E-2</v>
      </c>
      <c r="F314">
        <v>7.1397794369999996</v>
      </c>
      <c r="G314" t="s">
        <v>503</v>
      </c>
      <c r="H314" s="13">
        <v>42</v>
      </c>
      <c r="I314" s="7" t="s">
        <v>93</v>
      </c>
      <c r="J314" s="7">
        <v>3.5</v>
      </c>
      <c r="K314" s="7" t="s">
        <v>125</v>
      </c>
      <c r="L314" s="7" t="s">
        <v>95</v>
      </c>
      <c r="M314">
        <v>60</v>
      </c>
      <c r="N314" s="8" t="s">
        <v>478</v>
      </c>
      <c r="O314" s="8" t="s">
        <v>208</v>
      </c>
      <c r="P314" s="8">
        <v>0.255</v>
      </c>
      <c r="Q314" s="9"/>
      <c r="R314" s="9" t="s">
        <v>479</v>
      </c>
      <c r="S314" s="9" t="s">
        <v>25</v>
      </c>
      <c r="T314" t="str">
        <f t="shared" si="4"/>
        <v>25e_Plate 5_C01</v>
      </c>
    </row>
    <row r="315" spans="1:20" x14ac:dyDescent="0.25">
      <c r="A315">
        <v>314</v>
      </c>
      <c r="B315" t="s">
        <v>504</v>
      </c>
      <c r="C315">
        <v>26</v>
      </c>
      <c r="D315" t="s">
        <v>477</v>
      </c>
      <c r="E315">
        <v>-2.7186966999999999E-2</v>
      </c>
      <c r="F315">
        <v>6.1006817550000001</v>
      </c>
      <c r="G315" t="s">
        <v>504</v>
      </c>
      <c r="H315" s="13">
        <v>42</v>
      </c>
      <c r="I315" s="7" t="s">
        <v>93</v>
      </c>
      <c r="J315" s="7">
        <v>3.5</v>
      </c>
      <c r="K315" s="7" t="s">
        <v>125</v>
      </c>
      <c r="L315" s="7" t="s">
        <v>100</v>
      </c>
      <c r="M315">
        <v>60</v>
      </c>
      <c r="N315" s="8" t="s">
        <v>478</v>
      </c>
      <c r="O315" s="8" t="s">
        <v>206</v>
      </c>
      <c r="P315" s="8">
        <v>0.25</v>
      </c>
      <c r="Q315" s="9"/>
      <c r="R315" s="9" t="s">
        <v>479</v>
      </c>
      <c r="S315" s="9" t="s">
        <v>26</v>
      </c>
      <c r="T315" t="str">
        <f t="shared" si="4"/>
        <v>26e_Plate 5_C02</v>
      </c>
    </row>
    <row r="316" spans="1:20" x14ac:dyDescent="0.25">
      <c r="A316">
        <v>315</v>
      </c>
      <c r="B316" t="s">
        <v>505</v>
      </c>
      <c r="C316">
        <v>27</v>
      </c>
      <c r="D316" t="s">
        <v>477</v>
      </c>
      <c r="E316">
        <v>6.3436254999999997E-2</v>
      </c>
      <c r="F316">
        <v>11.69252702</v>
      </c>
      <c r="G316" t="s">
        <v>505</v>
      </c>
      <c r="H316" s="13">
        <v>42</v>
      </c>
      <c r="I316" s="7" t="s">
        <v>93</v>
      </c>
      <c r="J316" s="7">
        <v>3.5</v>
      </c>
      <c r="K316" s="7" t="s">
        <v>125</v>
      </c>
      <c r="L316" s="7" t="s">
        <v>103</v>
      </c>
      <c r="M316">
        <v>60</v>
      </c>
      <c r="N316" s="8" t="s">
        <v>478</v>
      </c>
      <c r="O316" s="8" t="s">
        <v>204</v>
      </c>
      <c r="P316" s="8">
        <v>0.252</v>
      </c>
      <c r="Q316" s="9"/>
      <c r="R316" s="9" t="s">
        <v>479</v>
      </c>
      <c r="S316" s="9" t="s">
        <v>27</v>
      </c>
      <c r="T316" t="str">
        <f t="shared" si="4"/>
        <v>27e_Plate 5_C03</v>
      </c>
    </row>
    <row r="317" spans="1:20" x14ac:dyDescent="0.25">
      <c r="A317">
        <v>316</v>
      </c>
      <c r="B317" t="s">
        <v>506</v>
      </c>
      <c r="C317">
        <v>28</v>
      </c>
      <c r="D317" t="s">
        <v>477</v>
      </c>
      <c r="E317">
        <v>9.0623219999999994E-3</v>
      </c>
      <c r="F317">
        <v>7.9967672170000004</v>
      </c>
      <c r="G317" t="s">
        <v>506</v>
      </c>
      <c r="H317" s="13">
        <v>4</v>
      </c>
      <c r="I317" s="7" t="s">
        <v>93</v>
      </c>
      <c r="J317" s="7">
        <v>1</v>
      </c>
      <c r="K317" s="7" t="s">
        <v>94</v>
      </c>
      <c r="L317" s="7" t="s">
        <v>95</v>
      </c>
      <c r="M317">
        <v>60</v>
      </c>
      <c r="N317" s="8" t="s">
        <v>478</v>
      </c>
      <c r="O317" s="8" t="s">
        <v>202</v>
      </c>
      <c r="P317" s="8">
        <v>0.25</v>
      </c>
      <c r="Q317" s="9"/>
      <c r="R317" s="9" t="s">
        <v>479</v>
      </c>
      <c r="S317" s="9" t="s">
        <v>28</v>
      </c>
      <c r="T317" t="str">
        <f t="shared" si="4"/>
        <v>28e_Plate 5_C04</v>
      </c>
    </row>
    <row r="318" spans="1:20" x14ac:dyDescent="0.25">
      <c r="A318">
        <v>317</v>
      </c>
      <c r="B318" t="s">
        <v>507</v>
      </c>
      <c r="C318">
        <v>29</v>
      </c>
      <c r="D318" t="s">
        <v>477</v>
      </c>
      <c r="E318">
        <v>6.3436254999999997E-2</v>
      </c>
      <c r="F318">
        <v>9.1322760239999994</v>
      </c>
      <c r="G318" t="s">
        <v>507</v>
      </c>
      <c r="H318" s="13">
        <v>4</v>
      </c>
      <c r="I318" s="7" t="s">
        <v>93</v>
      </c>
      <c r="J318" s="7">
        <v>1</v>
      </c>
      <c r="K318" s="7" t="s">
        <v>94</v>
      </c>
      <c r="L318" s="7" t="s">
        <v>100</v>
      </c>
      <c r="M318">
        <v>60</v>
      </c>
      <c r="N318" s="8" t="s">
        <v>478</v>
      </c>
      <c r="O318" s="8" t="s">
        <v>200</v>
      </c>
      <c r="P318" s="8">
        <v>0.25</v>
      </c>
      <c r="Q318" s="9"/>
      <c r="R318" s="9" t="s">
        <v>479</v>
      </c>
      <c r="S318" s="9" t="s">
        <v>29</v>
      </c>
      <c r="T318" t="str">
        <f t="shared" si="4"/>
        <v>29e_Plate 5_C05</v>
      </c>
    </row>
    <row r="319" spans="1:20" x14ac:dyDescent="0.25">
      <c r="A319">
        <v>318</v>
      </c>
      <c r="B319" t="s">
        <v>508</v>
      </c>
      <c r="C319">
        <v>30</v>
      </c>
      <c r="D319" t="s">
        <v>477</v>
      </c>
      <c r="E319">
        <v>0.12687251099999999</v>
      </c>
      <c r="F319">
        <v>14.408107040000001</v>
      </c>
      <c r="G319" t="s">
        <v>508</v>
      </c>
      <c r="H319" s="13">
        <v>4</v>
      </c>
      <c r="I319" s="7" t="s">
        <v>93</v>
      </c>
      <c r="J319" s="7">
        <v>1</v>
      </c>
      <c r="K319" s="7" t="s">
        <v>94</v>
      </c>
      <c r="L319" s="7" t="s">
        <v>103</v>
      </c>
      <c r="M319">
        <v>60</v>
      </c>
      <c r="N319" s="8" t="s">
        <v>478</v>
      </c>
      <c r="O319" s="8" t="s">
        <v>198</v>
      </c>
      <c r="P319" s="8">
        <v>0.251</v>
      </c>
      <c r="Q319" s="9"/>
      <c r="R319" s="9" t="s">
        <v>479</v>
      </c>
      <c r="S319" s="9" t="s">
        <v>30</v>
      </c>
      <c r="T319" t="str">
        <f t="shared" si="4"/>
        <v>30e_Plate 5_C06</v>
      </c>
    </row>
    <row r="320" spans="1:20" x14ac:dyDescent="0.25">
      <c r="A320">
        <v>319</v>
      </c>
      <c r="B320" t="s">
        <v>509</v>
      </c>
      <c r="C320">
        <v>31</v>
      </c>
      <c r="D320" t="s">
        <v>477</v>
      </c>
      <c r="E320">
        <v>2.7186966999999999E-2</v>
      </c>
      <c r="F320">
        <v>11.553266499999999</v>
      </c>
      <c r="G320" t="s">
        <v>509</v>
      </c>
      <c r="H320" s="13">
        <v>36</v>
      </c>
      <c r="I320" s="7" t="s">
        <v>93</v>
      </c>
      <c r="J320" s="7">
        <v>3.5</v>
      </c>
      <c r="K320" s="7" t="s">
        <v>106</v>
      </c>
      <c r="L320" s="7" t="s">
        <v>95</v>
      </c>
      <c r="M320">
        <v>60</v>
      </c>
      <c r="N320" s="8" t="s">
        <v>478</v>
      </c>
      <c r="O320" s="8" t="s">
        <v>220</v>
      </c>
      <c r="P320" s="8">
        <v>0.252</v>
      </c>
      <c r="Q320" s="9"/>
      <c r="R320" s="9" t="s">
        <v>479</v>
      </c>
      <c r="S320" s="9" t="s">
        <v>31</v>
      </c>
      <c r="T320" t="str">
        <f t="shared" si="4"/>
        <v>31e_Plate 5_C07</v>
      </c>
    </row>
    <row r="321" spans="1:20" x14ac:dyDescent="0.25">
      <c r="A321">
        <v>320</v>
      </c>
      <c r="B321" t="s">
        <v>510</v>
      </c>
      <c r="C321">
        <v>32</v>
      </c>
      <c r="D321" t="s">
        <v>477</v>
      </c>
      <c r="E321">
        <v>9.9685544000000001E-2</v>
      </c>
      <c r="F321">
        <v>10.230291619999999</v>
      </c>
      <c r="G321" t="s">
        <v>510</v>
      </c>
      <c r="H321" s="13">
        <v>36</v>
      </c>
      <c r="I321" s="7" t="s">
        <v>93</v>
      </c>
      <c r="J321" s="7">
        <v>3.5</v>
      </c>
      <c r="K321" s="7" t="s">
        <v>106</v>
      </c>
      <c r="L321" s="7" t="s">
        <v>100</v>
      </c>
      <c r="M321">
        <v>60</v>
      </c>
      <c r="N321" s="8" t="s">
        <v>478</v>
      </c>
      <c r="O321" s="8" t="s">
        <v>218</v>
      </c>
      <c r="P321" s="8">
        <v>0.254</v>
      </c>
      <c r="Q321" s="9"/>
      <c r="R321" s="9" t="s">
        <v>479</v>
      </c>
      <c r="S321" s="9" t="s">
        <v>32</v>
      </c>
      <c r="T321" t="str">
        <f t="shared" si="4"/>
        <v>32e_Plate 5_C08</v>
      </c>
    </row>
    <row r="322" spans="1:20" x14ac:dyDescent="0.25">
      <c r="A322">
        <v>321</v>
      </c>
      <c r="B322" t="s">
        <v>511</v>
      </c>
      <c r="C322">
        <v>33</v>
      </c>
      <c r="D322" t="s">
        <v>477</v>
      </c>
      <c r="E322">
        <v>-2.7186966999999999E-2</v>
      </c>
      <c r="F322">
        <v>16.67376848</v>
      </c>
      <c r="G322" t="s">
        <v>511</v>
      </c>
      <c r="H322" s="13">
        <v>36</v>
      </c>
      <c r="I322" s="7" t="s">
        <v>93</v>
      </c>
      <c r="J322" s="7">
        <v>3.5</v>
      </c>
      <c r="K322" s="7" t="s">
        <v>106</v>
      </c>
      <c r="L322" s="7" t="s">
        <v>103</v>
      </c>
      <c r="M322">
        <v>60</v>
      </c>
      <c r="N322" s="8" t="s">
        <v>478</v>
      </c>
      <c r="O322" s="8" t="s">
        <v>216</v>
      </c>
      <c r="P322" s="8">
        <v>0.249</v>
      </c>
      <c r="Q322" s="9"/>
      <c r="R322" s="9" t="s">
        <v>479</v>
      </c>
      <c r="S322" s="9" t="s">
        <v>33</v>
      </c>
      <c r="T322" t="str">
        <f t="shared" ref="T322:T385" si="5">B322&amp;"_"&amp;R322&amp;"_"&amp;S322</f>
        <v>33e_Plate 5_C09</v>
      </c>
    </row>
    <row r="323" spans="1:20" x14ac:dyDescent="0.25">
      <c r="A323">
        <v>322</v>
      </c>
      <c r="B323" t="s">
        <v>512</v>
      </c>
      <c r="C323">
        <v>34</v>
      </c>
      <c r="D323" t="s">
        <v>477</v>
      </c>
      <c r="E323">
        <v>0.19030876599999999</v>
      </c>
      <c r="F323">
        <v>9.3679476640000008</v>
      </c>
      <c r="G323" t="s">
        <v>512</v>
      </c>
      <c r="H323" s="13">
        <v>39</v>
      </c>
      <c r="I323" s="7" t="s">
        <v>93</v>
      </c>
      <c r="J323" s="7">
        <v>3.5</v>
      </c>
      <c r="K323" s="7" t="s">
        <v>94</v>
      </c>
      <c r="L323" s="7" t="s">
        <v>95</v>
      </c>
      <c r="M323">
        <v>60</v>
      </c>
      <c r="N323" s="8" t="s">
        <v>478</v>
      </c>
      <c r="O323" s="8" t="s">
        <v>214</v>
      </c>
      <c r="P323" s="8">
        <v>0.248</v>
      </c>
      <c r="Q323" s="9"/>
      <c r="R323" s="9" t="s">
        <v>479</v>
      </c>
      <c r="S323" s="9" t="s">
        <v>34</v>
      </c>
      <c r="T323" t="str">
        <f t="shared" si="5"/>
        <v>34e_Plate 5_C10</v>
      </c>
    </row>
    <row r="324" spans="1:20" x14ac:dyDescent="0.25">
      <c r="A324">
        <v>323</v>
      </c>
      <c r="B324" t="s">
        <v>513</v>
      </c>
      <c r="C324">
        <v>35</v>
      </c>
      <c r="D324" t="s">
        <v>477</v>
      </c>
      <c r="E324">
        <v>0.26280734300000003</v>
      </c>
      <c r="F324">
        <v>7.1076423950000001</v>
      </c>
      <c r="G324" t="s">
        <v>513</v>
      </c>
      <c r="H324" s="13">
        <v>39</v>
      </c>
      <c r="I324" s="7" t="s">
        <v>93</v>
      </c>
      <c r="J324" s="7">
        <v>3.5</v>
      </c>
      <c r="K324" s="7" t="s">
        <v>94</v>
      </c>
      <c r="L324" s="7" t="s">
        <v>100</v>
      </c>
      <c r="M324">
        <v>60</v>
      </c>
      <c r="N324" s="8" t="s">
        <v>478</v>
      </c>
      <c r="O324" s="8" t="s">
        <v>212</v>
      </c>
      <c r="P324" s="8">
        <v>0.251</v>
      </c>
      <c r="Q324" s="9"/>
      <c r="R324" s="9" t="s">
        <v>479</v>
      </c>
      <c r="S324" s="9" t="s">
        <v>35</v>
      </c>
      <c r="T324" t="str">
        <f t="shared" si="5"/>
        <v>35e_Plate 5_C11</v>
      </c>
    </row>
    <row r="325" spans="1:20" x14ac:dyDescent="0.25">
      <c r="A325">
        <v>324</v>
      </c>
      <c r="B325" t="s">
        <v>514</v>
      </c>
      <c r="C325">
        <v>36</v>
      </c>
      <c r="D325" t="s">
        <v>477</v>
      </c>
      <c r="E325">
        <v>0.28999430999999998</v>
      </c>
      <c r="F325">
        <v>13.288666750000001</v>
      </c>
      <c r="G325" t="s">
        <v>514</v>
      </c>
      <c r="H325" s="13">
        <v>39</v>
      </c>
      <c r="I325" s="7" t="s">
        <v>93</v>
      </c>
      <c r="J325" s="7">
        <v>3.5</v>
      </c>
      <c r="K325" s="7" t="s">
        <v>94</v>
      </c>
      <c r="L325" s="7" t="s">
        <v>103</v>
      </c>
      <c r="M325">
        <v>60</v>
      </c>
      <c r="N325" s="8" t="s">
        <v>478</v>
      </c>
      <c r="O325" s="8" t="s">
        <v>210</v>
      </c>
      <c r="P325" s="8">
        <v>0.251</v>
      </c>
      <c r="Q325" s="9"/>
      <c r="R325" s="9" t="s">
        <v>479</v>
      </c>
      <c r="S325" s="9" t="s">
        <v>36</v>
      </c>
      <c r="T325" t="str">
        <f t="shared" si="5"/>
        <v>36e_Plate 5_C12</v>
      </c>
    </row>
    <row r="326" spans="1:20" x14ac:dyDescent="0.25">
      <c r="A326">
        <v>325</v>
      </c>
      <c r="B326" t="s">
        <v>515</v>
      </c>
      <c r="C326">
        <v>37</v>
      </c>
      <c r="D326" t="s">
        <v>477</v>
      </c>
      <c r="E326">
        <v>0.12687251099999999</v>
      </c>
      <c r="F326">
        <v>11.6550338</v>
      </c>
      <c r="G326" t="s">
        <v>515</v>
      </c>
      <c r="H326" s="13">
        <v>2</v>
      </c>
      <c r="I326" s="7" t="s">
        <v>174</v>
      </c>
      <c r="J326" s="7">
        <v>1</v>
      </c>
      <c r="K326" s="7" t="s">
        <v>125</v>
      </c>
      <c r="L326" s="7" t="s">
        <v>95</v>
      </c>
      <c r="M326">
        <v>60</v>
      </c>
      <c r="N326" s="8" t="s">
        <v>478</v>
      </c>
      <c r="O326" s="8" t="s">
        <v>230</v>
      </c>
      <c r="P326" s="8">
        <v>0.249</v>
      </c>
      <c r="Q326" s="9"/>
      <c r="R326" s="9" t="s">
        <v>479</v>
      </c>
      <c r="S326" s="9" t="s">
        <v>39</v>
      </c>
      <c r="T326" t="str">
        <f t="shared" si="5"/>
        <v>37e_Plate 5_D01</v>
      </c>
    </row>
    <row r="327" spans="1:20" x14ac:dyDescent="0.25">
      <c r="A327">
        <v>326</v>
      </c>
      <c r="B327" t="s">
        <v>516</v>
      </c>
      <c r="C327">
        <v>38</v>
      </c>
      <c r="D327" t="s">
        <v>477</v>
      </c>
      <c r="E327">
        <v>9.0623222000000003E-2</v>
      </c>
      <c r="F327">
        <v>11.61754058</v>
      </c>
      <c r="G327" t="s">
        <v>516</v>
      </c>
      <c r="H327" s="13">
        <v>2</v>
      </c>
      <c r="I327" s="7" t="s">
        <v>174</v>
      </c>
      <c r="J327" s="7">
        <v>1</v>
      </c>
      <c r="K327" s="7" t="s">
        <v>125</v>
      </c>
      <c r="L327" s="7" t="s">
        <v>100</v>
      </c>
      <c r="M327">
        <v>60</v>
      </c>
      <c r="N327" s="8" t="s">
        <v>478</v>
      </c>
      <c r="O327" s="8" t="s">
        <v>232</v>
      </c>
      <c r="P327" s="8">
        <v>0.251</v>
      </c>
      <c r="Q327" s="9"/>
      <c r="R327" s="9" t="s">
        <v>479</v>
      </c>
      <c r="S327" s="9" t="s">
        <v>40</v>
      </c>
      <c r="T327" t="str">
        <f t="shared" si="5"/>
        <v>38e_Plate 5_D02</v>
      </c>
    </row>
    <row r="328" spans="1:20" x14ac:dyDescent="0.25">
      <c r="A328">
        <v>327</v>
      </c>
      <c r="B328" t="s">
        <v>517</v>
      </c>
      <c r="C328">
        <v>39</v>
      </c>
      <c r="D328" t="s">
        <v>477</v>
      </c>
      <c r="E328">
        <v>0.135934833</v>
      </c>
      <c r="F328">
        <v>11.04978618</v>
      </c>
      <c r="G328" t="s">
        <v>517</v>
      </c>
      <c r="H328" s="13">
        <v>2</v>
      </c>
      <c r="I328" s="7" t="s">
        <v>174</v>
      </c>
      <c r="J328" s="7">
        <v>1</v>
      </c>
      <c r="K328" s="7" t="s">
        <v>125</v>
      </c>
      <c r="L328" s="7" t="s">
        <v>103</v>
      </c>
      <c r="M328">
        <v>60</v>
      </c>
      <c r="N328" s="8" t="s">
        <v>478</v>
      </c>
      <c r="O328" s="8" t="s">
        <v>228</v>
      </c>
      <c r="P328" s="8">
        <v>0.253</v>
      </c>
      <c r="Q328" s="9"/>
      <c r="R328" s="9" t="s">
        <v>479</v>
      </c>
      <c r="S328" s="9" t="s">
        <v>41</v>
      </c>
      <c r="T328" t="str">
        <f t="shared" si="5"/>
        <v>39e_Plate 5_D03</v>
      </c>
    </row>
    <row r="329" spans="1:20" x14ac:dyDescent="0.25">
      <c r="A329">
        <v>328</v>
      </c>
      <c r="B329" t="s">
        <v>518</v>
      </c>
      <c r="C329">
        <v>40</v>
      </c>
      <c r="D329" t="s">
        <v>477</v>
      </c>
      <c r="E329">
        <v>0.26280734300000003</v>
      </c>
      <c r="F329">
        <v>13.66895508</v>
      </c>
      <c r="G329" t="s">
        <v>518</v>
      </c>
      <c r="H329" s="13">
        <v>41</v>
      </c>
      <c r="I329" s="7" t="s">
        <v>174</v>
      </c>
      <c r="J329" s="7">
        <v>3</v>
      </c>
      <c r="K329" s="7" t="s">
        <v>106</v>
      </c>
      <c r="L329" s="7" t="s">
        <v>95</v>
      </c>
      <c r="M329">
        <v>60</v>
      </c>
      <c r="N329" s="8" t="s">
        <v>478</v>
      </c>
      <c r="O329" s="8" t="s">
        <v>226</v>
      </c>
      <c r="P329" s="8">
        <v>0.249</v>
      </c>
      <c r="Q329" s="9"/>
      <c r="R329" s="9" t="s">
        <v>479</v>
      </c>
      <c r="S329" s="9" t="s">
        <v>42</v>
      </c>
      <c r="T329" t="str">
        <f t="shared" si="5"/>
        <v>40e_Plate 5_D04</v>
      </c>
    </row>
    <row r="330" spans="1:20" x14ac:dyDescent="0.25">
      <c r="A330">
        <v>329</v>
      </c>
      <c r="B330" t="s">
        <v>519</v>
      </c>
      <c r="C330">
        <v>41</v>
      </c>
      <c r="D330" t="s">
        <v>477</v>
      </c>
      <c r="E330">
        <v>2.7186966999999999E-2</v>
      </c>
      <c r="F330">
        <v>12.30848698</v>
      </c>
      <c r="G330" t="s">
        <v>519</v>
      </c>
      <c r="H330" s="13">
        <v>41</v>
      </c>
      <c r="I330" s="7" t="s">
        <v>174</v>
      </c>
      <c r="J330" s="7">
        <v>3</v>
      </c>
      <c r="K330" s="7" t="s">
        <v>106</v>
      </c>
      <c r="L330" s="7" t="s">
        <v>100</v>
      </c>
      <c r="M330">
        <v>60</v>
      </c>
      <c r="N330" s="8" t="s">
        <v>478</v>
      </c>
      <c r="O330" s="8" t="s">
        <v>224</v>
      </c>
      <c r="P330" s="8">
        <v>0.252</v>
      </c>
      <c r="Q330" s="9"/>
      <c r="R330" s="9" t="s">
        <v>479</v>
      </c>
      <c r="S330" s="9" t="s">
        <v>43</v>
      </c>
      <c r="T330" t="str">
        <f t="shared" si="5"/>
        <v>41e_Plate 5_D05</v>
      </c>
    </row>
    <row r="331" spans="1:20" x14ac:dyDescent="0.25">
      <c r="A331">
        <v>330</v>
      </c>
      <c r="B331" t="s">
        <v>520</v>
      </c>
      <c r="C331">
        <v>42</v>
      </c>
      <c r="D331" t="s">
        <v>477</v>
      </c>
      <c r="E331">
        <v>0.12687251099999999</v>
      </c>
      <c r="F331">
        <v>17.589674169999999</v>
      </c>
      <c r="G331" t="s">
        <v>520</v>
      </c>
      <c r="H331" s="13">
        <v>41</v>
      </c>
      <c r="I331" s="7" t="s">
        <v>174</v>
      </c>
      <c r="J331" s="7">
        <v>3</v>
      </c>
      <c r="K331" s="7" t="s">
        <v>106</v>
      </c>
      <c r="L331" s="7" t="s">
        <v>103</v>
      </c>
      <c r="M331">
        <v>60</v>
      </c>
      <c r="N331" s="8" t="s">
        <v>478</v>
      </c>
      <c r="O331" s="8" t="s">
        <v>222</v>
      </c>
      <c r="P331" s="8">
        <v>0.252</v>
      </c>
      <c r="Q331" s="9"/>
      <c r="R331" s="9" t="s">
        <v>479</v>
      </c>
      <c r="S331" s="9" t="s">
        <v>44</v>
      </c>
      <c r="T331" t="str">
        <f t="shared" si="5"/>
        <v>42e_Plate 5_D06</v>
      </c>
    </row>
    <row r="332" spans="1:20" x14ac:dyDescent="0.25">
      <c r="A332">
        <v>331</v>
      </c>
      <c r="B332" t="s">
        <v>521</v>
      </c>
      <c r="C332">
        <v>43</v>
      </c>
      <c r="D332" t="s">
        <v>477</v>
      </c>
      <c r="E332">
        <v>0.117810188</v>
      </c>
      <c r="F332">
        <v>7.1504917839999997</v>
      </c>
      <c r="G332" t="s">
        <v>521</v>
      </c>
      <c r="H332" s="13">
        <v>51</v>
      </c>
      <c r="I332" s="7" t="s">
        <v>174</v>
      </c>
      <c r="J332" s="7">
        <v>4</v>
      </c>
      <c r="K332" s="7" t="s">
        <v>125</v>
      </c>
      <c r="L332" s="7" t="s">
        <v>95</v>
      </c>
      <c r="M332">
        <v>60</v>
      </c>
      <c r="N332" s="8" t="s">
        <v>478</v>
      </c>
      <c r="O332" s="8" t="s">
        <v>244</v>
      </c>
      <c r="P332" s="8">
        <v>0.254</v>
      </c>
      <c r="Q332" s="9"/>
      <c r="R332" s="9" t="s">
        <v>479</v>
      </c>
      <c r="S332" s="9" t="s">
        <v>45</v>
      </c>
      <c r="T332" t="str">
        <f t="shared" si="5"/>
        <v>43e_Plate 5_D07</v>
      </c>
    </row>
    <row r="333" spans="1:20" x14ac:dyDescent="0.25">
      <c r="A333">
        <v>332</v>
      </c>
      <c r="B333" t="s">
        <v>522</v>
      </c>
      <c r="C333">
        <v>44</v>
      </c>
      <c r="D333" t="s">
        <v>477</v>
      </c>
      <c r="E333">
        <v>-3.6249288999999997E-2</v>
      </c>
      <c r="F333">
        <v>5.3186804060000004</v>
      </c>
      <c r="G333" t="s">
        <v>522</v>
      </c>
      <c r="H333" s="13">
        <v>51</v>
      </c>
      <c r="I333" s="7" t="s">
        <v>174</v>
      </c>
      <c r="J333" s="7">
        <v>4</v>
      </c>
      <c r="K333" s="7" t="s">
        <v>125</v>
      </c>
      <c r="L333" s="7" t="s">
        <v>100</v>
      </c>
      <c r="M333">
        <v>60</v>
      </c>
      <c r="N333" s="8" t="s">
        <v>478</v>
      </c>
      <c r="O333" s="8" t="s">
        <v>242</v>
      </c>
      <c r="P333" s="8">
        <v>0.249</v>
      </c>
      <c r="Q333" s="9"/>
      <c r="R333" s="9" t="s">
        <v>479</v>
      </c>
      <c r="S333" s="9" t="s">
        <v>46</v>
      </c>
      <c r="T333" t="str">
        <f t="shared" si="5"/>
        <v>44e_Plate 5_D08</v>
      </c>
    </row>
    <row r="334" spans="1:20" x14ac:dyDescent="0.25">
      <c r="A334">
        <v>333</v>
      </c>
      <c r="B334" t="s">
        <v>523</v>
      </c>
      <c r="C334">
        <v>45</v>
      </c>
      <c r="D334" t="s">
        <v>477</v>
      </c>
      <c r="E334">
        <v>0.16312179900000001</v>
      </c>
      <c r="F334">
        <v>13.079775980000001</v>
      </c>
      <c r="G334" t="s">
        <v>523</v>
      </c>
      <c r="H334" s="13">
        <v>51</v>
      </c>
      <c r="I334" s="7" t="s">
        <v>174</v>
      </c>
      <c r="J334" s="7">
        <v>4</v>
      </c>
      <c r="K334" s="7" t="s">
        <v>125</v>
      </c>
      <c r="L334" s="7" t="s">
        <v>103</v>
      </c>
      <c r="M334">
        <v>60</v>
      </c>
      <c r="N334" s="8" t="s">
        <v>478</v>
      </c>
      <c r="O334" s="8" t="s">
        <v>240</v>
      </c>
      <c r="P334" s="8">
        <v>0.255</v>
      </c>
      <c r="Q334" s="9"/>
      <c r="R334" s="9" t="s">
        <v>479</v>
      </c>
      <c r="S334" s="9" t="s">
        <v>47</v>
      </c>
      <c r="T334" t="str">
        <f t="shared" si="5"/>
        <v>45e_Plate 5_D09</v>
      </c>
    </row>
    <row r="335" spans="1:20" x14ac:dyDescent="0.25">
      <c r="A335">
        <v>334</v>
      </c>
      <c r="B335" t="s">
        <v>524</v>
      </c>
      <c r="C335">
        <v>46</v>
      </c>
      <c r="D335" t="s">
        <v>477</v>
      </c>
      <c r="E335">
        <v>-1.8124643999999999E-2</v>
      </c>
      <c r="F335">
        <v>8.4948913630000007</v>
      </c>
      <c r="G335" t="s">
        <v>524</v>
      </c>
      <c r="H335" s="13">
        <v>52</v>
      </c>
      <c r="I335" s="7" t="s">
        <v>174</v>
      </c>
      <c r="J335" s="7">
        <v>4</v>
      </c>
      <c r="K335" s="7" t="s">
        <v>106</v>
      </c>
      <c r="L335" s="7" t="s">
        <v>95</v>
      </c>
      <c r="M335">
        <v>60</v>
      </c>
      <c r="N335" s="8" t="s">
        <v>478</v>
      </c>
      <c r="O335" s="8" t="s">
        <v>238</v>
      </c>
      <c r="P335" s="8">
        <v>0.249</v>
      </c>
      <c r="Q335" s="9"/>
      <c r="R335" s="9" t="s">
        <v>479</v>
      </c>
      <c r="S335" s="9" t="s">
        <v>48</v>
      </c>
      <c r="T335" t="str">
        <f t="shared" si="5"/>
        <v>46e_Plate 5_D10</v>
      </c>
    </row>
    <row r="336" spans="1:20" x14ac:dyDescent="0.25">
      <c r="A336">
        <v>335</v>
      </c>
      <c r="B336" t="s">
        <v>525</v>
      </c>
      <c r="C336">
        <v>47</v>
      </c>
      <c r="D336" t="s">
        <v>477</v>
      </c>
      <c r="E336">
        <v>0</v>
      </c>
      <c r="F336">
        <v>3.781458577</v>
      </c>
      <c r="G336" t="s">
        <v>525</v>
      </c>
      <c r="H336" s="13">
        <v>52</v>
      </c>
      <c r="I336" s="7" t="s">
        <v>174</v>
      </c>
      <c r="J336" s="7">
        <v>4</v>
      </c>
      <c r="K336" s="7" t="s">
        <v>106</v>
      </c>
      <c r="L336" s="7" t="s">
        <v>100</v>
      </c>
      <c r="M336">
        <v>60</v>
      </c>
      <c r="N336" s="8" t="s">
        <v>478</v>
      </c>
      <c r="O336" s="8" t="s">
        <v>236</v>
      </c>
      <c r="P336" s="8">
        <v>0.254</v>
      </c>
      <c r="Q336" s="9"/>
      <c r="R336" s="9" t="s">
        <v>479</v>
      </c>
      <c r="S336" s="9" t="s">
        <v>49</v>
      </c>
      <c r="T336" t="str">
        <f t="shared" si="5"/>
        <v>47e_Plate 5_D11</v>
      </c>
    </row>
    <row r="337" spans="1:20" x14ac:dyDescent="0.25">
      <c r="A337">
        <v>336</v>
      </c>
      <c r="B337" t="s">
        <v>526</v>
      </c>
      <c r="C337">
        <v>48</v>
      </c>
      <c r="D337" t="s">
        <v>477</v>
      </c>
      <c r="E337">
        <v>-1.8124643999999999E-2</v>
      </c>
      <c r="F337">
        <v>10.89981332</v>
      </c>
      <c r="G337" t="s">
        <v>526</v>
      </c>
      <c r="H337" s="13">
        <v>52</v>
      </c>
      <c r="I337" s="7" t="s">
        <v>174</v>
      </c>
      <c r="J337" s="7">
        <v>4</v>
      </c>
      <c r="K337" s="7" t="s">
        <v>106</v>
      </c>
      <c r="L337" s="7" t="s">
        <v>103</v>
      </c>
      <c r="M337">
        <v>60</v>
      </c>
      <c r="N337" s="8" t="s">
        <v>478</v>
      </c>
      <c r="O337" s="8" t="s">
        <v>234</v>
      </c>
      <c r="P337" s="8">
        <v>0.253</v>
      </c>
      <c r="Q337" s="9"/>
      <c r="R337" s="9" t="s">
        <v>479</v>
      </c>
      <c r="S337" s="9" t="s">
        <v>50</v>
      </c>
      <c r="T337" t="str">
        <f t="shared" si="5"/>
        <v>48e_Plate 5_D12</v>
      </c>
    </row>
    <row r="338" spans="1:20" x14ac:dyDescent="0.25">
      <c r="A338">
        <v>337</v>
      </c>
      <c r="B338" t="s">
        <v>527</v>
      </c>
      <c r="C338">
        <v>49</v>
      </c>
      <c r="D338" t="s">
        <v>477</v>
      </c>
      <c r="E338">
        <v>-0.24084544399999999</v>
      </c>
      <c r="F338">
        <v>10.39125125</v>
      </c>
      <c r="G338" t="s">
        <v>527</v>
      </c>
      <c r="H338" s="13">
        <v>28</v>
      </c>
      <c r="I338" s="7" t="s">
        <v>174</v>
      </c>
      <c r="J338" s="7">
        <v>2</v>
      </c>
      <c r="K338" s="7" t="s">
        <v>94</v>
      </c>
      <c r="L338" s="7" t="s">
        <v>95</v>
      </c>
      <c r="M338">
        <v>60</v>
      </c>
      <c r="N338" s="8" t="s">
        <v>329</v>
      </c>
      <c r="O338" s="8" t="s">
        <v>258</v>
      </c>
      <c r="P338" s="8">
        <v>0.253</v>
      </c>
      <c r="Q338" s="9"/>
      <c r="R338" s="9" t="s">
        <v>479</v>
      </c>
      <c r="S338" s="9" t="s">
        <v>51</v>
      </c>
      <c r="T338" t="str">
        <f t="shared" si="5"/>
        <v>49e_Plate 5_E01</v>
      </c>
    </row>
    <row r="339" spans="1:20" x14ac:dyDescent="0.25">
      <c r="A339">
        <v>338</v>
      </c>
      <c r="B339" t="s">
        <v>528</v>
      </c>
      <c r="C339">
        <v>50</v>
      </c>
      <c r="D339" t="s">
        <v>477</v>
      </c>
      <c r="E339">
        <v>-0.25868584700000002</v>
      </c>
      <c r="F339">
        <v>8.4280689570000007</v>
      </c>
      <c r="G339" t="s">
        <v>528</v>
      </c>
      <c r="H339" s="13">
        <v>28</v>
      </c>
      <c r="I339" s="7" t="s">
        <v>174</v>
      </c>
      <c r="J339" s="7">
        <v>2</v>
      </c>
      <c r="K339" s="7" t="s">
        <v>94</v>
      </c>
      <c r="L339" s="7" t="s">
        <v>100</v>
      </c>
      <c r="M339">
        <v>60</v>
      </c>
      <c r="N339" s="8" t="s">
        <v>329</v>
      </c>
      <c r="O339" s="8" t="s">
        <v>260</v>
      </c>
      <c r="P339" s="8">
        <v>0.25600000000000001</v>
      </c>
      <c r="Q339" s="9"/>
      <c r="R339" s="9" t="s">
        <v>479</v>
      </c>
      <c r="S339" s="9" t="s">
        <v>52</v>
      </c>
      <c r="T339" t="str">
        <f t="shared" si="5"/>
        <v>50e_Plate 5_E02</v>
      </c>
    </row>
    <row r="340" spans="1:20" x14ac:dyDescent="0.25">
      <c r="A340">
        <v>339</v>
      </c>
      <c r="B340" t="s">
        <v>529</v>
      </c>
      <c r="C340">
        <v>51</v>
      </c>
      <c r="D340" t="s">
        <v>477</v>
      </c>
      <c r="E340">
        <v>-6.2441411000000002E-2</v>
      </c>
      <c r="F340">
        <v>12.126054399999999</v>
      </c>
      <c r="G340" t="s">
        <v>529</v>
      </c>
      <c r="H340" s="13">
        <v>28</v>
      </c>
      <c r="I340" s="7" t="s">
        <v>174</v>
      </c>
      <c r="J340" s="7">
        <v>2</v>
      </c>
      <c r="K340" s="7" t="s">
        <v>94</v>
      </c>
      <c r="L340" s="7" t="s">
        <v>103</v>
      </c>
      <c r="M340">
        <v>60</v>
      </c>
      <c r="N340" s="8" t="s">
        <v>329</v>
      </c>
      <c r="O340" s="8" t="s">
        <v>74</v>
      </c>
      <c r="P340" s="8">
        <v>0.252</v>
      </c>
      <c r="Q340" s="9"/>
      <c r="R340" s="9" t="s">
        <v>479</v>
      </c>
      <c r="S340" s="9" t="s">
        <v>53</v>
      </c>
      <c r="T340" t="str">
        <f t="shared" si="5"/>
        <v>51e_Plate 5_E03</v>
      </c>
    </row>
    <row r="341" spans="1:20" x14ac:dyDescent="0.25">
      <c r="A341">
        <v>340</v>
      </c>
      <c r="B341" t="s">
        <v>530</v>
      </c>
      <c r="C341">
        <v>52</v>
      </c>
      <c r="D341" t="s">
        <v>477</v>
      </c>
      <c r="E341">
        <v>0.94554137299999996</v>
      </c>
      <c r="F341">
        <v>4.3919066999999999E-2</v>
      </c>
      <c r="G341" t="s">
        <v>530</v>
      </c>
      <c r="H341" s="13">
        <v>55</v>
      </c>
      <c r="I341" s="7" t="s">
        <v>174</v>
      </c>
      <c r="J341" s="7">
        <v>4</v>
      </c>
      <c r="K341" s="7" t="s">
        <v>94</v>
      </c>
      <c r="L341" s="7" t="s">
        <v>95</v>
      </c>
      <c r="M341">
        <v>60</v>
      </c>
      <c r="N341" s="8" t="s">
        <v>329</v>
      </c>
      <c r="O341" s="8" t="s">
        <v>62</v>
      </c>
      <c r="P341" s="8">
        <v>0.254</v>
      </c>
      <c r="Q341" s="9"/>
      <c r="R341" s="9" t="s">
        <v>479</v>
      </c>
      <c r="S341" s="9" t="s">
        <v>54</v>
      </c>
      <c r="T341" t="str">
        <f t="shared" si="5"/>
        <v>52e_Plate 5_E04</v>
      </c>
    </row>
    <row r="342" spans="1:20" x14ac:dyDescent="0.25">
      <c r="A342">
        <v>341</v>
      </c>
      <c r="B342" t="s">
        <v>531</v>
      </c>
      <c r="C342">
        <v>53</v>
      </c>
      <c r="D342" t="s">
        <v>477</v>
      </c>
      <c r="E342">
        <v>1.721598915</v>
      </c>
      <c r="F342">
        <v>4.8310974E-2</v>
      </c>
      <c r="G342" t="s">
        <v>531</v>
      </c>
      <c r="H342" s="13">
        <v>55</v>
      </c>
      <c r="I342" s="7" t="s">
        <v>174</v>
      </c>
      <c r="J342" s="7">
        <v>4</v>
      </c>
      <c r="K342" s="7" t="s">
        <v>94</v>
      </c>
      <c r="L342" s="7" t="s">
        <v>100</v>
      </c>
      <c r="M342">
        <v>60</v>
      </c>
      <c r="N342" s="8" t="s">
        <v>329</v>
      </c>
      <c r="O342" s="8" t="s">
        <v>50</v>
      </c>
      <c r="P342" s="8">
        <v>0.254</v>
      </c>
      <c r="Q342" s="9"/>
      <c r="R342" s="9" t="s">
        <v>479</v>
      </c>
      <c r="S342" s="9" t="s">
        <v>55</v>
      </c>
      <c r="T342" t="str">
        <f t="shared" si="5"/>
        <v>53e_Plate 5_E05</v>
      </c>
    </row>
    <row r="343" spans="1:20" x14ac:dyDescent="0.25">
      <c r="A343">
        <v>342</v>
      </c>
      <c r="B343" t="s">
        <v>532</v>
      </c>
      <c r="C343">
        <v>54</v>
      </c>
      <c r="D343" t="s">
        <v>477</v>
      </c>
      <c r="E343">
        <v>0.17840403299999999</v>
      </c>
      <c r="F343">
        <v>6.1003584059999998</v>
      </c>
      <c r="G343" t="s">
        <v>532</v>
      </c>
      <c r="H343" s="13">
        <v>55</v>
      </c>
      <c r="I343" s="7" t="s">
        <v>174</v>
      </c>
      <c r="J343" s="7">
        <v>4</v>
      </c>
      <c r="K343" s="7" t="s">
        <v>94</v>
      </c>
      <c r="L343" s="7" t="s">
        <v>103</v>
      </c>
      <c r="M343">
        <v>60</v>
      </c>
      <c r="N343" s="8" t="s">
        <v>329</v>
      </c>
      <c r="O343" s="8" t="s">
        <v>36</v>
      </c>
      <c r="P343" s="8">
        <v>0.255</v>
      </c>
      <c r="Q343" s="9"/>
      <c r="R343" s="9" t="s">
        <v>479</v>
      </c>
      <c r="S343" s="9" t="s">
        <v>56</v>
      </c>
      <c r="T343" t="str">
        <f t="shared" si="5"/>
        <v>54e_Plate 5_E06</v>
      </c>
    </row>
    <row r="344" spans="1:20" x14ac:dyDescent="0.25">
      <c r="A344">
        <v>343</v>
      </c>
      <c r="B344" t="s">
        <v>533</v>
      </c>
      <c r="C344">
        <v>55</v>
      </c>
      <c r="D344" t="s">
        <v>477</v>
      </c>
      <c r="E344">
        <v>0.34788786399999999</v>
      </c>
      <c r="F344">
        <v>12.819975660000001</v>
      </c>
      <c r="G344" t="s">
        <v>533</v>
      </c>
      <c r="H344" s="13">
        <v>42</v>
      </c>
      <c r="I344" s="7" t="s">
        <v>174</v>
      </c>
      <c r="J344" s="7">
        <v>3</v>
      </c>
      <c r="K344" s="7" t="s">
        <v>125</v>
      </c>
      <c r="L344" s="7" t="s">
        <v>95</v>
      </c>
      <c r="M344">
        <v>60</v>
      </c>
      <c r="N344" s="8" t="s">
        <v>329</v>
      </c>
      <c r="O344" s="8" t="s">
        <v>24</v>
      </c>
      <c r="P344" s="8">
        <v>0.249</v>
      </c>
      <c r="Q344" s="9"/>
      <c r="R344" s="9" t="s">
        <v>479</v>
      </c>
      <c r="S344" s="9" t="s">
        <v>57</v>
      </c>
      <c r="T344" t="str">
        <f t="shared" si="5"/>
        <v>55e_Plate 5_E07</v>
      </c>
    </row>
    <row r="345" spans="1:20" x14ac:dyDescent="0.25">
      <c r="A345">
        <v>344</v>
      </c>
      <c r="B345" t="s">
        <v>534</v>
      </c>
      <c r="C345">
        <v>56</v>
      </c>
      <c r="D345" t="s">
        <v>477</v>
      </c>
      <c r="E345">
        <v>0.10704242</v>
      </c>
      <c r="F345">
        <v>10.96659103</v>
      </c>
      <c r="G345" t="s">
        <v>534</v>
      </c>
      <c r="H345" s="13">
        <v>42</v>
      </c>
      <c r="I345" s="7" t="s">
        <v>174</v>
      </c>
      <c r="J345" s="7">
        <v>3</v>
      </c>
      <c r="K345" s="7" t="s">
        <v>125</v>
      </c>
      <c r="L345" s="7" t="s">
        <v>100</v>
      </c>
      <c r="M345">
        <v>60</v>
      </c>
      <c r="N345" s="8" t="s">
        <v>329</v>
      </c>
      <c r="O345" s="8" t="s">
        <v>12</v>
      </c>
      <c r="P345" s="8">
        <v>0.251</v>
      </c>
      <c r="Q345" s="9"/>
      <c r="R345" s="9" t="s">
        <v>479</v>
      </c>
      <c r="S345" s="9" t="s">
        <v>58</v>
      </c>
      <c r="T345" t="str">
        <f t="shared" si="5"/>
        <v>56e_Plate 5_E08</v>
      </c>
    </row>
    <row r="346" spans="1:20" x14ac:dyDescent="0.25">
      <c r="A346">
        <v>345</v>
      </c>
      <c r="B346" t="s">
        <v>535</v>
      </c>
      <c r="C346">
        <v>57</v>
      </c>
      <c r="D346" t="s">
        <v>477</v>
      </c>
      <c r="E346">
        <v>8.9202015999999995E-2</v>
      </c>
      <c r="F346">
        <v>15.04667235</v>
      </c>
      <c r="G346" t="s">
        <v>535</v>
      </c>
      <c r="H346" s="13">
        <v>42</v>
      </c>
      <c r="I346" s="7" t="s">
        <v>174</v>
      </c>
      <c r="J346" s="7">
        <v>3</v>
      </c>
      <c r="K346" s="7" t="s">
        <v>125</v>
      </c>
      <c r="L346" s="7" t="s">
        <v>103</v>
      </c>
      <c r="M346">
        <v>60</v>
      </c>
      <c r="N346" s="8" t="s">
        <v>329</v>
      </c>
      <c r="O346" s="8" t="s">
        <v>268</v>
      </c>
      <c r="P346" s="8">
        <v>0.252</v>
      </c>
      <c r="Q346" s="9"/>
      <c r="R346" s="9" t="s">
        <v>479</v>
      </c>
      <c r="S346" s="9" t="s">
        <v>59</v>
      </c>
      <c r="T346" t="str">
        <f t="shared" si="5"/>
        <v>57e_Plate 5_E09</v>
      </c>
    </row>
    <row r="347" spans="1:20" x14ac:dyDescent="0.25">
      <c r="A347">
        <v>346</v>
      </c>
      <c r="B347" t="s">
        <v>536</v>
      </c>
      <c r="C347">
        <v>58</v>
      </c>
      <c r="D347" t="s">
        <v>477</v>
      </c>
      <c r="E347">
        <v>7.1361613000000004E-2</v>
      </c>
      <c r="F347">
        <v>8.8277324670000006</v>
      </c>
      <c r="G347" t="s">
        <v>536</v>
      </c>
      <c r="H347" s="13">
        <v>26</v>
      </c>
      <c r="I347" s="7" t="s">
        <v>174</v>
      </c>
      <c r="J347" s="7">
        <v>2</v>
      </c>
      <c r="K347" s="7" t="s">
        <v>106</v>
      </c>
      <c r="L347" s="7" t="s">
        <v>95</v>
      </c>
      <c r="M347">
        <v>60</v>
      </c>
      <c r="N347" s="8" t="s">
        <v>329</v>
      </c>
      <c r="O347" s="8" t="s">
        <v>286</v>
      </c>
      <c r="P347" s="8">
        <v>0.25</v>
      </c>
      <c r="Q347" s="9"/>
      <c r="R347" s="9" t="s">
        <v>479</v>
      </c>
      <c r="S347" s="9" t="s">
        <v>60</v>
      </c>
      <c r="T347" t="str">
        <f t="shared" si="5"/>
        <v>58e_Plate 5_E10</v>
      </c>
    </row>
    <row r="348" spans="1:20" x14ac:dyDescent="0.25">
      <c r="A348">
        <v>347</v>
      </c>
      <c r="B348" t="s">
        <v>537</v>
      </c>
      <c r="C348">
        <v>59</v>
      </c>
      <c r="D348" t="s">
        <v>477</v>
      </c>
      <c r="E348">
        <v>1.7840403000000001E-2</v>
      </c>
      <c r="F348">
        <v>8.072324514</v>
      </c>
      <c r="G348" t="s">
        <v>537</v>
      </c>
      <c r="H348" s="13">
        <v>26</v>
      </c>
      <c r="I348" s="7" t="s">
        <v>174</v>
      </c>
      <c r="J348" s="7">
        <v>2</v>
      </c>
      <c r="K348" s="7" t="s">
        <v>106</v>
      </c>
      <c r="L348" s="7" t="s">
        <v>100</v>
      </c>
      <c r="M348">
        <v>60</v>
      </c>
      <c r="N348" s="8" t="s">
        <v>329</v>
      </c>
      <c r="O348" s="8" t="s">
        <v>73</v>
      </c>
      <c r="P348" s="8">
        <v>0.251</v>
      </c>
      <c r="Q348" s="9"/>
      <c r="R348" s="9" t="s">
        <v>479</v>
      </c>
      <c r="S348" s="9" t="s">
        <v>61</v>
      </c>
      <c r="T348" t="str">
        <f t="shared" si="5"/>
        <v>59e_Plate 5_E11</v>
      </c>
    </row>
    <row r="349" spans="1:20" x14ac:dyDescent="0.25">
      <c r="A349">
        <v>348</v>
      </c>
      <c r="B349" t="s">
        <v>538</v>
      </c>
      <c r="C349">
        <v>60</v>
      </c>
      <c r="D349" t="s">
        <v>477</v>
      </c>
      <c r="E349">
        <v>0.25868584700000002</v>
      </c>
      <c r="F349">
        <v>13.78180322</v>
      </c>
      <c r="G349" t="s">
        <v>538</v>
      </c>
      <c r="H349" s="13">
        <v>26</v>
      </c>
      <c r="I349" s="7" t="s">
        <v>174</v>
      </c>
      <c r="J349" s="7">
        <v>2</v>
      </c>
      <c r="K349" s="7" t="s">
        <v>106</v>
      </c>
      <c r="L349" s="7" t="s">
        <v>103</v>
      </c>
      <c r="M349">
        <v>60</v>
      </c>
      <c r="N349" s="8" t="s">
        <v>329</v>
      </c>
      <c r="O349" s="8" t="s">
        <v>61</v>
      </c>
      <c r="P349" s="8">
        <v>0.249</v>
      </c>
      <c r="Q349" s="9"/>
      <c r="R349" s="9" t="s">
        <v>479</v>
      </c>
      <c r="S349" s="9" t="s">
        <v>62</v>
      </c>
      <c r="T349" t="str">
        <f t="shared" si="5"/>
        <v>60e_Plate 5_E12</v>
      </c>
    </row>
    <row r="350" spans="1:20" x14ac:dyDescent="0.25">
      <c r="A350">
        <v>349</v>
      </c>
      <c r="B350" t="s">
        <v>539</v>
      </c>
      <c r="C350">
        <v>61</v>
      </c>
      <c r="D350" t="s">
        <v>477</v>
      </c>
      <c r="E350">
        <v>9.8122217999999997E-2</v>
      </c>
      <c r="F350">
        <v>4.5148800869999999</v>
      </c>
      <c r="G350" t="s">
        <v>539</v>
      </c>
      <c r="H350" s="13">
        <v>44</v>
      </c>
      <c r="I350" s="7" t="s">
        <v>174</v>
      </c>
      <c r="J350" s="7">
        <v>3</v>
      </c>
      <c r="K350" s="7" t="s">
        <v>94</v>
      </c>
      <c r="L350" s="7" t="s">
        <v>95</v>
      </c>
      <c r="M350">
        <v>60</v>
      </c>
      <c r="N350" s="8" t="s">
        <v>329</v>
      </c>
      <c r="O350" s="8" t="s">
        <v>49</v>
      </c>
      <c r="P350" s="8">
        <v>0.249</v>
      </c>
      <c r="Q350" s="9"/>
      <c r="R350" s="9" t="s">
        <v>479</v>
      </c>
      <c r="S350" s="9" t="s">
        <v>63</v>
      </c>
      <c r="T350" t="str">
        <f t="shared" si="5"/>
        <v>61e_Plate 5_F01</v>
      </c>
    </row>
    <row r="351" spans="1:20" x14ac:dyDescent="0.25">
      <c r="A351">
        <v>350</v>
      </c>
      <c r="B351" t="s">
        <v>540</v>
      </c>
      <c r="C351">
        <v>62</v>
      </c>
      <c r="D351" t="s">
        <v>477</v>
      </c>
      <c r="E351">
        <v>-8.9202020000000003E-3</v>
      </c>
      <c r="F351">
        <v>3.5969715870000001</v>
      </c>
      <c r="G351" t="s">
        <v>540</v>
      </c>
      <c r="H351" s="13">
        <v>44</v>
      </c>
      <c r="I351" s="7" t="s">
        <v>174</v>
      </c>
      <c r="J351" s="7">
        <v>3</v>
      </c>
      <c r="K351" s="7" t="s">
        <v>94</v>
      </c>
      <c r="L351" s="7" t="s">
        <v>100</v>
      </c>
      <c r="M351">
        <v>60</v>
      </c>
      <c r="N351" s="8" t="s">
        <v>329</v>
      </c>
      <c r="O351" s="8" t="s">
        <v>35</v>
      </c>
      <c r="P351" s="8">
        <v>0.251</v>
      </c>
      <c r="Q351" s="9"/>
      <c r="R351" s="9" t="s">
        <v>479</v>
      </c>
      <c r="S351" s="9" t="s">
        <v>64</v>
      </c>
      <c r="T351" t="str">
        <f t="shared" si="5"/>
        <v>62e_Plate 5_F02</v>
      </c>
    </row>
    <row r="352" spans="1:20" x14ac:dyDescent="0.25">
      <c r="A352">
        <v>351</v>
      </c>
      <c r="B352" t="s">
        <v>541</v>
      </c>
      <c r="C352">
        <v>63</v>
      </c>
      <c r="D352" t="s">
        <v>477</v>
      </c>
      <c r="E352">
        <v>0.231925242</v>
      </c>
      <c r="F352">
        <v>6.930428772</v>
      </c>
      <c r="G352" t="s">
        <v>541</v>
      </c>
      <c r="H352" s="13">
        <v>44</v>
      </c>
      <c r="I352" s="7" t="s">
        <v>174</v>
      </c>
      <c r="J352" s="7">
        <v>3</v>
      </c>
      <c r="K352" s="7" t="s">
        <v>94</v>
      </c>
      <c r="L352" s="7" t="s">
        <v>103</v>
      </c>
      <c r="M352">
        <v>60</v>
      </c>
      <c r="N352" s="8" t="s">
        <v>329</v>
      </c>
      <c r="O352" s="8" t="s">
        <v>23</v>
      </c>
      <c r="P352" s="8">
        <v>0.255</v>
      </c>
      <c r="Q352" s="9"/>
      <c r="R352" s="9" t="s">
        <v>479</v>
      </c>
      <c r="S352" s="9" t="s">
        <v>65</v>
      </c>
      <c r="T352" t="str">
        <f t="shared" si="5"/>
        <v>63e_Plate 5_F03</v>
      </c>
    </row>
    <row r="353" spans="1:20" x14ac:dyDescent="0.25">
      <c r="A353">
        <v>352</v>
      </c>
      <c r="B353" t="s">
        <v>542</v>
      </c>
      <c r="C353">
        <v>64</v>
      </c>
      <c r="D353" t="s">
        <v>477</v>
      </c>
      <c r="E353">
        <v>8.0281815000000006E-2</v>
      </c>
      <c r="F353">
        <v>6.5131976360000001</v>
      </c>
      <c r="G353" t="s">
        <v>542</v>
      </c>
      <c r="H353" s="13">
        <v>29</v>
      </c>
      <c r="I353" s="7" t="s">
        <v>174</v>
      </c>
      <c r="J353" s="7">
        <v>2</v>
      </c>
      <c r="K353" s="7" t="s">
        <v>125</v>
      </c>
      <c r="L353" s="7" t="s">
        <v>95</v>
      </c>
      <c r="M353">
        <v>60</v>
      </c>
      <c r="N353" s="8" t="s">
        <v>329</v>
      </c>
      <c r="O353" s="8" t="s">
        <v>11</v>
      </c>
      <c r="P353" s="8">
        <v>0.253</v>
      </c>
      <c r="Q353" s="9"/>
      <c r="R353" s="9" t="s">
        <v>479</v>
      </c>
      <c r="S353" s="9" t="s">
        <v>66</v>
      </c>
      <c r="T353" t="str">
        <f t="shared" si="5"/>
        <v>64e_Plate 5_F04</v>
      </c>
    </row>
    <row r="354" spans="1:20" x14ac:dyDescent="0.25">
      <c r="A354">
        <v>353</v>
      </c>
      <c r="B354" t="s">
        <v>543</v>
      </c>
      <c r="C354">
        <v>65</v>
      </c>
      <c r="D354" t="s">
        <v>477</v>
      </c>
      <c r="E354">
        <v>-2.6760605E-2</v>
      </c>
      <c r="F354">
        <v>7.2905651220000003</v>
      </c>
      <c r="G354" t="s">
        <v>543</v>
      </c>
      <c r="H354" s="13">
        <v>29</v>
      </c>
      <c r="I354" s="7" t="s">
        <v>174</v>
      </c>
      <c r="J354" s="7">
        <v>2</v>
      </c>
      <c r="K354" s="7" t="s">
        <v>125</v>
      </c>
      <c r="L354" s="7" t="s">
        <v>100</v>
      </c>
      <c r="M354">
        <v>60</v>
      </c>
      <c r="N354" s="8" t="s">
        <v>329</v>
      </c>
      <c r="O354" s="8" t="s">
        <v>294</v>
      </c>
      <c r="P354" s="8">
        <v>0.251</v>
      </c>
      <c r="Q354" s="9"/>
      <c r="R354" s="9" t="s">
        <v>479</v>
      </c>
      <c r="S354" s="9" t="s">
        <v>67</v>
      </c>
      <c r="T354" t="str">
        <f t="shared" si="5"/>
        <v>65e_Plate 5_F05</v>
      </c>
    </row>
    <row r="355" spans="1:20" x14ac:dyDescent="0.25">
      <c r="A355">
        <v>354</v>
      </c>
      <c r="B355" t="s">
        <v>544</v>
      </c>
      <c r="C355">
        <v>66</v>
      </c>
      <c r="D355" t="s">
        <v>477</v>
      </c>
      <c r="E355">
        <v>5.352121E-2</v>
      </c>
      <c r="F355">
        <v>13.03517909</v>
      </c>
      <c r="G355" t="s">
        <v>544</v>
      </c>
      <c r="H355" s="13">
        <v>29</v>
      </c>
      <c r="I355" s="7" t="s">
        <v>174</v>
      </c>
      <c r="J355" s="7">
        <v>2</v>
      </c>
      <c r="K355" s="7" t="s">
        <v>125</v>
      </c>
      <c r="L355" s="7" t="s">
        <v>103</v>
      </c>
      <c r="M355">
        <v>60</v>
      </c>
      <c r="N355" s="8" t="s">
        <v>329</v>
      </c>
      <c r="O355" s="8" t="s">
        <v>296</v>
      </c>
      <c r="P355" s="8">
        <v>0.25600000000000001</v>
      </c>
      <c r="Q355" s="9"/>
      <c r="R355" s="9" t="s">
        <v>479</v>
      </c>
      <c r="S355" s="9" t="s">
        <v>68</v>
      </c>
      <c r="T355" t="str">
        <f t="shared" si="5"/>
        <v>66e_Plate 5_F06</v>
      </c>
    </row>
    <row r="356" spans="1:20" x14ac:dyDescent="0.25">
      <c r="A356">
        <v>355</v>
      </c>
      <c r="B356" t="s">
        <v>545</v>
      </c>
      <c r="C356">
        <v>67</v>
      </c>
      <c r="D356" t="s">
        <v>477</v>
      </c>
      <c r="E356">
        <v>2.6760605E-2</v>
      </c>
      <c r="F356">
        <v>4.4182581399999998</v>
      </c>
      <c r="G356" t="s">
        <v>545</v>
      </c>
      <c r="H356" s="13">
        <v>4</v>
      </c>
      <c r="I356" s="7" t="s">
        <v>174</v>
      </c>
      <c r="J356" s="7">
        <v>1</v>
      </c>
      <c r="K356" s="7" t="s">
        <v>94</v>
      </c>
      <c r="L356" s="7" t="s">
        <v>95</v>
      </c>
      <c r="M356">
        <v>60</v>
      </c>
      <c r="N356" s="8" t="s">
        <v>329</v>
      </c>
      <c r="O356" s="8" t="s">
        <v>72</v>
      </c>
      <c r="P356" s="8">
        <v>0.25</v>
      </c>
      <c r="Q356" s="9"/>
      <c r="R356" s="9" t="s">
        <v>479</v>
      </c>
      <c r="S356" s="9" t="s">
        <v>69</v>
      </c>
      <c r="T356" t="str">
        <f t="shared" si="5"/>
        <v>67e_Plate 5_F07</v>
      </c>
    </row>
    <row r="357" spans="1:20" x14ac:dyDescent="0.25">
      <c r="A357">
        <v>356</v>
      </c>
      <c r="B357" t="s">
        <v>546</v>
      </c>
      <c r="C357">
        <v>68</v>
      </c>
      <c r="D357" t="s">
        <v>477</v>
      </c>
      <c r="E357">
        <v>9.8122217999999997E-2</v>
      </c>
      <c r="F357">
        <v>2.406764871</v>
      </c>
      <c r="G357" t="s">
        <v>546</v>
      </c>
      <c r="H357" s="13">
        <v>4</v>
      </c>
      <c r="I357" s="7" t="s">
        <v>174</v>
      </c>
      <c r="J357" s="7">
        <v>1</v>
      </c>
      <c r="K357" s="7" t="s">
        <v>94</v>
      </c>
      <c r="L357" s="7" t="s">
        <v>100</v>
      </c>
      <c r="M357">
        <v>60</v>
      </c>
      <c r="N357" s="8" t="s">
        <v>329</v>
      </c>
      <c r="O357" s="8" t="s">
        <v>60</v>
      </c>
      <c r="P357" s="8">
        <v>0.254</v>
      </c>
      <c r="Q357" s="9"/>
      <c r="R357" s="9" t="s">
        <v>479</v>
      </c>
      <c r="S357" s="9" t="s">
        <v>70</v>
      </c>
      <c r="T357" t="str">
        <f t="shared" si="5"/>
        <v>68e_Plate 5_F08</v>
      </c>
    </row>
    <row r="358" spans="1:20" x14ac:dyDescent="0.25">
      <c r="A358">
        <v>357</v>
      </c>
      <c r="B358" t="s">
        <v>547</v>
      </c>
      <c r="C358">
        <v>69</v>
      </c>
      <c r="D358" t="s">
        <v>477</v>
      </c>
      <c r="E358">
        <v>0.22300504099999999</v>
      </c>
      <c r="F358">
        <v>7.3300922819999998</v>
      </c>
      <c r="G358" t="s">
        <v>547</v>
      </c>
      <c r="H358" s="13">
        <v>4</v>
      </c>
      <c r="I358" s="7" t="s">
        <v>174</v>
      </c>
      <c r="J358" s="7">
        <v>1</v>
      </c>
      <c r="K358" s="7" t="s">
        <v>94</v>
      </c>
      <c r="L358" s="7" t="s">
        <v>103</v>
      </c>
      <c r="M358">
        <v>60</v>
      </c>
      <c r="N358" s="8" t="s">
        <v>329</v>
      </c>
      <c r="O358" s="8" t="s">
        <v>48</v>
      </c>
      <c r="P358" s="8">
        <v>0.249</v>
      </c>
      <c r="Q358" s="9"/>
      <c r="R358" s="9" t="s">
        <v>479</v>
      </c>
      <c r="S358" s="9" t="s">
        <v>71</v>
      </c>
      <c r="T358" t="str">
        <f t="shared" si="5"/>
        <v>69e_Plate 5_F09</v>
      </c>
    </row>
    <row r="359" spans="1:20" x14ac:dyDescent="0.25">
      <c r="A359">
        <v>358</v>
      </c>
      <c r="B359" t="s">
        <v>548</v>
      </c>
      <c r="C359">
        <v>70</v>
      </c>
      <c r="D359" t="s">
        <v>477</v>
      </c>
      <c r="E359">
        <v>2.6760605E-2</v>
      </c>
      <c r="F359">
        <v>11.866931900000001</v>
      </c>
      <c r="G359" t="s">
        <v>548</v>
      </c>
      <c r="H359" s="13">
        <v>1</v>
      </c>
      <c r="I359" s="7" t="s">
        <v>174</v>
      </c>
      <c r="J359" s="7">
        <v>1</v>
      </c>
      <c r="K359" s="7" t="s">
        <v>106</v>
      </c>
      <c r="L359" s="7" t="s">
        <v>95</v>
      </c>
      <c r="M359">
        <v>60</v>
      </c>
      <c r="N359" s="8" t="s">
        <v>329</v>
      </c>
      <c r="O359" s="8" t="s">
        <v>34</v>
      </c>
      <c r="P359" s="8">
        <v>0.255</v>
      </c>
      <c r="Q359" s="9"/>
      <c r="R359" s="9" t="s">
        <v>479</v>
      </c>
      <c r="S359" s="9" t="s">
        <v>72</v>
      </c>
      <c r="T359" t="str">
        <f t="shared" si="5"/>
        <v>70e_Plate 5_F10</v>
      </c>
    </row>
    <row r="360" spans="1:20" x14ac:dyDescent="0.25">
      <c r="A360">
        <v>359</v>
      </c>
      <c r="B360" t="s">
        <v>549</v>
      </c>
      <c r="C360">
        <v>71</v>
      </c>
      <c r="D360" t="s">
        <v>477</v>
      </c>
      <c r="E360">
        <v>0.17840403299999999</v>
      </c>
      <c r="F360">
        <v>9.7676005000000004</v>
      </c>
      <c r="G360" t="s">
        <v>549</v>
      </c>
      <c r="H360" s="13">
        <v>1</v>
      </c>
      <c r="I360" s="7" t="s">
        <v>174</v>
      </c>
      <c r="J360" s="7">
        <v>1</v>
      </c>
      <c r="K360" s="7" t="s">
        <v>106</v>
      </c>
      <c r="L360" s="7" t="s">
        <v>100</v>
      </c>
      <c r="M360">
        <v>60</v>
      </c>
      <c r="N360" s="8" t="s">
        <v>329</v>
      </c>
      <c r="O360" s="8" t="s">
        <v>22</v>
      </c>
      <c r="P360" s="8">
        <v>0.25600000000000001</v>
      </c>
      <c r="Q360" s="9"/>
      <c r="R360" s="9" t="s">
        <v>479</v>
      </c>
      <c r="S360" s="9" t="s">
        <v>73</v>
      </c>
      <c r="T360" t="str">
        <f t="shared" si="5"/>
        <v>71e_Plate 5_F11</v>
      </c>
    </row>
    <row r="361" spans="1:20" x14ac:dyDescent="0.25">
      <c r="A361" s="14">
        <v>360</v>
      </c>
      <c r="B361" s="14" t="s">
        <v>550</v>
      </c>
      <c r="C361" s="14">
        <v>72</v>
      </c>
      <c r="D361" s="14" t="s">
        <v>477</v>
      </c>
      <c r="E361" s="14">
        <v>0.13380302399999999</v>
      </c>
      <c r="F361" s="14">
        <v>16.724380709999998</v>
      </c>
      <c r="G361" s="14" t="s">
        <v>550</v>
      </c>
      <c r="H361" s="15">
        <v>1</v>
      </c>
      <c r="I361" s="16" t="s">
        <v>174</v>
      </c>
      <c r="J361" s="16">
        <v>1</v>
      </c>
      <c r="K361" s="16" t="s">
        <v>106</v>
      </c>
      <c r="L361" s="16" t="s">
        <v>103</v>
      </c>
      <c r="M361" s="14">
        <v>60</v>
      </c>
      <c r="N361" s="17" t="s">
        <v>329</v>
      </c>
      <c r="O361" s="17" t="s">
        <v>10</v>
      </c>
      <c r="P361" s="17">
        <v>0.25800000000000001</v>
      </c>
      <c r="Q361" s="18"/>
      <c r="R361" s="9" t="s">
        <v>479</v>
      </c>
      <c r="S361" s="9" t="s">
        <v>74</v>
      </c>
      <c r="T361" t="str">
        <f t="shared" si="5"/>
        <v>72e_Plate 5_F12</v>
      </c>
    </row>
    <row r="362" spans="1:20" x14ac:dyDescent="0.25">
      <c r="A362">
        <v>361</v>
      </c>
      <c r="B362" t="s">
        <v>551</v>
      </c>
      <c r="C362">
        <v>1</v>
      </c>
      <c r="D362" t="s">
        <v>552</v>
      </c>
      <c r="E362">
        <v>0.256740784</v>
      </c>
      <c r="F362">
        <v>13.960809510000001</v>
      </c>
      <c r="G362" t="s">
        <v>551</v>
      </c>
      <c r="H362" s="13">
        <v>44</v>
      </c>
      <c r="I362" s="7" t="s">
        <v>93</v>
      </c>
      <c r="J362" s="7">
        <v>3.5</v>
      </c>
      <c r="K362" s="7" t="s">
        <v>94</v>
      </c>
      <c r="L362" s="7" t="s">
        <v>95</v>
      </c>
      <c r="M362">
        <v>87</v>
      </c>
      <c r="N362" s="8" t="s">
        <v>247</v>
      </c>
      <c r="O362" s="9" t="s">
        <v>186</v>
      </c>
      <c r="P362" s="9">
        <v>0.25</v>
      </c>
      <c r="Q362" s="9"/>
      <c r="R362" s="9" t="s">
        <v>553</v>
      </c>
      <c r="S362" s="9" t="s">
        <v>1</v>
      </c>
      <c r="T362" s="12" t="str">
        <f t="shared" si="5"/>
        <v>1f_Plate 6_A01</v>
      </c>
    </row>
    <row r="363" spans="1:20" x14ac:dyDescent="0.25">
      <c r="A363">
        <v>362</v>
      </c>
      <c r="B363" t="s">
        <v>554</v>
      </c>
      <c r="C363">
        <v>2</v>
      </c>
      <c r="D363" t="s">
        <v>552</v>
      </c>
      <c r="E363">
        <v>0.19476887100000001</v>
      </c>
      <c r="F363">
        <v>10.961272190000001</v>
      </c>
      <c r="G363" t="s">
        <v>554</v>
      </c>
      <c r="H363" s="13">
        <v>44</v>
      </c>
      <c r="I363" s="7" t="s">
        <v>93</v>
      </c>
      <c r="J363" s="7">
        <v>3.5</v>
      </c>
      <c r="K363" s="7" t="s">
        <v>94</v>
      </c>
      <c r="L363" s="7" t="s">
        <v>100</v>
      </c>
      <c r="M363">
        <v>87</v>
      </c>
      <c r="N363" s="8" t="s">
        <v>247</v>
      </c>
      <c r="O363" s="9" t="s">
        <v>188</v>
      </c>
      <c r="P363" s="9">
        <v>0.25</v>
      </c>
      <c r="Q363" s="9"/>
      <c r="R363" s="9" t="s">
        <v>553</v>
      </c>
      <c r="S363" s="9" t="s">
        <v>2</v>
      </c>
      <c r="T363" s="12" t="str">
        <f t="shared" si="5"/>
        <v>2f_Plate 6_A02</v>
      </c>
    </row>
    <row r="364" spans="1:20" x14ac:dyDescent="0.25">
      <c r="A364">
        <v>363</v>
      </c>
      <c r="B364" t="s">
        <v>555</v>
      </c>
      <c r="C364">
        <v>3</v>
      </c>
      <c r="D364" t="s">
        <v>552</v>
      </c>
      <c r="E364">
        <v>0.11509069600000001</v>
      </c>
      <c r="F364">
        <v>15.293937209999999</v>
      </c>
      <c r="G364" t="s">
        <v>555</v>
      </c>
      <c r="H364" s="13">
        <v>44</v>
      </c>
      <c r="I364" s="7" t="s">
        <v>93</v>
      </c>
      <c r="J364" s="7">
        <v>3.5</v>
      </c>
      <c r="K364" s="7" t="s">
        <v>94</v>
      </c>
      <c r="L364" s="7" t="s">
        <v>103</v>
      </c>
      <c r="M364">
        <v>87</v>
      </c>
      <c r="N364" s="8" t="s">
        <v>247</v>
      </c>
      <c r="O364" s="9" t="s">
        <v>190</v>
      </c>
      <c r="P364" s="9">
        <v>0.25</v>
      </c>
      <c r="Q364" s="9"/>
      <c r="R364" s="9" t="s">
        <v>553</v>
      </c>
      <c r="S364" s="9" t="s">
        <v>3</v>
      </c>
      <c r="T364" s="12" t="str">
        <f t="shared" si="5"/>
        <v>3f_Plate 6_A03</v>
      </c>
    </row>
    <row r="365" spans="1:20" x14ac:dyDescent="0.25">
      <c r="A365">
        <v>364</v>
      </c>
      <c r="B365" t="s">
        <v>556</v>
      </c>
      <c r="C365">
        <v>4</v>
      </c>
      <c r="D365" t="s">
        <v>552</v>
      </c>
      <c r="E365">
        <v>0.513481568</v>
      </c>
      <c r="F365">
        <v>11.438050499999999</v>
      </c>
      <c r="G365" t="s">
        <v>556</v>
      </c>
      <c r="H365" s="13">
        <v>41</v>
      </c>
      <c r="I365" s="7" t="s">
        <v>93</v>
      </c>
      <c r="J365" s="7">
        <v>3.5</v>
      </c>
      <c r="K365" s="7" t="s">
        <v>106</v>
      </c>
      <c r="L365" s="7" t="s">
        <v>95</v>
      </c>
      <c r="M365">
        <v>87</v>
      </c>
      <c r="N365" s="8" t="s">
        <v>247</v>
      </c>
      <c r="O365" s="9" t="s">
        <v>192</v>
      </c>
      <c r="P365" s="9">
        <v>0.25</v>
      </c>
      <c r="Q365" s="9"/>
      <c r="R365" s="9" t="s">
        <v>553</v>
      </c>
      <c r="S365" s="9" t="s">
        <v>4</v>
      </c>
      <c r="T365" s="12" t="str">
        <f t="shared" si="5"/>
        <v>4f_Plate 6_A04</v>
      </c>
    </row>
    <row r="366" spans="1:20" x14ac:dyDescent="0.25">
      <c r="A366">
        <v>365</v>
      </c>
      <c r="B366" t="s">
        <v>557</v>
      </c>
      <c r="C366">
        <v>5</v>
      </c>
      <c r="D366" t="s">
        <v>552</v>
      </c>
      <c r="E366">
        <v>0.19476887100000001</v>
      </c>
      <c r="F366">
        <v>7.4294095699999998</v>
      </c>
      <c r="G366" t="s">
        <v>557</v>
      </c>
      <c r="H366" s="13">
        <v>41</v>
      </c>
      <c r="I366" s="7" t="s">
        <v>93</v>
      </c>
      <c r="J366" s="7">
        <v>3.5</v>
      </c>
      <c r="K366" s="7" t="s">
        <v>106</v>
      </c>
      <c r="L366" s="7" t="s">
        <v>100</v>
      </c>
      <c r="M366">
        <v>87</v>
      </c>
      <c r="N366" s="8" t="s">
        <v>247</v>
      </c>
      <c r="O366" s="9" t="s">
        <v>194</v>
      </c>
      <c r="P366" s="9">
        <v>0.25</v>
      </c>
      <c r="Q366" s="9"/>
      <c r="R366" s="9" t="s">
        <v>553</v>
      </c>
      <c r="S366" s="9" t="s">
        <v>5</v>
      </c>
      <c r="T366" s="12" t="str">
        <f t="shared" si="5"/>
        <v>5f_Plate 6_A05</v>
      </c>
    </row>
    <row r="367" spans="1:20" x14ac:dyDescent="0.25">
      <c r="A367">
        <v>366</v>
      </c>
      <c r="B367" t="s">
        <v>558</v>
      </c>
      <c r="C367">
        <v>6</v>
      </c>
      <c r="D367" t="s">
        <v>552</v>
      </c>
      <c r="E367">
        <v>0.327565828</v>
      </c>
      <c r="F367">
        <v>13.97006734</v>
      </c>
      <c r="G367" t="s">
        <v>558</v>
      </c>
      <c r="H367" s="13">
        <v>41</v>
      </c>
      <c r="I367" s="7" t="s">
        <v>93</v>
      </c>
      <c r="J367" s="7">
        <v>3.5</v>
      </c>
      <c r="K367" s="7" t="s">
        <v>106</v>
      </c>
      <c r="L367" s="7" t="s">
        <v>103</v>
      </c>
      <c r="M367">
        <v>87</v>
      </c>
      <c r="N367" s="8" t="s">
        <v>247</v>
      </c>
      <c r="O367" s="9" t="s">
        <v>196</v>
      </c>
      <c r="P367" s="9">
        <v>0.25</v>
      </c>
      <c r="Q367" s="9"/>
      <c r="R367" s="9" t="s">
        <v>553</v>
      </c>
      <c r="S367" s="9" t="s">
        <v>6</v>
      </c>
      <c r="T367" s="12" t="str">
        <f t="shared" si="5"/>
        <v>6f_Plate 6_A06</v>
      </c>
    </row>
    <row r="368" spans="1:20" x14ac:dyDescent="0.25">
      <c r="A368">
        <v>367</v>
      </c>
      <c r="B368" t="s">
        <v>559</v>
      </c>
      <c r="C368">
        <v>7</v>
      </c>
      <c r="D368" t="s">
        <v>552</v>
      </c>
      <c r="E368">
        <v>0.256740784</v>
      </c>
      <c r="F368">
        <v>9.5864842489999997</v>
      </c>
      <c r="G368" t="s">
        <v>559</v>
      </c>
      <c r="H368" s="13">
        <v>7</v>
      </c>
      <c r="I368" s="7" t="s">
        <v>93</v>
      </c>
      <c r="J368" s="7">
        <v>1</v>
      </c>
      <c r="K368" s="7" t="s">
        <v>94</v>
      </c>
      <c r="L368" s="7" t="s">
        <v>95</v>
      </c>
      <c r="M368">
        <v>87</v>
      </c>
      <c r="N368" s="8" t="s">
        <v>247</v>
      </c>
      <c r="O368" s="9" t="s">
        <v>175</v>
      </c>
      <c r="P368" s="9">
        <v>0.25</v>
      </c>
      <c r="Q368" s="9"/>
      <c r="R368" s="9" t="s">
        <v>553</v>
      </c>
      <c r="S368" s="9" t="s">
        <v>7</v>
      </c>
      <c r="T368" s="12" t="str">
        <f t="shared" si="5"/>
        <v>7f_Plate 6_A07</v>
      </c>
    </row>
    <row r="369" spans="1:20" x14ac:dyDescent="0.25">
      <c r="A369">
        <v>368</v>
      </c>
      <c r="B369" t="s">
        <v>560</v>
      </c>
      <c r="C369">
        <v>8</v>
      </c>
      <c r="D369" t="s">
        <v>552</v>
      </c>
      <c r="E369">
        <v>0.327565828</v>
      </c>
      <c r="F369">
        <v>9.5077926829999999</v>
      </c>
      <c r="G369" t="s">
        <v>560</v>
      </c>
      <c r="H369" s="13">
        <v>7</v>
      </c>
      <c r="I369" s="7" t="s">
        <v>93</v>
      </c>
      <c r="J369" s="7">
        <v>1</v>
      </c>
      <c r="K369" s="7" t="s">
        <v>94</v>
      </c>
      <c r="L369" s="7" t="s">
        <v>100</v>
      </c>
      <c r="M369">
        <v>87</v>
      </c>
      <c r="N369" s="8" t="s">
        <v>247</v>
      </c>
      <c r="O369" s="9" t="s">
        <v>177</v>
      </c>
      <c r="P369" s="9">
        <v>0.25</v>
      </c>
      <c r="Q369" s="9"/>
      <c r="R369" s="9" t="s">
        <v>553</v>
      </c>
      <c r="S369" s="9" t="s">
        <v>8</v>
      </c>
      <c r="T369" s="12" t="str">
        <f t="shared" si="5"/>
        <v>8f_Plate 6_A08</v>
      </c>
    </row>
    <row r="370" spans="1:20" x14ac:dyDescent="0.25">
      <c r="A370">
        <v>369</v>
      </c>
      <c r="B370" t="s">
        <v>561</v>
      </c>
      <c r="C370">
        <v>9</v>
      </c>
      <c r="D370" t="s">
        <v>552</v>
      </c>
      <c r="E370">
        <v>4.4265652000000003E-2</v>
      </c>
      <c r="F370">
        <v>13.46088662</v>
      </c>
      <c r="G370" t="s">
        <v>561</v>
      </c>
      <c r="H370" s="13">
        <v>7</v>
      </c>
      <c r="I370" s="7" t="s">
        <v>93</v>
      </c>
      <c r="J370" s="7">
        <v>1</v>
      </c>
      <c r="K370" s="7" t="s">
        <v>94</v>
      </c>
      <c r="L370" s="7" t="s">
        <v>103</v>
      </c>
      <c r="M370">
        <v>87</v>
      </c>
      <c r="N370" s="8" t="s">
        <v>247</v>
      </c>
      <c r="O370" s="9" t="s">
        <v>179</v>
      </c>
      <c r="P370" s="9">
        <v>0.25</v>
      </c>
      <c r="Q370" s="9"/>
      <c r="R370" s="9" t="s">
        <v>553</v>
      </c>
      <c r="S370" s="9" t="s">
        <v>9</v>
      </c>
      <c r="T370" s="12" t="str">
        <f t="shared" si="5"/>
        <v>9f_Plate 6_A09</v>
      </c>
    </row>
    <row r="371" spans="1:20" x14ac:dyDescent="0.25">
      <c r="A371">
        <v>370</v>
      </c>
      <c r="B371" t="s">
        <v>562</v>
      </c>
      <c r="C371">
        <v>10</v>
      </c>
      <c r="D371" t="s">
        <v>552</v>
      </c>
      <c r="E371">
        <v>0.221328262</v>
      </c>
      <c r="F371">
        <v>12.368462539999999</v>
      </c>
      <c r="G371" t="s">
        <v>562</v>
      </c>
      <c r="H371" s="13">
        <v>1</v>
      </c>
      <c r="I371" s="7" t="s">
        <v>93</v>
      </c>
      <c r="J371" s="7">
        <v>1</v>
      </c>
      <c r="K371" s="7" t="s">
        <v>106</v>
      </c>
      <c r="L371" s="7" t="s">
        <v>95</v>
      </c>
      <c r="M371">
        <v>87</v>
      </c>
      <c r="N371" s="8" t="s">
        <v>247</v>
      </c>
      <c r="O371" s="9" t="s">
        <v>181</v>
      </c>
      <c r="P371" s="9">
        <v>0.25</v>
      </c>
      <c r="Q371" s="9"/>
      <c r="R371" s="9" t="s">
        <v>553</v>
      </c>
      <c r="S371" s="9" t="s">
        <v>10</v>
      </c>
      <c r="T371" s="12" t="str">
        <f t="shared" si="5"/>
        <v>10f_Plate 6_A10</v>
      </c>
    </row>
    <row r="372" spans="1:20" x14ac:dyDescent="0.25">
      <c r="A372">
        <v>371</v>
      </c>
      <c r="B372" t="s">
        <v>563</v>
      </c>
      <c r="C372">
        <v>11</v>
      </c>
      <c r="D372" t="s">
        <v>552</v>
      </c>
      <c r="E372">
        <v>0.35412521899999999</v>
      </c>
      <c r="F372">
        <v>9.3411517209999992</v>
      </c>
      <c r="G372" t="s">
        <v>563</v>
      </c>
      <c r="H372" s="13">
        <v>1</v>
      </c>
      <c r="I372" s="7" t="s">
        <v>93</v>
      </c>
      <c r="J372" s="7">
        <v>1</v>
      </c>
      <c r="K372" s="7" t="s">
        <v>106</v>
      </c>
      <c r="L372" s="7" t="s">
        <v>100</v>
      </c>
      <c r="M372">
        <v>87</v>
      </c>
      <c r="N372" s="8" t="s">
        <v>247</v>
      </c>
      <c r="O372" s="9" t="s">
        <v>183</v>
      </c>
      <c r="P372" s="9">
        <v>0.25</v>
      </c>
      <c r="Q372" s="9"/>
      <c r="R372" s="9" t="s">
        <v>553</v>
      </c>
      <c r="S372" s="9" t="s">
        <v>11</v>
      </c>
      <c r="T372" s="12" t="str">
        <f t="shared" si="5"/>
        <v>11f_Plate 6_A11</v>
      </c>
    </row>
    <row r="373" spans="1:20" x14ac:dyDescent="0.25">
      <c r="A373">
        <v>372</v>
      </c>
      <c r="B373" t="s">
        <v>564</v>
      </c>
      <c r="C373">
        <v>12</v>
      </c>
      <c r="D373" t="s">
        <v>552</v>
      </c>
      <c r="E373">
        <v>0.309859567</v>
      </c>
      <c r="F373">
        <v>15.4096601</v>
      </c>
      <c r="G373" t="s">
        <v>564</v>
      </c>
      <c r="H373" s="13">
        <v>1</v>
      </c>
      <c r="I373" s="7" t="s">
        <v>93</v>
      </c>
      <c r="J373" s="7">
        <v>1</v>
      </c>
      <c r="K373" s="7" t="s">
        <v>106</v>
      </c>
      <c r="L373" s="7" t="s">
        <v>103</v>
      </c>
      <c r="M373">
        <v>87</v>
      </c>
      <c r="N373" s="8" t="s">
        <v>247</v>
      </c>
      <c r="O373" s="9" t="s">
        <v>0</v>
      </c>
      <c r="P373" s="9">
        <v>0.25</v>
      </c>
      <c r="Q373" s="9"/>
      <c r="R373" s="9" t="s">
        <v>553</v>
      </c>
      <c r="S373" s="9" t="s">
        <v>12</v>
      </c>
      <c r="T373" s="12" t="str">
        <f t="shared" si="5"/>
        <v>12f_Plate 6_A12</v>
      </c>
    </row>
    <row r="374" spans="1:20" x14ac:dyDescent="0.25">
      <c r="A374">
        <v>373</v>
      </c>
      <c r="B374" t="s">
        <v>565</v>
      </c>
      <c r="C374">
        <v>13</v>
      </c>
      <c r="D374" t="s">
        <v>552</v>
      </c>
      <c r="E374">
        <v>0.15050321799999999</v>
      </c>
      <c r="F374">
        <v>17.6315396</v>
      </c>
      <c r="G374" t="s">
        <v>565</v>
      </c>
      <c r="H374" s="13">
        <v>37</v>
      </c>
      <c r="I374" s="7" t="s">
        <v>93</v>
      </c>
      <c r="J374" s="7">
        <v>3.5</v>
      </c>
      <c r="K374" s="7" t="s">
        <v>125</v>
      </c>
      <c r="L374" s="7" t="s">
        <v>95</v>
      </c>
      <c r="M374">
        <v>87</v>
      </c>
      <c r="N374" s="8" t="s">
        <v>247</v>
      </c>
      <c r="O374" s="9" t="s">
        <v>162</v>
      </c>
      <c r="P374" s="9">
        <v>0.25</v>
      </c>
      <c r="Q374" s="9"/>
      <c r="R374" s="9" t="s">
        <v>553</v>
      </c>
      <c r="S374" s="9" t="s">
        <v>13</v>
      </c>
      <c r="T374" s="12" t="str">
        <f t="shared" si="5"/>
        <v>13f_Plate 6_B01</v>
      </c>
    </row>
    <row r="375" spans="1:20" x14ac:dyDescent="0.25">
      <c r="A375">
        <v>374</v>
      </c>
      <c r="B375" t="s">
        <v>566</v>
      </c>
      <c r="C375">
        <v>14</v>
      </c>
      <c r="D375" t="s">
        <v>552</v>
      </c>
      <c r="E375">
        <v>6.1971913000000003E-2</v>
      </c>
      <c r="F375">
        <v>17.511187790000001</v>
      </c>
      <c r="G375" t="s">
        <v>566</v>
      </c>
      <c r="H375" s="13">
        <v>37</v>
      </c>
      <c r="I375" s="7" t="s">
        <v>93</v>
      </c>
      <c r="J375" s="7">
        <v>3.5</v>
      </c>
      <c r="K375" s="7" t="s">
        <v>125</v>
      </c>
      <c r="L375" s="7" t="s">
        <v>100</v>
      </c>
      <c r="M375">
        <v>87</v>
      </c>
      <c r="N375" s="8" t="s">
        <v>247</v>
      </c>
      <c r="O375" s="9" t="s">
        <v>164</v>
      </c>
      <c r="P375" s="9">
        <v>0.25</v>
      </c>
      <c r="Q375" s="9"/>
      <c r="R375" s="9" t="s">
        <v>553</v>
      </c>
      <c r="S375" s="9" t="s">
        <v>14</v>
      </c>
      <c r="T375" s="12" t="str">
        <f t="shared" si="5"/>
        <v>14f_Plate 6_B02</v>
      </c>
    </row>
    <row r="376" spans="1:20" x14ac:dyDescent="0.25">
      <c r="A376">
        <v>375</v>
      </c>
      <c r="B376" t="s">
        <v>567</v>
      </c>
      <c r="C376">
        <v>15</v>
      </c>
      <c r="D376" t="s">
        <v>552</v>
      </c>
      <c r="E376">
        <v>4.4265652000000003E-2</v>
      </c>
      <c r="F376">
        <v>15.979016720000001</v>
      </c>
      <c r="G376" t="s">
        <v>567</v>
      </c>
      <c r="H376" s="13">
        <v>37</v>
      </c>
      <c r="I376" s="7" t="s">
        <v>93</v>
      </c>
      <c r="J376" s="7">
        <v>3.5</v>
      </c>
      <c r="K376" s="7" t="s">
        <v>125</v>
      </c>
      <c r="L376" s="7" t="s">
        <v>103</v>
      </c>
      <c r="M376">
        <v>87</v>
      </c>
      <c r="N376" s="8" t="s">
        <v>247</v>
      </c>
      <c r="O376" s="9" t="s">
        <v>166</v>
      </c>
      <c r="P376" s="9">
        <v>0.25</v>
      </c>
      <c r="Q376" s="9"/>
      <c r="R376" s="9" t="s">
        <v>553</v>
      </c>
      <c r="S376" s="9" t="s">
        <v>15</v>
      </c>
      <c r="T376" s="12" t="str">
        <f t="shared" si="5"/>
        <v>15f_Plate 6_B03</v>
      </c>
    </row>
    <row r="377" spans="1:20" x14ac:dyDescent="0.25">
      <c r="A377">
        <v>376</v>
      </c>
      <c r="B377" t="s">
        <v>568</v>
      </c>
      <c r="C377">
        <v>16</v>
      </c>
      <c r="D377" t="s">
        <v>552</v>
      </c>
      <c r="E377">
        <v>8.8531300000000007E-3</v>
      </c>
      <c r="F377">
        <v>15.38651552</v>
      </c>
      <c r="G377" t="s">
        <v>568</v>
      </c>
      <c r="H377" s="13">
        <v>6</v>
      </c>
      <c r="I377" s="7" t="s">
        <v>93</v>
      </c>
      <c r="J377" s="7">
        <v>1</v>
      </c>
      <c r="K377" s="7" t="s">
        <v>125</v>
      </c>
      <c r="L377" s="7" t="s">
        <v>95</v>
      </c>
      <c r="M377">
        <v>87</v>
      </c>
      <c r="N377" s="8" t="s">
        <v>247</v>
      </c>
      <c r="O377" s="9" t="s">
        <v>168</v>
      </c>
      <c r="P377" s="9">
        <v>0.25</v>
      </c>
      <c r="Q377" s="9"/>
      <c r="R377" s="9" t="s">
        <v>553</v>
      </c>
      <c r="S377" s="9" t="s">
        <v>16</v>
      </c>
      <c r="T377" s="12" t="str">
        <f t="shared" si="5"/>
        <v>16f_Plate 6_B04</v>
      </c>
    </row>
    <row r="378" spans="1:20" x14ac:dyDescent="0.25">
      <c r="A378">
        <v>377</v>
      </c>
      <c r="B378" t="s">
        <v>569</v>
      </c>
      <c r="C378">
        <v>17</v>
      </c>
      <c r="D378" t="s">
        <v>552</v>
      </c>
      <c r="E378">
        <v>8.8531300000000007E-3</v>
      </c>
      <c r="F378">
        <v>12.7711782</v>
      </c>
      <c r="G378" t="s">
        <v>569</v>
      </c>
      <c r="H378" s="13">
        <v>6</v>
      </c>
      <c r="I378" s="7" t="s">
        <v>93</v>
      </c>
      <c r="J378" s="7">
        <v>1</v>
      </c>
      <c r="K378" s="7" t="s">
        <v>125</v>
      </c>
      <c r="L378" s="7" t="s">
        <v>100</v>
      </c>
      <c r="M378">
        <v>87</v>
      </c>
      <c r="N378" s="8" t="s">
        <v>247</v>
      </c>
      <c r="O378" s="9" t="s">
        <v>170</v>
      </c>
      <c r="P378" s="9">
        <v>0.25</v>
      </c>
      <c r="Q378" s="9"/>
      <c r="R378" s="9" t="s">
        <v>553</v>
      </c>
      <c r="S378" s="9" t="s">
        <v>17</v>
      </c>
      <c r="T378" s="12" t="str">
        <f t="shared" si="5"/>
        <v>17f_Plate 6_B05</v>
      </c>
    </row>
    <row r="379" spans="1:20" x14ac:dyDescent="0.25">
      <c r="A379">
        <v>378</v>
      </c>
      <c r="B379" t="s">
        <v>570</v>
      </c>
      <c r="C379">
        <v>18</v>
      </c>
      <c r="D379" t="s">
        <v>552</v>
      </c>
      <c r="E379">
        <v>8.8531300000000007E-3</v>
      </c>
      <c r="F379">
        <v>16.094739610000001</v>
      </c>
      <c r="G379" t="s">
        <v>570</v>
      </c>
      <c r="H379" s="13">
        <v>6</v>
      </c>
      <c r="I379" s="7" t="s">
        <v>93</v>
      </c>
      <c r="J379" s="7">
        <v>1</v>
      </c>
      <c r="K379" s="7" t="s">
        <v>125</v>
      </c>
      <c r="L379" s="7" t="s">
        <v>103</v>
      </c>
      <c r="M379">
        <v>87</v>
      </c>
      <c r="N379" s="8" t="s">
        <v>247</v>
      </c>
      <c r="O379" s="9" t="s">
        <v>172</v>
      </c>
      <c r="P379" s="9">
        <v>0.25</v>
      </c>
      <c r="Q379" s="9"/>
      <c r="R379" s="9" t="s">
        <v>553</v>
      </c>
      <c r="S379" s="9" t="s">
        <v>18</v>
      </c>
      <c r="T379" s="12" t="str">
        <f t="shared" si="5"/>
        <v>18f_Plate 6_B06</v>
      </c>
    </row>
    <row r="380" spans="1:20" x14ac:dyDescent="0.25">
      <c r="A380">
        <v>379</v>
      </c>
      <c r="B380" t="s">
        <v>571</v>
      </c>
      <c r="C380">
        <v>19</v>
      </c>
      <c r="D380" t="s">
        <v>552</v>
      </c>
      <c r="E380">
        <v>4.4265652000000003E-2</v>
      </c>
      <c r="F380">
        <v>2.9115879250000001</v>
      </c>
      <c r="G380" t="s">
        <v>571</v>
      </c>
      <c r="H380" s="13">
        <v>10</v>
      </c>
      <c r="I380" s="7" t="s">
        <v>93</v>
      </c>
      <c r="J380" s="7">
        <v>1</v>
      </c>
      <c r="K380" s="7" t="s">
        <v>106</v>
      </c>
      <c r="L380" s="7" t="s">
        <v>95</v>
      </c>
      <c r="M380">
        <v>87</v>
      </c>
      <c r="N380" s="8" t="s">
        <v>247</v>
      </c>
      <c r="O380" s="9" t="s">
        <v>150</v>
      </c>
      <c r="P380" s="9">
        <v>0.25</v>
      </c>
      <c r="Q380" s="9"/>
      <c r="R380" s="9" t="s">
        <v>553</v>
      </c>
      <c r="S380" s="9" t="s">
        <v>19</v>
      </c>
      <c r="T380" s="12" t="str">
        <f t="shared" si="5"/>
        <v>19f_Plate 6_B07</v>
      </c>
    </row>
    <row r="381" spans="1:20" x14ac:dyDescent="0.25">
      <c r="A381">
        <v>380</v>
      </c>
      <c r="B381" t="s">
        <v>572</v>
      </c>
      <c r="C381">
        <v>20</v>
      </c>
      <c r="D381" t="s">
        <v>552</v>
      </c>
      <c r="E381">
        <v>1.4076477469999999</v>
      </c>
      <c r="F381">
        <v>6.0175903000000003E-2</v>
      </c>
      <c r="G381" t="s">
        <v>572</v>
      </c>
      <c r="H381" s="13">
        <v>10</v>
      </c>
      <c r="I381" s="7" t="s">
        <v>93</v>
      </c>
      <c r="J381" s="7">
        <v>1</v>
      </c>
      <c r="K381" s="7" t="s">
        <v>106</v>
      </c>
      <c r="L381" s="7" t="s">
        <v>100</v>
      </c>
      <c r="M381">
        <v>87</v>
      </c>
      <c r="N381" s="8" t="s">
        <v>247</v>
      </c>
      <c r="O381" s="9" t="s">
        <v>152</v>
      </c>
      <c r="P381" s="9">
        <v>0.25</v>
      </c>
      <c r="Q381" s="9"/>
      <c r="R381" s="9" t="s">
        <v>553</v>
      </c>
      <c r="S381" s="9" t="s">
        <v>20</v>
      </c>
      <c r="T381" s="12" t="str">
        <f t="shared" si="5"/>
        <v>20f_Plate 6_B08</v>
      </c>
    </row>
    <row r="382" spans="1:20" x14ac:dyDescent="0.25">
      <c r="A382">
        <v>381</v>
      </c>
      <c r="B382" t="s">
        <v>573</v>
      </c>
      <c r="C382">
        <v>21</v>
      </c>
      <c r="D382" t="s">
        <v>552</v>
      </c>
      <c r="E382">
        <v>0.168209479</v>
      </c>
      <c r="F382">
        <v>9.6374023199999996</v>
      </c>
      <c r="G382" t="s">
        <v>573</v>
      </c>
      <c r="H382" s="13">
        <v>10</v>
      </c>
      <c r="I382" s="7" t="s">
        <v>93</v>
      </c>
      <c r="J382" s="7">
        <v>1</v>
      </c>
      <c r="K382" s="7" t="s">
        <v>106</v>
      </c>
      <c r="L382" s="7" t="s">
        <v>103</v>
      </c>
      <c r="M382">
        <v>87</v>
      </c>
      <c r="N382" s="8" t="s">
        <v>247</v>
      </c>
      <c r="O382" s="9" t="s">
        <v>154</v>
      </c>
      <c r="P382" s="9">
        <v>0.25</v>
      </c>
      <c r="Q382" s="9"/>
      <c r="R382" s="9" t="s">
        <v>553</v>
      </c>
      <c r="S382" s="9" t="s">
        <v>21</v>
      </c>
      <c r="T382" s="12" t="str">
        <f t="shared" si="5"/>
        <v>21f_Plate 6_B09</v>
      </c>
    </row>
    <row r="383" spans="1:20" x14ac:dyDescent="0.25">
      <c r="A383">
        <v>382</v>
      </c>
      <c r="B383" t="s">
        <v>574</v>
      </c>
      <c r="C383">
        <v>22</v>
      </c>
      <c r="D383" t="s">
        <v>552</v>
      </c>
      <c r="E383">
        <v>0.18591574</v>
      </c>
      <c r="F383">
        <v>13.636785420000001</v>
      </c>
      <c r="G383" t="s">
        <v>574</v>
      </c>
      <c r="H383" s="13">
        <v>2</v>
      </c>
      <c r="I383" s="7" t="s">
        <v>93</v>
      </c>
      <c r="J383" s="7">
        <v>1</v>
      </c>
      <c r="K383" s="7" t="s">
        <v>125</v>
      </c>
      <c r="L383" s="7" t="s">
        <v>95</v>
      </c>
      <c r="M383">
        <v>87</v>
      </c>
      <c r="N383" s="8" t="s">
        <v>247</v>
      </c>
      <c r="O383" s="9" t="s">
        <v>156</v>
      </c>
      <c r="P383" s="9">
        <v>0.25</v>
      </c>
      <c r="Q383" s="9"/>
      <c r="R383" s="9" t="s">
        <v>553</v>
      </c>
      <c r="S383" s="9" t="s">
        <v>22</v>
      </c>
      <c r="T383" s="12" t="str">
        <f t="shared" si="5"/>
        <v>22f_Plate 6_B10</v>
      </c>
    </row>
    <row r="384" spans="1:20" x14ac:dyDescent="0.25">
      <c r="A384">
        <v>383</v>
      </c>
      <c r="B384" t="s">
        <v>575</v>
      </c>
      <c r="C384">
        <v>23</v>
      </c>
      <c r="D384" t="s">
        <v>552</v>
      </c>
      <c r="E384">
        <v>0.21247513200000001</v>
      </c>
      <c r="F384">
        <v>9.1467372650000005</v>
      </c>
      <c r="G384" t="s">
        <v>575</v>
      </c>
      <c r="H384" s="13">
        <v>2</v>
      </c>
      <c r="I384" s="7" t="s">
        <v>93</v>
      </c>
      <c r="J384" s="7">
        <v>1</v>
      </c>
      <c r="K384" s="7" t="s">
        <v>125</v>
      </c>
      <c r="L384" s="7" t="s">
        <v>100</v>
      </c>
      <c r="M384">
        <v>87</v>
      </c>
      <c r="N384" s="8" t="s">
        <v>247</v>
      </c>
      <c r="O384" s="9" t="s">
        <v>158</v>
      </c>
      <c r="P384" s="9">
        <v>0.25</v>
      </c>
      <c r="Q384" s="9"/>
      <c r="R384" s="9" t="s">
        <v>553</v>
      </c>
      <c r="S384" s="9" t="s">
        <v>23</v>
      </c>
      <c r="T384" s="12" t="str">
        <f t="shared" si="5"/>
        <v>23f_Plate 6_B11</v>
      </c>
    </row>
    <row r="385" spans="1:20" x14ac:dyDescent="0.25">
      <c r="A385">
        <v>384</v>
      </c>
      <c r="B385" t="s">
        <v>576</v>
      </c>
      <c r="C385">
        <v>24</v>
      </c>
      <c r="D385" t="s">
        <v>552</v>
      </c>
      <c r="E385">
        <v>9.7384435000000005E-2</v>
      </c>
      <c r="F385">
        <v>15.141182990000001</v>
      </c>
      <c r="G385" t="s">
        <v>576</v>
      </c>
      <c r="H385" s="13">
        <v>2</v>
      </c>
      <c r="I385" s="7" t="s">
        <v>93</v>
      </c>
      <c r="J385" s="7">
        <v>1</v>
      </c>
      <c r="K385" s="7" t="s">
        <v>125</v>
      </c>
      <c r="L385" s="7" t="s">
        <v>103</v>
      </c>
      <c r="M385">
        <v>87</v>
      </c>
      <c r="N385" s="8" t="s">
        <v>247</v>
      </c>
      <c r="O385" s="9" t="s">
        <v>160</v>
      </c>
      <c r="P385" s="9">
        <v>0.25</v>
      </c>
      <c r="Q385" s="9"/>
      <c r="R385" s="9" t="s">
        <v>553</v>
      </c>
      <c r="S385" s="9" t="s">
        <v>24</v>
      </c>
      <c r="T385" s="12" t="str">
        <f t="shared" si="5"/>
        <v>24f_Plate 6_B12</v>
      </c>
    </row>
    <row r="386" spans="1:20" x14ac:dyDescent="0.25">
      <c r="A386">
        <v>385</v>
      </c>
      <c r="B386" t="s">
        <v>577</v>
      </c>
      <c r="C386">
        <v>25</v>
      </c>
      <c r="D386" t="s">
        <v>552</v>
      </c>
      <c r="E386">
        <v>0.118118535</v>
      </c>
      <c r="F386">
        <v>8.8184957690000001</v>
      </c>
      <c r="G386" t="s">
        <v>577</v>
      </c>
      <c r="H386" s="13">
        <v>42</v>
      </c>
      <c r="I386" s="7" t="s">
        <v>93</v>
      </c>
      <c r="J386" s="7">
        <v>3.5</v>
      </c>
      <c r="K386" s="7" t="s">
        <v>125</v>
      </c>
      <c r="L386" s="7" t="s">
        <v>95</v>
      </c>
      <c r="M386">
        <v>87</v>
      </c>
      <c r="N386" s="8" t="s">
        <v>247</v>
      </c>
      <c r="O386" s="9" t="s">
        <v>146</v>
      </c>
      <c r="P386" s="9">
        <v>0.25</v>
      </c>
      <c r="Q386" s="9"/>
      <c r="R386" s="9" t="s">
        <v>553</v>
      </c>
      <c r="S386" s="9" t="s">
        <v>25</v>
      </c>
      <c r="T386" s="12" t="str">
        <f t="shared" ref="T386:T433" si="6">B386&amp;"_"&amp;R386&amp;"_"&amp;S386</f>
        <v>25f_Plate 6_C01</v>
      </c>
    </row>
    <row r="387" spans="1:20" x14ac:dyDescent="0.25">
      <c r="A387">
        <v>386</v>
      </c>
      <c r="B387" t="s">
        <v>578</v>
      </c>
      <c r="C387">
        <v>26</v>
      </c>
      <c r="D387" t="s">
        <v>552</v>
      </c>
      <c r="E387">
        <v>0</v>
      </c>
      <c r="F387">
        <v>9.7656490740000006</v>
      </c>
      <c r="G387" t="s">
        <v>578</v>
      </c>
      <c r="H387" s="13">
        <v>42</v>
      </c>
      <c r="I387" s="7" t="s">
        <v>93</v>
      </c>
      <c r="J387" s="7">
        <v>3.5</v>
      </c>
      <c r="K387" s="7" t="s">
        <v>125</v>
      </c>
      <c r="L387" s="7" t="s">
        <v>100</v>
      </c>
      <c r="M387">
        <v>87</v>
      </c>
      <c r="N387" s="8" t="s">
        <v>247</v>
      </c>
      <c r="O387" s="9" t="s">
        <v>144</v>
      </c>
      <c r="P387" s="9">
        <v>0.25</v>
      </c>
      <c r="Q387" s="9"/>
      <c r="R387" s="9" t="s">
        <v>553</v>
      </c>
      <c r="S387" s="9" t="s">
        <v>26</v>
      </c>
      <c r="T387" s="12" t="str">
        <f t="shared" si="6"/>
        <v>26f_Plate 6_C02</v>
      </c>
    </row>
    <row r="388" spans="1:20" x14ac:dyDescent="0.25">
      <c r="A388">
        <v>387</v>
      </c>
      <c r="B388" t="s">
        <v>579</v>
      </c>
      <c r="C388">
        <v>27</v>
      </c>
      <c r="D388" t="s">
        <v>552</v>
      </c>
      <c r="E388">
        <v>8.8588900999999998E-2</v>
      </c>
      <c r="F388">
        <v>13.7287379</v>
      </c>
      <c r="G388" t="s">
        <v>579</v>
      </c>
      <c r="H388" s="13">
        <v>42</v>
      </c>
      <c r="I388" s="7" t="s">
        <v>93</v>
      </c>
      <c r="J388" s="7">
        <v>3.5</v>
      </c>
      <c r="K388" s="7" t="s">
        <v>125</v>
      </c>
      <c r="L388" s="7" t="s">
        <v>103</v>
      </c>
      <c r="M388">
        <v>87</v>
      </c>
      <c r="N388" s="8" t="s">
        <v>247</v>
      </c>
      <c r="O388" s="9" t="s">
        <v>142</v>
      </c>
      <c r="P388" s="9">
        <v>0.25</v>
      </c>
      <c r="Q388" s="9"/>
      <c r="R388" s="9" t="s">
        <v>553</v>
      </c>
      <c r="S388" s="9" t="s">
        <v>27</v>
      </c>
      <c r="T388" s="12" t="str">
        <f t="shared" si="6"/>
        <v>27f_Plate 6_C03</v>
      </c>
    </row>
    <row r="389" spans="1:20" x14ac:dyDescent="0.25">
      <c r="A389">
        <v>388</v>
      </c>
      <c r="B389" t="s">
        <v>580</v>
      </c>
      <c r="C389">
        <v>28</v>
      </c>
      <c r="D389" t="s">
        <v>552</v>
      </c>
      <c r="E389">
        <v>8.8588900999999998E-2</v>
      </c>
      <c r="F389">
        <v>13.070715610000001</v>
      </c>
      <c r="G389" t="s">
        <v>580</v>
      </c>
      <c r="H389" s="13">
        <v>4</v>
      </c>
      <c r="I389" s="7" t="s">
        <v>93</v>
      </c>
      <c r="J389" s="7">
        <v>1</v>
      </c>
      <c r="K389" s="7" t="s">
        <v>94</v>
      </c>
      <c r="L389" s="7" t="s">
        <v>95</v>
      </c>
      <c r="M389">
        <v>87</v>
      </c>
      <c r="N389" s="8" t="s">
        <v>247</v>
      </c>
      <c r="O389" s="9" t="s">
        <v>140</v>
      </c>
      <c r="P389" s="9">
        <v>0.25</v>
      </c>
      <c r="Q389" s="9"/>
      <c r="R389" s="9" t="s">
        <v>553</v>
      </c>
      <c r="S389" s="9" t="s">
        <v>28</v>
      </c>
      <c r="T389" s="12" t="str">
        <f t="shared" si="6"/>
        <v>28f_Plate 6_C04</v>
      </c>
    </row>
    <row r="390" spans="1:20" x14ac:dyDescent="0.25">
      <c r="A390">
        <v>389</v>
      </c>
      <c r="B390" t="s">
        <v>581</v>
      </c>
      <c r="C390">
        <v>29</v>
      </c>
      <c r="D390" t="s">
        <v>552</v>
      </c>
      <c r="E390">
        <v>0.10827532400000001</v>
      </c>
      <c r="F390">
        <v>7.0189044899999997</v>
      </c>
      <c r="G390" t="s">
        <v>581</v>
      </c>
      <c r="H390" s="13">
        <v>4</v>
      </c>
      <c r="I390" s="7" t="s">
        <v>93</v>
      </c>
      <c r="J390" s="7">
        <v>1</v>
      </c>
      <c r="K390" s="7" t="s">
        <v>94</v>
      </c>
      <c r="L390" s="7" t="s">
        <v>100</v>
      </c>
      <c r="M390">
        <v>87</v>
      </c>
      <c r="N390" s="8" t="s">
        <v>247</v>
      </c>
      <c r="O390" s="9" t="s">
        <v>138</v>
      </c>
      <c r="P390" s="9">
        <v>0.25</v>
      </c>
      <c r="Q390" s="9"/>
      <c r="R390" s="9" t="s">
        <v>553</v>
      </c>
      <c r="S390" s="9" t="s">
        <v>29</v>
      </c>
      <c r="T390" s="12" t="str">
        <f t="shared" si="6"/>
        <v>29f_Plate 6_C05</v>
      </c>
    </row>
    <row r="391" spans="1:20" x14ac:dyDescent="0.25">
      <c r="A391">
        <v>390</v>
      </c>
      <c r="B391" t="s">
        <v>582</v>
      </c>
      <c r="C391">
        <v>30</v>
      </c>
      <c r="D391" t="s">
        <v>552</v>
      </c>
      <c r="E391">
        <v>0.13780495700000001</v>
      </c>
      <c r="F391">
        <v>13.3847717</v>
      </c>
      <c r="G391" t="s">
        <v>582</v>
      </c>
      <c r="H391" s="13">
        <v>4</v>
      </c>
      <c r="I391" s="7" t="s">
        <v>93</v>
      </c>
      <c r="J391" s="7">
        <v>1</v>
      </c>
      <c r="K391" s="7" t="s">
        <v>94</v>
      </c>
      <c r="L391" s="7" t="s">
        <v>103</v>
      </c>
      <c r="M391">
        <v>87</v>
      </c>
      <c r="N391" s="8" t="s">
        <v>247</v>
      </c>
      <c r="O391" s="9" t="s">
        <v>148</v>
      </c>
      <c r="P391" s="9">
        <v>0.25</v>
      </c>
      <c r="Q391" s="9"/>
      <c r="R391" s="9" t="s">
        <v>553</v>
      </c>
      <c r="S391" s="9" t="s">
        <v>30</v>
      </c>
      <c r="T391" s="12" t="str">
        <f t="shared" si="6"/>
        <v>30f_Plate 6_C06</v>
      </c>
    </row>
    <row r="392" spans="1:20" x14ac:dyDescent="0.25">
      <c r="A392">
        <v>391</v>
      </c>
      <c r="B392" t="s">
        <v>583</v>
      </c>
      <c r="C392">
        <v>31</v>
      </c>
      <c r="D392" t="s">
        <v>552</v>
      </c>
      <c r="E392">
        <v>8.8588900999999998E-2</v>
      </c>
      <c r="F392">
        <v>13.564232329999999</v>
      </c>
      <c r="G392" t="s">
        <v>583</v>
      </c>
      <c r="H392" s="13">
        <v>36</v>
      </c>
      <c r="I392" s="7" t="s">
        <v>93</v>
      </c>
      <c r="J392" s="7">
        <v>3.5</v>
      </c>
      <c r="K392" s="7" t="s">
        <v>106</v>
      </c>
      <c r="L392" s="7" t="s">
        <v>95</v>
      </c>
      <c r="M392">
        <v>87</v>
      </c>
      <c r="N392" s="8" t="s">
        <v>247</v>
      </c>
      <c r="O392" s="9" t="s">
        <v>126</v>
      </c>
      <c r="P392" s="9">
        <v>0.25</v>
      </c>
      <c r="Q392" s="9"/>
      <c r="R392" s="9" t="s">
        <v>553</v>
      </c>
      <c r="S392" s="9" t="s">
        <v>31</v>
      </c>
      <c r="T392" s="12" t="str">
        <f t="shared" si="6"/>
        <v>31f_Plate 6_C07</v>
      </c>
    </row>
    <row r="393" spans="1:20" x14ac:dyDescent="0.25">
      <c r="A393">
        <v>392</v>
      </c>
      <c r="B393" t="s">
        <v>584</v>
      </c>
      <c r="C393">
        <v>32</v>
      </c>
      <c r="D393" t="s">
        <v>552</v>
      </c>
      <c r="E393">
        <v>3.9372844999999997E-2</v>
      </c>
      <c r="F393">
        <v>14.08765915</v>
      </c>
      <c r="G393" t="s">
        <v>584</v>
      </c>
      <c r="H393" s="13">
        <v>36</v>
      </c>
      <c r="I393" s="7" t="s">
        <v>93</v>
      </c>
      <c r="J393" s="7">
        <v>3.5</v>
      </c>
      <c r="K393" s="7" t="s">
        <v>106</v>
      </c>
      <c r="L393" s="7" t="s">
        <v>100</v>
      </c>
      <c r="M393">
        <v>87</v>
      </c>
      <c r="N393" s="8" t="s">
        <v>247</v>
      </c>
      <c r="O393" s="9" t="s">
        <v>128</v>
      </c>
      <c r="P393" s="9">
        <v>0.25</v>
      </c>
      <c r="Q393" s="9"/>
      <c r="R393" s="9" t="s">
        <v>553</v>
      </c>
      <c r="S393" s="9" t="s">
        <v>32</v>
      </c>
      <c r="T393" s="12" t="str">
        <f t="shared" si="6"/>
        <v>32f_Plate 6_C08</v>
      </c>
    </row>
    <row r="394" spans="1:20" x14ac:dyDescent="0.25">
      <c r="A394">
        <v>393</v>
      </c>
      <c r="B394" t="s">
        <v>585</v>
      </c>
      <c r="C394">
        <v>33</v>
      </c>
      <c r="D394" t="s">
        <v>552</v>
      </c>
      <c r="E394">
        <v>1.9686421999999999E-2</v>
      </c>
      <c r="F394">
        <v>15.11457274</v>
      </c>
      <c r="G394" t="s">
        <v>585</v>
      </c>
      <c r="H394" s="13">
        <v>36</v>
      </c>
      <c r="I394" s="7" t="s">
        <v>93</v>
      </c>
      <c r="J394" s="7">
        <v>3.5</v>
      </c>
      <c r="K394" s="7" t="s">
        <v>106</v>
      </c>
      <c r="L394" s="7" t="s">
        <v>103</v>
      </c>
      <c r="M394">
        <v>87</v>
      </c>
      <c r="N394" s="8" t="s">
        <v>247</v>
      </c>
      <c r="O394" s="9" t="s">
        <v>113</v>
      </c>
      <c r="P394" s="9">
        <v>0.25</v>
      </c>
      <c r="Q394" s="9"/>
      <c r="R394" s="9" t="s">
        <v>553</v>
      </c>
      <c r="S394" s="9" t="s">
        <v>33</v>
      </c>
      <c r="T394" s="12" t="str">
        <f t="shared" si="6"/>
        <v>33f_Plate 6_C09</v>
      </c>
    </row>
    <row r="395" spans="1:20" x14ac:dyDescent="0.25">
      <c r="A395">
        <v>394</v>
      </c>
      <c r="B395" t="s">
        <v>586</v>
      </c>
      <c r="C395">
        <v>34</v>
      </c>
      <c r="D395" t="s">
        <v>552</v>
      </c>
      <c r="E395">
        <v>4.9216056000000001E-2</v>
      </c>
      <c r="F395">
        <v>10.69784733</v>
      </c>
      <c r="G395" t="s">
        <v>586</v>
      </c>
      <c r="H395" s="13">
        <v>39</v>
      </c>
      <c r="I395" s="7" t="s">
        <v>93</v>
      </c>
      <c r="J395" s="7">
        <v>3.5</v>
      </c>
      <c r="K395" s="7" t="s">
        <v>94</v>
      </c>
      <c r="L395" s="7" t="s">
        <v>95</v>
      </c>
      <c r="M395">
        <v>87</v>
      </c>
      <c r="N395" s="8" t="s">
        <v>247</v>
      </c>
      <c r="O395" s="9" t="s">
        <v>136</v>
      </c>
      <c r="P395" s="9">
        <v>0.25</v>
      </c>
      <c r="Q395" s="9"/>
      <c r="R395" s="9" t="s">
        <v>553</v>
      </c>
      <c r="S395" s="9" t="s">
        <v>34</v>
      </c>
      <c r="T395" s="12" t="str">
        <f t="shared" si="6"/>
        <v>34f_Plate 6_C10</v>
      </c>
    </row>
    <row r="396" spans="1:20" x14ac:dyDescent="0.25">
      <c r="A396">
        <v>395</v>
      </c>
      <c r="B396" t="s">
        <v>587</v>
      </c>
      <c r="C396">
        <v>35</v>
      </c>
      <c r="D396" t="s">
        <v>552</v>
      </c>
      <c r="E396">
        <v>1.9686421999999999E-2</v>
      </c>
      <c r="F396">
        <v>9.3917727699999993</v>
      </c>
      <c r="G396" t="s">
        <v>587</v>
      </c>
      <c r="H396" s="13">
        <v>39</v>
      </c>
      <c r="I396" s="7" t="s">
        <v>93</v>
      </c>
      <c r="J396" s="7">
        <v>3.5</v>
      </c>
      <c r="K396" s="7" t="s">
        <v>94</v>
      </c>
      <c r="L396" s="7" t="s">
        <v>100</v>
      </c>
      <c r="M396">
        <v>87</v>
      </c>
      <c r="N396" s="8" t="s">
        <v>247</v>
      </c>
      <c r="O396" s="9" t="s">
        <v>134</v>
      </c>
      <c r="P396" s="9">
        <v>0.25</v>
      </c>
      <c r="Q396" s="9"/>
      <c r="R396" s="9" t="s">
        <v>553</v>
      </c>
      <c r="S396" s="9" t="s">
        <v>35</v>
      </c>
      <c r="T396" s="12" t="str">
        <f t="shared" si="6"/>
        <v>35f_Plate 6_C11</v>
      </c>
    </row>
    <row r="397" spans="1:20" x14ac:dyDescent="0.25">
      <c r="A397">
        <v>396</v>
      </c>
      <c r="B397" t="s">
        <v>588</v>
      </c>
      <c r="C397">
        <v>36</v>
      </c>
      <c r="D397" t="s">
        <v>552</v>
      </c>
      <c r="E397">
        <v>2.9529633999999999E-2</v>
      </c>
      <c r="F397">
        <v>14.930127089999999</v>
      </c>
      <c r="G397" t="s">
        <v>588</v>
      </c>
      <c r="H397" s="13">
        <v>39</v>
      </c>
      <c r="I397" s="7" t="s">
        <v>93</v>
      </c>
      <c r="J397" s="7">
        <v>3.5</v>
      </c>
      <c r="K397" s="7" t="s">
        <v>94</v>
      </c>
      <c r="L397" s="7" t="s">
        <v>103</v>
      </c>
      <c r="M397">
        <v>87</v>
      </c>
      <c r="N397" s="8" t="s">
        <v>247</v>
      </c>
      <c r="O397" s="9" t="s">
        <v>132</v>
      </c>
      <c r="P397" s="9">
        <v>0.25</v>
      </c>
      <c r="Q397" s="9"/>
      <c r="R397" s="9" t="s">
        <v>553</v>
      </c>
      <c r="S397" s="9" t="s">
        <v>36</v>
      </c>
      <c r="T397" s="12" t="str">
        <f t="shared" si="6"/>
        <v>36f_Plate 6_C12</v>
      </c>
    </row>
    <row r="398" spans="1:20" x14ac:dyDescent="0.25">
      <c r="A398">
        <v>397</v>
      </c>
      <c r="B398" t="s">
        <v>589</v>
      </c>
      <c r="C398">
        <v>37</v>
      </c>
      <c r="D398" t="s">
        <v>552</v>
      </c>
      <c r="E398">
        <v>0.12796174599999999</v>
      </c>
      <c r="F398">
        <v>16.699808269999998</v>
      </c>
      <c r="G398" t="s">
        <v>589</v>
      </c>
      <c r="H398" s="13">
        <v>2</v>
      </c>
      <c r="I398" s="7" t="s">
        <v>174</v>
      </c>
      <c r="J398" s="7">
        <v>1</v>
      </c>
      <c r="K398" s="7" t="s">
        <v>125</v>
      </c>
      <c r="L398" s="7" t="s">
        <v>95</v>
      </c>
      <c r="M398">
        <v>87</v>
      </c>
      <c r="N398" s="8" t="s">
        <v>247</v>
      </c>
      <c r="O398" s="9" t="s">
        <v>130</v>
      </c>
      <c r="P398" s="9">
        <v>0.25</v>
      </c>
      <c r="Q398" s="9"/>
      <c r="R398" s="9" t="s">
        <v>553</v>
      </c>
      <c r="S398" s="9" t="s">
        <v>39</v>
      </c>
      <c r="T398" s="12" t="str">
        <f t="shared" si="6"/>
        <v>37f_Plate 6_D01</v>
      </c>
    </row>
    <row r="399" spans="1:20" x14ac:dyDescent="0.25">
      <c r="A399">
        <v>398</v>
      </c>
      <c r="B399" t="s">
        <v>590</v>
      </c>
      <c r="C399">
        <v>38</v>
      </c>
      <c r="D399" t="s">
        <v>552</v>
      </c>
      <c r="E399">
        <v>4.9216056000000001E-2</v>
      </c>
      <c r="F399">
        <v>15.986950780000001</v>
      </c>
      <c r="G399" t="s">
        <v>590</v>
      </c>
      <c r="H399" s="13">
        <v>2</v>
      </c>
      <c r="I399" s="7" t="s">
        <v>174</v>
      </c>
      <c r="J399" s="7">
        <v>1</v>
      </c>
      <c r="K399" s="7" t="s">
        <v>125</v>
      </c>
      <c r="L399" s="7" t="s">
        <v>100</v>
      </c>
      <c r="M399">
        <v>87</v>
      </c>
      <c r="N399" s="8" t="s">
        <v>247</v>
      </c>
      <c r="O399" s="9" t="s">
        <v>115</v>
      </c>
      <c r="P399" s="9">
        <v>0.25</v>
      </c>
      <c r="Q399" s="9"/>
      <c r="R399" s="9" t="s">
        <v>553</v>
      </c>
      <c r="S399" s="9" t="s">
        <v>40</v>
      </c>
      <c r="T399" s="12" t="str">
        <f t="shared" si="6"/>
        <v>38f_Plate 6_D02</v>
      </c>
    </row>
    <row r="400" spans="1:20" x14ac:dyDescent="0.25">
      <c r="A400">
        <v>399</v>
      </c>
      <c r="B400" t="s">
        <v>591</v>
      </c>
      <c r="C400">
        <v>39</v>
      </c>
      <c r="D400" t="s">
        <v>552</v>
      </c>
      <c r="E400">
        <v>0</v>
      </c>
      <c r="F400">
        <v>16.091636149999999</v>
      </c>
      <c r="G400" t="s">
        <v>591</v>
      </c>
      <c r="H400" s="13">
        <v>2</v>
      </c>
      <c r="I400" s="7" t="s">
        <v>174</v>
      </c>
      <c r="J400" s="7">
        <v>1</v>
      </c>
      <c r="K400" s="7" t="s">
        <v>125</v>
      </c>
      <c r="L400" s="7" t="s">
        <v>103</v>
      </c>
      <c r="M400">
        <v>87</v>
      </c>
      <c r="N400" s="8" t="s">
        <v>247</v>
      </c>
      <c r="O400" s="9" t="s">
        <v>117</v>
      </c>
      <c r="P400" s="9">
        <v>0.25</v>
      </c>
      <c r="Q400" s="9"/>
      <c r="R400" s="9" t="s">
        <v>553</v>
      </c>
      <c r="S400" s="9" t="s">
        <v>41</v>
      </c>
      <c r="T400" s="12" t="str">
        <f t="shared" si="6"/>
        <v>39f_Plate 6_D03</v>
      </c>
    </row>
    <row r="401" spans="1:20" x14ac:dyDescent="0.25">
      <c r="A401">
        <v>400</v>
      </c>
      <c r="B401" t="s">
        <v>592</v>
      </c>
      <c r="C401">
        <v>40</v>
      </c>
      <c r="D401" t="s">
        <v>552</v>
      </c>
      <c r="E401">
        <v>-1.9686421999999999E-2</v>
      </c>
      <c r="F401">
        <v>16.096621160000002</v>
      </c>
      <c r="G401" t="s">
        <v>592</v>
      </c>
      <c r="H401" s="13">
        <v>41</v>
      </c>
      <c r="I401" s="7" t="s">
        <v>174</v>
      </c>
      <c r="J401" s="7">
        <v>3</v>
      </c>
      <c r="K401" s="7" t="s">
        <v>106</v>
      </c>
      <c r="L401" s="7" t="s">
        <v>95</v>
      </c>
      <c r="M401">
        <v>87</v>
      </c>
      <c r="N401" s="8" t="s">
        <v>247</v>
      </c>
      <c r="O401" s="9" t="s">
        <v>119</v>
      </c>
      <c r="P401" s="9">
        <v>0.25</v>
      </c>
      <c r="Q401" s="9"/>
      <c r="R401" s="9" t="s">
        <v>553</v>
      </c>
      <c r="S401" s="9" t="s">
        <v>42</v>
      </c>
      <c r="T401" s="12" t="str">
        <f t="shared" si="6"/>
        <v>40f_Plate 6_D04</v>
      </c>
    </row>
    <row r="402" spans="1:20" x14ac:dyDescent="0.25">
      <c r="A402">
        <v>401</v>
      </c>
      <c r="B402" t="s">
        <v>593</v>
      </c>
      <c r="C402">
        <v>41</v>
      </c>
      <c r="D402" t="s">
        <v>552</v>
      </c>
      <c r="E402">
        <v>7.8745689999999993E-2</v>
      </c>
      <c r="F402">
        <v>13.42963686</v>
      </c>
      <c r="G402" t="s">
        <v>593</v>
      </c>
      <c r="H402" s="13">
        <v>41</v>
      </c>
      <c r="I402" s="7" t="s">
        <v>174</v>
      </c>
      <c r="J402" s="7">
        <v>3</v>
      </c>
      <c r="K402" s="7" t="s">
        <v>106</v>
      </c>
      <c r="L402" s="7" t="s">
        <v>100</v>
      </c>
      <c r="M402">
        <v>87</v>
      </c>
      <c r="N402" s="8" t="s">
        <v>247</v>
      </c>
      <c r="O402" s="9" t="s">
        <v>104</v>
      </c>
      <c r="P402" s="9">
        <v>0.25</v>
      </c>
      <c r="Q402" s="9"/>
      <c r="R402" s="9" t="s">
        <v>553</v>
      </c>
      <c r="S402" s="9" t="s">
        <v>43</v>
      </c>
      <c r="T402" s="12" t="str">
        <f t="shared" si="6"/>
        <v>41f_Plate 6_D05</v>
      </c>
    </row>
    <row r="403" spans="1:20" x14ac:dyDescent="0.25">
      <c r="A403">
        <v>402</v>
      </c>
      <c r="B403" t="s">
        <v>594</v>
      </c>
      <c r="C403">
        <v>42</v>
      </c>
      <c r="D403" t="s">
        <v>552</v>
      </c>
      <c r="E403">
        <v>0.13780495700000001</v>
      </c>
      <c r="F403">
        <v>15.927130569999999</v>
      </c>
      <c r="G403" t="s">
        <v>594</v>
      </c>
      <c r="H403" s="13">
        <v>41</v>
      </c>
      <c r="I403" s="7" t="s">
        <v>174</v>
      </c>
      <c r="J403" s="7">
        <v>3</v>
      </c>
      <c r="K403" s="7" t="s">
        <v>106</v>
      </c>
      <c r="L403" s="7" t="s">
        <v>103</v>
      </c>
      <c r="M403">
        <v>87</v>
      </c>
      <c r="N403" s="8" t="s">
        <v>247</v>
      </c>
      <c r="O403" s="9" t="s">
        <v>101</v>
      </c>
      <c r="P403" s="9">
        <v>0.25</v>
      </c>
      <c r="Q403" s="9"/>
      <c r="R403" s="9" t="s">
        <v>553</v>
      </c>
      <c r="S403" s="9" t="s">
        <v>44</v>
      </c>
      <c r="T403" s="12" t="str">
        <f t="shared" si="6"/>
        <v>42f_Plate 6_D06</v>
      </c>
    </row>
    <row r="404" spans="1:20" x14ac:dyDescent="0.25">
      <c r="A404">
        <v>403</v>
      </c>
      <c r="B404" t="s">
        <v>595</v>
      </c>
      <c r="C404">
        <v>43</v>
      </c>
      <c r="D404" t="s">
        <v>552</v>
      </c>
      <c r="E404">
        <v>0.118118535</v>
      </c>
      <c r="F404">
        <v>6.2412417769999999</v>
      </c>
      <c r="G404" t="s">
        <v>595</v>
      </c>
      <c r="H404" s="13">
        <v>51</v>
      </c>
      <c r="I404" s="7" t="s">
        <v>174</v>
      </c>
      <c r="J404" s="7">
        <v>4</v>
      </c>
      <c r="K404" s="7" t="s">
        <v>125</v>
      </c>
      <c r="L404" s="7" t="s">
        <v>95</v>
      </c>
      <c r="M404">
        <v>87</v>
      </c>
      <c r="N404" s="8" t="s">
        <v>247</v>
      </c>
      <c r="O404" s="9" t="s">
        <v>97</v>
      </c>
      <c r="P404" s="9">
        <v>0.25</v>
      </c>
      <c r="Q404" s="9"/>
      <c r="R404" s="9" t="s">
        <v>553</v>
      </c>
      <c r="S404" s="9" t="s">
        <v>45</v>
      </c>
      <c r="T404" s="12" t="str">
        <f t="shared" si="6"/>
        <v>43f_Plate 6_D07</v>
      </c>
    </row>
    <row r="405" spans="1:20" x14ac:dyDescent="0.25">
      <c r="A405">
        <v>404</v>
      </c>
      <c r="B405" t="s">
        <v>596</v>
      </c>
      <c r="C405">
        <v>44</v>
      </c>
      <c r="D405" t="s">
        <v>552</v>
      </c>
      <c r="E405">
        <v>9.8432109999999993E-3</v>
      </c>
      <c r="F405">
        <v>8.20533863</v>
      </c>
      <c r="G405" t="s">
        <v>596</v>
      </c>
      <c r="H405" s="13">
        <v>51</v>
      </c>
      <c r="I405" s="7" t="s">
        <v>174</v>
      </c>
      <c r="J405" s="7">
        <v>4</v>
      </c>
      <c r="K405" s="7" t="s">
        <v>125</v>
      </c>
      <c r="L405" s="7" t="s">
        <v>100</v>
      </c>
      <c r="M405">
        <v>87</v>
      </c>
      <c r="N405" s="8" t="s">
        <v>247</v>
      </c>
      <c r="O405" s="9" t="s">
        <v>123</v>
      </c>
      <c r="P405" s="9">
        <v>0.25</v>
      </c>
      <c r="Q405" s="9"/>
      <c r="R405" s="9" t="s">
        <v>553</v>
      </c>
      <c r="S405" s="9" t="s">
        <v>46</v>
      </c>
      <c r="T405" s="12" t="str">
        <f t="shared" si="6"/>
        <v>44f_Plate 6_D08</v>
      </c>
    </row>
    <row r="406" spans="1:20" x14ac:dyDescent="0.25">
      <c r="A406">
        <v>405</v>
      </c>
      <c r="B406" t="s">
        <v>597</v>
      </c>
      <c r="C406">
        <v>45</v>
      </c>
      <c r="D406" t="s">
        <v>552</v>
      </c>
      <c r="E406">
        <v>0.167334591</v>
      </c>
      <c r="F406">
        <v>10.70781736</v>
      </c>
      <c r="G406" t="s">
        <v>597</v>
      </c>
      <c r="H406" s="13">
        <v>51</v>
      </c>
      <c r="I406" s="7" t="s">
        <v>174</v>
      </c>
      <c r="J406" s="7">
        <v>4</v>
      </c>
      <c r="K406" s="7" t="s">
        <v>125</v>
      </c>
      <c r="L406" s="7" t="s">
        <v>103</v>
      </c>
      <c r="M406">
        <v>87</v>
      </c>
      <c r="N406" s="8" t="s">
        <v>247</v>
      </c>
      <c r="O406" s="9" t="s">
        <v>121</v>
      </c>
      <c r="P406" s="9">
        <v>0.25</v>
      </c>
      <c r="Q406" s="9"/>
      <c r="R406" s="9" t="s">
        <v>553</v>
      </c>
      <c r="S406" s="9" t="s">
        <v>47</v>
      </c>
      <c r="T406" s="12" t="str">
        <f t="shared" si="6"/>
        <v>45f_Plate 6_D09</v>
      </c>
    </row>
    <row r="407" spans="1:20" x14ac:dyDescent="0.25">
      <c r="A407">
        <v>406</v>
      </c>
      <c r="B407" t="s">
        <v>598</v>
      </c>
      <c r="C407">
        <v>46</v>
      </c>
      <c r="D407" t="s">
        <v>552</v>
      </c>
      <c r="E407">
        <v>-0.147648169</v>
      </c>
      <c r="F407">
        <v>8.100653265</v>
      </c>
      <c r="G407" t="s">
        <v>598</v>
      </c>
      <c r="H407" s="13">
        <v>52</v>
      </c>
      <c r="I407" s="7" t="s">
        <v>174</v>
      </c>
      <c r="J407" s="7">
        <v>4</v>
      </c>
      <c r="K407" s="7" t="s">
        <v>106</v>
      </c>
      <c r="L407" s="7" t="s">
        <v>95</v>
      </c>
      <c r="M407">
        <v>87</v>
      </c>
      <c r="N407" s="8" t="s">
        <v>247</v>
      </c>
      <c r="O407" s="9" t="s">
        <v>107</v>
      </c>
      <c r="P407" s="9">
        <v>0.25</v>
      </c>
      <c r="Q407" s="9"/>
      <c r="R407" s="9" t="s">
        <v>553</v>
      </c>
      <c r="S407" s="9" t="s">
        <v>48</v>
      </c>
      <c r="T407" s="12" t="str">
        <f t="shared" si="6"/>
        <v>46f_Plate 6_D10</v>
      </c>
    </row>
    <row r="408" spans="1:20" x14ac:dyDescent="0.25">
      <c r="A408">
        <v>407</v>
      </c>
      <c r="B408" t="s">
        <v>599</v>
      </c>
      <c r="C408">
        <v>47</v>
      </c>
      <c r="D408" t="s">
        <v>552</v>
      </c>
      <c r="E408">
        <v>0.23623706999999999</v>
      </c>
      <c r="F408">
        <v>0.29910104399999998</v>
      </c>
      <c r="G408" t="s">
        <v>599</v>
      </c>
      <c r="H408" s="13">
        <v>52</v>
      </c>
      <c r="I408" s="7" t="s">
        <v>174</v>
      </c>
      <c r="J408" s="7">
        <v>4</v>
      </c>
      <c r="K408" s="7" t="s">
        <v>106</v>
      </c>
      <c r="L408" s="7" t="s">
        <v>100</v>
      </c>
      <c r="M408">
        <v>87</v>
      </c>
      <c r="N408" s="8" t="s">
        <v>247</v>
      </c>
      <c r="O408" s="9" t="s">
        <v>109</v>
      </c>
      <c r="P408" s="9">
        <v>0.25</v>
      </c>
      <c r="Q408" s="9"/>
      <c r="R408" s="9" t="s">
        <v>553</v>
      </c>
      <c r="S408" s="9" t="s">
        <v>49</v>
      </c>
      <c r="T408" s="12" t="str">
        <f t="shared" si="6"/>
        <v>47f_Plate 6_D11</v>
      </c>
    </row>
    <row r="409" spans="1:20" x14ac:dyDescent="0.25">
      <c r="A409">
        <v>408</v>
      </c>
      <c r="B409" t="s">
        <v>600</v>
      </c>
      <c r="C409">
        <v>48</v>
      </c>
      <c r="D409" t="s">
        <v>552</v>
      </c>
      <c r="E409">
        <v>-0.177177802</v>
      </c>
      <c r="F409">
        <v>9.7756191090000009</v>
      </c>
      <c r="G409" t="s">
        <v>600</v>
      </c>
      <c r="H409" s="13">
        <v>52</v>
      </c>
      <c r="I409" s="7" t="s">
        <v>174</v>
      </c>
      <c r="J409" s="7">
        <v>4</v>
      </c>
      <c r="K409" s="7" t="s">
        <v>106</v>
      </c>
      <c r="L409" s="7" t="s">
        <v>103</v>
      </c>
      <c r="M409">
        <v>87</v>
      </c>
      <c r="N409" s="8" t="s">
        <v>247</v>
      </c>
      <c r="O409" s="9" t="s">
        <v>111</v>
      </c>
      <c r="P409" s="9">
        <v>0.25</v>
      </c>
      <c r="Q409" s="9"/>
      <c r="R409" s="9" t="s">
        <v>553</v>
      </c>
      <c r="S409" s="9" t="s">
        <v>50</v>
      </c>
      <c r="T409" s="12" t="str">
        <f t="shared" si="6"/>
        <v>48f_Plate 6_D12</v>
      </c>
    </row>
    <row r="410" spans="1:20" x14ac:dyDescent="0.25">
      <c r="A410">
        <v>409</v>
      </c>
      <c r="B410" t="s">
        <v>601</v>
      </c>
      <c r="C410">
        <v>49</v>
      </c>
      <c r="D410" t="s">
        <v>552</v>
      </c>
      <c r="E410">
        <v>3.3313760999999997E-2</v>
      </c>
      <c r="F410">
        <v>9.2360522209999996</v>
      </c>
      <c r="G410" t="s">
        <v>601</v>
      </c>
      <c r="H410" s="13">
        <v>28</v>
      </c>
      <c r="I410" s="7" t="s">
        <v>174</v>
      </c>
      <c r="J410" s="7">
        <v>2</v>
      </c>
      <c r="K410" s="7" t="s">
        <v>94</v>
      </c>
      <c r="L410" s="7" t="s">
        <v>95</v>
      </c>
      <c r="M410">
        <v>87</v>
      </c>
      <c r="N410" s="8" t="s">
        <v>247</v>
      </c>
      <c r="O410" s="9" t="s">
        <v>10</v>
      </c>
      <c r="P410" s="9">
        <v>0.25</v>
      </c>
      <c r="Q410" s="9"/>
      <c r="R410" s="9" t="s">
        <v>553</v>
      </c>
      <c r="S410" s="9" t="s">
        <v>51</v>
      </c>
      <c r="T410" s="12" t="str">
        <f t="shared" si="6"/>
        <v>49f_Plate 6_E01</v>
      </c>
    </row>
    <row r="411" spans="1:20" x14ac:dyDescent="0.25">
      <c r="A411">
        <v>410</v>
      </c>
      <c r="B411" t="s">
        <v>602</v>
      </c>
      <c r="C411">
        <v>50</v>
      </c>
      <c r="D411" t="s">
        <v>552</v>
      </c>
      <c r="E411">
        <v>0.122150459</v>
      </c>
      <c r="F411">
        <v>9.4893616699999992</v>
      </c>
      <c r="G411" t="s">
        <v>602</v>
      </c>
      <c r="H411" s="13">
        <v>28</v>
      </c>
      <c r="I411" s="7" t="s">
        <v>174</v>
      </c>
      <c r="J411" s="7">
        <v>2</v>
      </c>
      <c r="K411" s="7" t="s">
        <v>94</v>
      </c>
      <c r="L411" s="7" t="s">
        <v>100</v>
      </c>
      <c r="M411">
        <v>87</v>
      </c>
      <c r="N411" s="8" t="s">
        <v>247</v>
      </c>
      <c r="O411" s="9" t="s">
        <v>22</v>
      </c>
      <c r="P411" s="9">
        <v>0.25</v>
      </c>
      <c r="Q411" s="9"/>
      <c r="R411" s="9" t="s">
        <v>553</v>
      </c>
      <c r="S411" s="9" t="s">
        <v>52</v>
      </c>
      <c r="T411" s="12" t="str">
        <f t="shared" si="6"/>
        <v>50f_Plate 6_E02</v>
      </c>
    </row>
    <row r="412" spans="1:20" x14ac:dyDescent="0.25">
      <c r="A412">
        <v>411</v>
      </c>
      <c r="B412" t="s">
        <v>603</v>
      </c>
      <c r="C412">
        <v>51</v>
      </c>
      <c r="D412" t="s">
        <v>552</v>
      </c>
      <c r="E412">
        <v>3.3313760999999997E-2</v>
      </c>
      <c r="F412">
        <v>15.939009950000001</v>
      </c>
      <c r="G412" t="s">
        <v>603</v>
      </c>
      <c r="H412" s="13">
        <v>28</v>
      </c>
      <c r="I412" s="7" t="s">
        <v>174</v>
      </c>
      <c r="J412" s="7">
        <v>2</v>
      </c>
      <c r="K412" s="7" t="s">
        <v>94</v>
      </c>
      <c r="L412" s="7" t="s">
        <v>103</v>
      </c>
      <c r="M412">
        <v>87</v>
      </c>
      <c r="N412" s="8" t="s">
        <v>247</v>
      </c>
      <c r="O412" s="9" t="s">
        <v>34</v>
      </c>
      <c r="P412" s="9">
        <v>0.25</v>
      </c>
      <c r="Q412" s="9"/>
      <c r="R412" s="9" t="s">
        <v>553</v>
      </c>
      <c r="S412" s="9" t="s">
        <v>53</v>
      </c>
      <c r="T412" s="12" t="str">
        <f t="shared" si="6"/>
        <v>51f_Plate 6_E03</v>
      </c>
    </row>
    <row r="413" spans="1:20" x14ac:dyDescent="0.25">
      <c r="A413">
        <v>412</v>
      </c>
      <c r="B413" t="s">
        <v>604</v>
      </c>
      <c r="C413">
        <v>52</v>
      </c>
      <c r="D413" t="s">
        <v>552</v>
      </c>
      <c r="E413">
        <v>1.243713761</v>
      </c>
      <c r="F413">
        <v>7.7941368999999996E-2</v>
      </c>
      <c r="G413" t="s">
        <v>604</v>
      </c>
      <c r="H413" s="13">
        <v>55</v>
      </c>
      <c r="I413" s="7" t="s">
        <v>174</v>
      </c>
      <c r="J413" s="7">
        <v>4</v>
      </c>
      <c r="K413" s="7" t="s">
        <v>94</v>
      </c>
      <c r="L413" s="7" t="s">
        <v>95</v>
      </c>
      <c r="M413">
        <v>87</v>
      </c>
      <c r="N413" s="8" t="s">
        <v>247</v>
      </c>
      <c r="O413" s="9" t="s">
        <v>48</v>
      </c>
      <c r="P413" s="9">
        <v>0.25</v>
      </c>
      <c r="Q413" s="9"/>
      <c r="R413" s="9" t="s">
        <v>553</v>
      </c>
      <c r="S413" s="9" t="s">
        <v>54</v>
      </c>
      <c r="T413" s="12" t="str">
        <f t="shared" si="6"/>
        <v>52f_Plate 6_E04</v>
      </c>
    </row>
    <row r="414" spans="1:20" x14ac:dyDescent="0.25">
      <c r="A414">
        <v>413</v>
      </c>
      <c r="B414" t="s">
        <v>605</v>
      </c>
      <c r="C414">
        <v>53</v>
      </c>
      <c r="D414" t="s">
        <v>552</v>
      </c>
      <c r="E414">
        <v>1.3880733940000001</v>
      </c>
      <c r="F414">
        <v>0.136397396</v>
      </c>
      <c r="G414" t="s">
        <v>605</v>
      </c>
      <c r="H414" s="13">
        <v>55</v>
      </c>
      <c r="I414" s="7" t="s">
        <v>174</v>
      </c>
      <c r="J414" s="7">
        <v>4</v>
      </c>
      <c r="K414" s="7" t="s">
        <v>94</v>
      </c>
      <c r="L414" s="7" t="s">
        <v>100</v>
      </c>
      <c r="M414">
        <v>87</v>
      </c>
      <c r="N414" s="8" t="s">
        <v>247</v>
      </c>
      <c r="O414" s="9" t="s">
        <v>60</v>
      </c>
      <c r="P414" s="9">
        <v>0.25</v>
      </c>
      <c r="Q414" s="9"/>
      <c r="R414" s="9" t="s">
        <v>553</v>
      </c>
      <c r="S414" s="9" t="s">
        <v>55</v>
      </c>
      <c r="T414" s="12" t="str">
        <f t="shared" si="6"/>
        <v>53f_Plate 6_E05</v>
      </c>
    </row>
    <row r="415" spans="1:20" x14ac:dyDescent="0.25">
      <c r="A415">
        <v>414</v>
      </c>
      <c r="B415" t="s">
        <v>606</v>
      </c>
      <c r="C415">
        <v>54</v>
      </c>
      <c r="D415" t="s">
        <v>552</v>
      </c>
      <c r="E415">
        <v>0.25540550499999998</v>
      </c>
      <c r="F415">
        <v>5.2269430559999996</v>
      </c>
      <c r="G415" t="s">
        <v>606</v>
      </c>
      <c r="H415" s="13">
        <v>55</v>
      </c>
      <c r="I415" s="7" t="s">
        <v>174</v>
      </c>
      <c r="J415" s="7">
        <v>4</v>
      </c>
      <c r="K415" s="7" t="s">
        <v>94</v>
      </c>
      <c r="L415" s="7" t="s">
        <v>103</v>
      </c>
      <c r="M415">
        <v>87</v>
      </c>
      <c r="N415" s="8" t="s">
        <v>247</v>
      </c>
      <c r="O415" s="9" t="s">
        <v>72</v>
      </c>
      <c r="P415" s="9">
        <v>0.25</v>
      </c>
      <c r="Q415" s="9"/>
      <c r="R415" s="9" t="s">
        <v>553</v>
      </c>
      <c r="S415" s="9" t="s">
        <v>56</v>
      </c>
      <c r="T415" s="12" t="str">
        <f t="shared" si="6"/>
        <v>54f_Plate 6_E06</v>
      </c>
    </row>
    <row r="416" spans="1:20" x14ac:dyDescent="0.25">
      <c r="A416">
        <v>415</v>
      </c>
      <c r="B416" t="s">
        <v>607</v>
      </c>
      <c r="C416">
        <v>55</v>
      </c>
      <c r="D416" t="s">
        <v>552</v>
      </c>
      <c r="E416">
        <v>0.29982385299999997</v>
      </c>
      <c r="F416">
        <v>14.77963209</v>
      </c>
      <c r="G416" t="s">
        <v>607</v>
      </c>
      <c r="H416" s="13">
        <v>42</v>
      </c>
      <c r="I416" s="7" t="s">
        <v>174</v>
      </c>
      <c r="J416" s="7">
        <v>3</v>
      </c>
      <c r="K416" s="7" t="s">
        <v>125</v>
      </c>
      <c r="L416" s="7" t="s">
        <v>95</v>
      </c>
      <c r="M416">
        <v>87</v>
      </c>
      <c r="N416" s="8" t="s">
        <v>247</v>
      </c>
      <c r="O416" s="9" t="s">
        <v>296</v>
      </c>
      <c r="P416" s="9">
        <v>0.25</v>
      </c>
      <c r="Q416" s="9"/>
      <c r="R416" s="9" t="s">
        <v>553</v>
      </c>
      <c r="S416" s="9" t="s">
        <v>57</v>
      </c>
      <c r="T416" s="12" t="str">
        <f t="shared" si="6"/>
        <v>55f_Plate 6_E07</v>
      </c>
    </row>
    <row r="417" spans="1:20" x14ac:dyDescent="0.25">
      <c r="A417">
        <v>416</v>
      </c>
      <c r="B417" t="s">
        <v>608</v>
      </c>
      <c r="C417">
        <v>56</v>
      </c>
      <c r="D417" t="s">
        <v>552</v>
      </c>
      <c r="E417">
        <v>0.25540550499999998</v>
      </c>
      <c r="F417">
        <v>13.29387474</v>
      </c>
      <c r="G417" t="s">
        <v>608</v>
      </c>
      <c r="H417" s="13">
        <v>42</v>
      </c>
      <c r="I417" s="7" t="s">
        <v>174</v>
      </c>
      <c r="J417" s="7">
        <v>3</v>
      </c>
      <c r="K417" s="7" t="s">
        <v>125</v>
      </c>
      <c r="L417" s="7" t="s">
        <v>100</v>
      </c>
      <c r="M417">
        <v>87</v>
      </c>
      <c r="N417" s="8" t="s">
        <v>247</v>
      </c>
      <c r="O417" s="9" t="s">
        <v>294</v>
      </c>
      <c r="P417" s="9">
        <v>0.25</v>
      </c>
      <c r="Q417" s="9"/>
      <c r="R417" s="9" t="s">
        <v>553</v>
      </c>
      <c r="S417" s="9" t="s">
        <v>58</v>
      </c>
      <c r="T417" s="12" t="str">
        <f t="shared" si="6"/>
        <v>56f_Plate 6_E08</v>
      </c>
    </row>
    <row r="418" spans="1:20" x14ac:dyDescent="0.25">
      <c r="A418">
        <v>417</v>
      </c>
      <c r="B418" t="s">
        <v>609</v>
      </c>
      <c r="C418">
        <v>57</v>
      </c>
      <c r="D418" t="s">
        <v>552</v>
      </c>
      <c r="E418">
        <v>4.4418349000000003E-2</v>
      </c>
      <c r="F418">
        <v>16.36281615</v>
      </c>
      <c r="G418" t="s">
        <v>609</v>
      </c>
      <c r="H418" s="13">
        <v>42</v>
      </c>
      <c r="I418" s="7" t="s">
        <v>174</v>
      </c>
      <c r="J418" s="7">
        <v>3</v>
      </c>
      <c r="K418" s="7" t="s">
        <v>125</v>
      </c>
      <c r="L418" s="7" t="s">
        <v>103</v>
      </c>
      <c r="M418">
        <v>87</v>
      </c>
      <c r="N418" s="8" t="s">
        <v>247</v>
      </c>
      <c r="O418" s="9" t="s">
        <v>11</v>
      </c>
      <c r="P418" s="9">
        <v>0.25</v>
      </c>
      <c r="Q418" s="9"/>
      <c r="R418" s="9" t="s">
        <v>553</v>
      </c>
      <c r="S418" s="9" t="s">
        <v>59</v>
      </c>
      <c r="T418" s="12" t="str">
        <f t="shared" si="6"/>
        <v>57f_Plate 6_E09</v>
      </c>
    </row>
    <row r="419" spans="1:20" x14ac:dyDescent="0.25">
      <c r="A419">
        <v>418</v>
      </c>
      <c r="B419" t="s">
        <v>610</v>
      </c>
      <c r="C419">
        <v>58</v>
      </c>
      <c r="D419" t="s">
        <v>552</v>
      </c>
      <c r="E419">
        <v>5.5522936000000002E-2</v>
      </c>
      <c r="F419">
        <v>10.931277</v>
      </c>
      <c r="G419" t="s">
        <v>610</v>
      </c>
      <c r="H419" s="13">
        <v>26</v>
      </c>
      <c r="I419" s="7" t="s">
        <v>174</v>
      </c>
      <c r="J419" s="7">
        <v>2</v>
      </c>
      <c r="K419" s="7" t="s">
        <v>106</v>
      </c>
      <c r="L419" s="7" t="s">
        <v>95</v>
      </c>
      <c r="M419">
        <v>87</v>
      </c>
      <c r="N419" s="8" t="s">
        <v>247</v>
      </c>
      <c r="O419" s="9" t="s">
        <v>23</v>
      </c>
      <c r="P419" s="9">
        <v>0.25</v>
      </c>
      <c r="Q419" s="9"/>
      <c r="R419" s="9" t="s">
        <v>553</v>
      </c>
      <c r="S419" s="9" t="s">
        <v>60</v>
      </c>
      <c r="T419" s="12" t="str">
        <f t="shared" si="6"/>
        <v>58f_Plate 6_E10</v>
      </c>
    </row>
    <row r="420" spans="1:20" x14ac:dyDescent="0.25">
      <c r="A420">
        <v>419</v>
      </c>
      <c r="B420" t="s">
        <v>611</v>
      </c>
      <c r="C420">
        <v>59</v>
      </c>
      <c r="D420" t="s">
        <v>552</v>
      </c>
      <c r="E420">
        <v>3.3313760999999997E-2</v>
      </c>
      <c r="F420">
        <v>10.200576659999999</v>
      </c>
      <c r="G420" t="s">
        <v>611</v>
      </c>
      <c r="H420" s="13">
        <v>26</v>
      </c>
      <c r="I420" s="7" t="s">
        <v>174</v>
      </c>
      <c r="J420" s="7">
        <v>2</v>
      </c>
      <c r="K420" s="7" t="s">
        <v>106</v>
      </c>
      <c r="L420" s="7" t="s">
        <v>100</v>
      </c>
      <c r="M420">
        <v>87</v>
      </c>
      <c r="N420" s="8" t="s">
        <v>247</v>
      </c>
      <c r="O420" s="9" t="s">
        <v>35</v>
      </c>
      <c r="P420" s="9">
        <v>0.25</v>
      </c>
      <c r="Q420" s="9"/>
      <c r="R420" s="9" t="s">
        <v>553</v>
      </c>
      <c r="S420" s="9" t="s">
        <v>61</v>
      </c>
      <c r="T420" s="12" t="str">
        <f t="shared" si="6"/>
        <v>59f_Plate 6_E11</v>
      </c>
    </row>
    <row r="421" spans="1:20" x14ac:dyDescent="0.25">
      <c r="A421">
        <v>420</v>
      </c>
      <c r="B421" t="s">
        <v>612</v>
      </c>
      <c r="C421">
        <v>60</v>
      </c>
      <c r="D421" t="s">
        <v>552</v>
      </c>
      <c r="E421">
        <v>8.8836697000000006E-2</v>
      </c>
      <c r="F421">
        <v>14.82834544</v>
      </c>
      <c r="G421" t="s">
        <v>612</v>
      </c>
      <c r="H421" s="13">
        <v>26</v>
      </c>
      <c r="I421" s="7" t="s">
        <v>174</v>
      </c>
      <c r="J421" s="7">
        <v>2</v>
      </c>
      <c r="K421" s="7" t="s">
        <v>106</v>
      </c>
      <c r="L421" s="7" t="s">
        <v>103</v>
      </c>
      <c r="M421">
        <v>87</v>
      </c>
      <c r="N421" s="8" t="s">
        <v>247</v>
      </c>
      <c r="O421" s="9" t="s">
        <v>49</v>
      </c>
      <c r="P421" s="9">
        <v>0.25</v>
      </c>
      <c r="Q421" s="9"/>
      <c r="R421" s="9" t="s">
        <v>553</v>
      </c>
      <c r="S421" s="9" t="s">
        <v>62</v>
      </c>
      <c r="T421" s="12" t="str">
        <f t="shared" si="6"/>
        <v>60f_Plate 6_E12</v>
      </c>
    </row>
    <row r="422" spans="1:20" x14ac:dyDescent="0.25">
      <c r="A422">
        <v>421</v>
      </c>
      <c r="B422" t="s">
        <v>613</v>
      </c>
      <c r="C422">
        <v>61</v>
      </c>
      <c r="D422" t="s">
        <v>552</v>
      </c>
      <c r="E422">
        <v>0.13325504599999999</v>
      </c>
      <c r="F422">
        <v>9.4162916370000005</v>
      </c>
      <c r="G422" t="s">
        <v>613</v>
      </c>
      <c r="H422" s="13">
        <v>44</v>
      </c>
      <c r="I422" s="7" t="s">
        <v>174</v>
      </c>
      <c r="J422" s="7">
        <v>3</v>
      </c>
      <c r="K422" s="7" t="s">
        <v>94</v>
      </c>
      <c r="L422" s="7" t="s">
        <v>95</v>
      </c>
      <c r="M422">
        <v>87</v>
      </c>
      <c r="N422" s="8" t="s">
        <v>247</v>
      </c>
      <c r="O422" s="9" t="s">
        <v>61</v>
      </c>
      <c r="P422" s="9">
        <v>0.25</v>
      </c>
      <c r="Q422" s="9"/>
      <c r="R422" s="9" t="s">
        <v>553</v>
      </c>
      <c r="S422" s="9" t="s">
        <v>63</v>
      </c>
      <c r="T422" s="12" t="str">
        <f t="shared" si="6"/>
        <v>61f_Plate 6_F01</v>
      </c>
    </row>
    <row r="423" spans="1:20" x14ac:dyDescent="0.25">
      <c r="A423">
        <v>422</v>
      </c>
      <c r="B423" t="s">
        <v>614</v>
      </c>
      <c r="C423">
        <v>62</v>
      </c>
      <c r="D423" t="s">
        <v>552</v>
      </c>
      <c r="E423">
        <v>0.15546421999999999</v>
      </c>
      <c r="F423">
        <v>7.506728098</v>
      </c>
      <c r="G423" t="s">
        <v>614</v>
      </c>
      <c r="H423" s="13">
        <v>44</v>
      </c>
      <c r="I423" s="7" t="s">
        <v>174</v>
      </c>
      <c r="J423" s="7">
        <v>3</v>
      </c>
      <c r="K423" s="7" t="s">
        <v>94</v>
      </c>
      <c r="L423" s="7" t="s">
        <v>100</v>
      </c>
      <c r="M423">
        <v>87</v>
      </c>
      <c r="N423" s="8" t="s">
        <v>247</v>
      </c>
      <c r="O423" s="9" t="s">
        <v>73</v>
      </c>
      <c r="P423" s="9">
        <v>0.25</v>
      </c>
      <c r="Q423" s="9"/>
      <c r="R423" s="9" t="s">
        <v>553</v>
      </c>
      <c r="S423" s="9" t="s">
        <v>64</v>
      </c>
      <c r="T423" s="12" t="str">
        <f t="shared" si="6"/>
        <v>62f_Plate 6_F02</v>
      </c>
    </row>
    <row r="424" spans="1:20" x14ac:dyDescent="0.25">
      <c r="A424">
        <v>423</v>
      </c>
      <c r="B424" t="s">
        <v>615</v>
      </c>
      <c r="C424">
        <v>63</v>
      </c>
      <c r="D424" t="s">
        <v>552</v>
      </c>
      <c r="E424">
        <v>0.22209174300000001</v>
      </c>
      <c r="F424">
        <v>10.278518030000001</v>
      </c>
      <c r="G424" t="s">
        <v>615</v>
      </c>
      <c r="H424" s="13">
        <v>44</v>
      </c>
      <c r="I424" s="7" t="s">
        <v>174</v>
      </c>
      <c r="J424" s="7">
        <v>3</v>
      </c>
      <c r="K424" s="7" t="s">
        <v>94</v>
      </c>
      <c r="L424" s="7" t="s">
        <v>103</v>
      </c>
      <c r="M424">
        <v>87</v>
      </c>
      <c r="N424" s="8" t="s">
        <v>247</v>
      </c>
      <c r="O424" s="9" t="s">
        <v>286</v>
      </c>
      <c r="P424" s="9">
        <v>0.25</v>
      </c>
      <c r="Q424" s="9"/>
      <c r="R424" s="9" t="s">
        <v>553</v>
      </c>
      <c r="S424" s="9" t="s">
        <v>65</v>
      </c>
      <c r="T424" s="12" t="str">
        <f t="shared" si="6"/>
        <v>63f_Plate 6_F03</v>
      </c>
    </row>
    <row r="425" spans="1:20" x14ac:dyDescent="0.25">
      <c r="A425">
        <v>424</v>
      </c>
      <c r="B425" t="s">
        <v>616</v>
      </c>
      <c r="C425">
        <v>64</v>
      </c>
      <c r="D425" t="s">
        <v>552</v>
      </c>
      <c r="E425">
        <v>9.9941284000000005E-2</v>
      </c>
      <c r="F425">
        <v>6.7224430719999999</v>
      </c>
      <c r="G425" t="s">
        <v>616</v>
      </c>
      <c r="H425" s="13">
        <v>29</v>
      </c>
      <c r="I425" s="7" t="s">
        <v>174</v>
      </c>
      <c r="J425" s="7">
        <v>2</v>
      </c>
      <c r="K425" s="7" t="s">
        <v>125</v>
      </c>
      <c r="L425" s="7" t="s">
        <v>95</v>
      </c>
      <c r="M425">
        <v>87</v>
      </c>
      <c r="N425" s="8" t="s">
        <v>247</v>
      </c>
      <c r="O425" s="9" t="s">
        <v>268</v>
      </c>
      <c r="P425" s="9">
        <v>0.25</v>
      </c>
      <c r="Q425" s="9"/>
      <c r="R425" s="9" t="s">
        <v>553</v>
      </c>
      <c r="S425" s="9" t="s">
        <v>66</v>
      </c>
      <c r="T425" s="12" t="str">
        <f t="shared" si="6"/>
        <v>64f_Plate 6_F04</v>
      </c>
    </row>
    <row r="426" spans="1:20" x14ac:dyDescent="0.25">
      <c r="A426">
        <v>425</v>
      </c>
      <c r="B426" t="s">
        <v>617</v>
      </c>
      <c r="C426">
        <v>65</v>
      </c>
      <c r="D426" t="s">
        <v>552</v>
      </c>
      <c r="E426">
        <v>3.3313760999999997E-2</v>
      </c>
      <c r="F426">
        <v>9.1629821880000009</v>
      </c>
      <c r="G426" t="s">
        <v>617</v>
      </c>
      <c r="H426" s="13">
        <v>29</v>
      </c>
      <c r="I426" s="7" t="s">
        <v>174</v>
      </c>
      <c r="J426" s="7">
        <v>2</v>
      </c>
      <c r="K426" s="7" t="s">
        <v>125</v>
      </c>
      <c r="L426" s="7" t="s">
        <v>100</v>
      </c>
      <c r="M426">
        <v>87</v>
      </c>
      <c r="N426" s="8" t="s">
        <v>247</v>
      </c>
      <c r="O426" s="9" t="s">
        <v>12</v>
      </c>
      <c r="P426" s="9">
        <v>0.25</v>
      </c>
      <c r="Q426" s="9"/>
      <c r="R426" s="9" t="s">
        <v>553</v>
      </c>
      <c r="S426" s="9" t="s">
        <v>67</v>
      </c>
      <c r="T426" s="12" t="str">
        <f t="shared" si="6"/>
        <v>65f_Plate 6_F05</v>
      </c>
    </row>
    <row r="427" spans="1:20" x14ac:dyDescent="0.25">
      <c r="A427">
        <v>426</v>
      </c>
      <c r="B427" t="s">
        <v>618</v>
      </c>
      <c r="C427">
        <v>66</v>
      </c>
      <c r="D427" t="s">
        <v>552</v>
      </c>
      <c r="E427">
        <v>9.9941284000000005E-2</v>
      </c>
      <c r="F427">
        <v>12.59727376</v>
      </c>
      <c r="G427" t="s">
        <v>618</v>
      </c>
      <c r="H427" s="13">
        <v>29</v>
      </c>
      <c r="I427" s="7" t="s">
        <v>174</v>
      </c>
      <c r="J427" s="7">
        <v>2</v>
      </c>
      <c r="K427" s="7" t="s">
        <v>125</v>
      </c>
      <c r="L427" s="7" t="s">
        <v>103</v>
      </c>
      <c r="M427">
        <v>87</v>
      </c>
      <c r="N427" s="8" t="s">
        <v>247</v>
      </c>
      <c r="O427" s="9" t="s">
        <v>24</v>
      </c>
      <c r="P427" s="9">
        <v>0.25</v>
      </c>
      <c r="Q427" s="9"/>
      <c r="R427" s="9" t="s">
        <v>553</v>
      </c>
      <c r="S427" s="9" t="s">
        <v>68</v>
      </c>
      <c r="T427" s="12" t="str">
        <f t="shared" si="6"/>
        <v>66f_Plate 6_F06</v>
      </c>
    </row>
    <row r="428" spans="1:20" x14ac:dyDescent="0.25">
      <c r="A428">
        <v>427</v>
      </c>
      <c r="B428" t="s">
        <v>619</v>
      </c>
      <c r="C428">
        <v>67</v>
      </c>
      <c r="D428" t="s">
        <v>552</v>
      </c>
      <c r="E428">
        <v>6.6627522999999994E-2</v>
      </c>
      <c r="F428">
        <v>6.478876294</v>
      </c>
      <c r="G428" t="s">
        <v>619</v>
      </c>
      <c r="H428" s="13">
        <v>4</v>
      </c>
      <c r="I428" s="7" t="s">
        <v>174</v>
      </c>
      <c r="J428" s="7">
        <v>1</v>
      </c>
      <c r="K428" s="7" t="s">
        <v>94</v>
      </c>
      <c r="L428" s="7" t="s">
        <v>95</v>
      </c>
      <c r="M428">
        <v>87</v>
      </c>
      <c r="N428" s="8" t="s">
        <v>247</v>
      </c>
      <c r="O428" s="9" t="s">
        <v>36</v>
      </c>
      <c r="P428" s="9">
        <v>0.25</v>
      </c>
      <c r="Q428" s="9"/>
      <c r="R428" s="9" t="s">
        <v>553</v>
      </c>
      <c r="S428" s="9" t="s">
        <v>69</v>
      </c>
      <c r="T428" s="12" t="str">
        <f t="shared" si="6"/>
        <v>67f_Plate 6_F07</v>
      </c>
    </row>
    <row r="429" spans="1:20" x14ac:dyDescent="0.25">
      <c r="A429">
        <v>428</v>
      </c>
      <c r="B429" t="s">
        <v>620</v>
      </c>
      <c r="C429">
        <v>68</v>
      </c>
      <c r="D429" t="s">
        <v>552</v>
      </c>
      <c r="E429">
        <v>5.5522936000000002E-2</v>
      </c>
      <c r="F429">
        <v>5.8553453429999998</v>
      </c>
      <c r="G429" t="s">
        <v>620</v>
      </c>
      <c r="H429" s="13">
        <v>4</v>
      </c>
      <c r="I429" s="7" t="s">
        <v>174</v>
      </c>
      <c r="J429" s="7">
        <v>1</v>
      </c>
      <c r="K429" s="7" t="s">
        <v>94</v>
      </c>
      <c r="L429" s="7" t="s">
        <v>100</v>
      </c>
      <c r="M429">
        <v>87</v>
      </c>
      <c r="N429" s="8" t="s">
        <v>247</v>
      </c>
      <c r="O429" s="9" t="s">
        <v>50</v>
      </c>
      <c r="P429" s="9">
        <v>0.25</v>
      </c>
      <c r="Q429" s="9"/>
      <c r="R429" s="9" t="s">
        <v>553</v>
      </c>
      <c r="S429" s="9" t="s">
        <v>70</v>
      </c>
      <c r="T429" s="12" t="str">
        <f t="shared" si="6"/>
        <v>68f_Plate 6_F08</v>
      </c>
    </row>
    <row r="430" spans="1:20" x14ac:dyDescent="0.25">
      <c r="A430">
        <v>429</v>
      </c>
      <c r="B430" t="s">
        <v>621</v>
      </c>
      <c r="C430">
        <v>69</v>
      </c>
      <c r="D430" t="s">
        <v>552</v>
      </c>
      <c r="E430">
        <v>0.21098715600000001</v>
      </c>
      <c r="F430">
        <v>7.292389333</v>
      </c>
      <c r="G430" t="s">
        <v>621</v>
      </c>
      <c r="H430" s="13">
        <v>4</v>
      </c>
      <c r="I430" s="7" t="s">
        <v>174</v>
      </c>
      <c r="J430" s="7">
        <v>1</v>
      </c>
      <c r="K430" s="7" t="s">
        <v>94</v>
      </c>
      <c r="L430" s="7" t="s">
        <v>103</v>
      </c>
      <c r="M430">
        <v>87</v>
      </c>
      <c r="N430" s="8" t="s">
        <v>247</v>
      </c>
      <c r="O430" s="9" t="s">
        <v>62</v>
      </c>
      <c r="P430" s="9">
        <v>0.25</v>
      </c>
      <c r="Q430" s="9"/>
      <c r="R430" s="9" t="s">
        <v>553</v>
      </c>
      <c r="S430" s="9" t="s">
        <v>71</v>
      </c>
      <c r="T430" s="12" t="str">
        <f t="shared" si="6"/>
        <v>69f_Plate 6_F09</v>
      </c>
    </row>
    <row r="431" spans="1:20" x14ac:dyDescent="0.25">
      <c r="A431">
        <v>430</v>
      </c>
      <c r="B431" t="s">
        <v>622</v>
      </c>
      <c r="C431">
        <v>70</v>
      </c>
      <c r="D431" t="s">
        <v>552</v>
      </c>
      <c r="E431">
        <v>4.4418349000000003E-2</v>
      </c>
      <c r="F431">
        <v>14.27788453</v>
      </c>
      <c r="G431" t="s">
        <v>622</v>
      </c>
      <c r="H431" s="13">
        <v>1</v>
      </c>
      <c r="I431" s="7" t="s">
        <v>174</v>
      </c>
      <c r="J431" s="7">
        <v>1</v>
      </c>
      <c r="K431" s="7" t="s">
        <v>106</v>
      </c>
      <c r="L431" s="7" t="s">
        <v>95</v>
      </c>
      <c r="M431">
        <v>87</v>
      </c>
      <c r="N431" s="8" t="s">
        <v>247</v>
      </c>
      <c r="O431" s="9" t="s">
        <v>74</v>
      </c>
      <c r="P431" s="9">
        <v>0.25</v>
      </c>
      <c r="Q431" s="9"/>
      <c r="R431" s="9" t="s">
        <v>553</v>
      </c>
      <c r="S431" s="9" t="s">
        <v>72</v>
      </c>
      <c r="T431" s="12" t="str">
        <f t="shared" si="6"/>
        <v>70f_Plate 6_F10</v>
      </c>
    </row>
    <row r="432" spans="1:20" x14ac:dyDescent="0.25">
      <c r="A432">
        <v>431</v>
      </c>
      <c r="B432" t="s">
        <v>623</v>
      </c>
      <c r="C432">
        <v>71</v>
      </c>
      <c r="D432" t="s">
        <v>552</v>
      </c>
      <c r="E432">
        <v>0.13325504599999999</v>
      </c>
      <c r="F432">
        <v>12.324478969999999</v>
      </c>
      <c r="G432" t="s">
        <v>623</v>
      </c>
      <c r="H432" s="13">
        <v>1</v>
      </c>
      <c r="I432" s="7" t="s">
        <v>174</v>
      </c>
      <c r="J432" s="7">
        <v>1</v>
      </c>
      <c r="K432" s="7" t="s">
        <v>106</v>
      </c>
      <c r="L432" s="7" t="s">
        <v>100</v>
      </c>
      <c r="M432">
        <v>87</v>
      </c>
      <c r="N432" s="8" t="s">
        <v>247</v>
      </c>
      <c r="O432" s="9" t="s">
        <v>260</v>
      </c>
      <c r="P432" s="9">
        <v>0.25</v>
      </c>
      <c r="Q432" s="9"/>
      <c r="R432" s="9" t="s">
        <v>553</v>
      </c>
      <c r="S432" s="9" t="s">
        <v>73</v>
      </c>
      <c r="T432" s="12" t="str">
        <f t="shared" si="6"/>
        <v>71f_Plate 6_F11</v>
      </c>
    </row>
    <row r="433" spans="1:20" x14ac:dyDescent="0.25">
      <c r="A433">
        <v>432</v>
      </c>
      <c r="B433" t="s">
        <v>624</v>
      </c>
      <c r="C433">
        <v>72</v>
      </c>
      <c r="D433" t="s">
        <v>552</v>
      </c>
      <c r="E433">
        <v>-2.2209174000000002E-2</v>
      </c>
      <c r="F433">
        <v>14.66759137</v>
      </c>
      <c r="G433" t="s">
        <v>624</v>
      </c>
      <c r="H433" s="13">
        <v>1</v>
      </c>
      <c r="I433" s="7" t="s">
        <v>174</v>
      </c>
      <c r="J433" s="7">
        <v>1</v>
      </c>
      <c r="K433" s="7" t="s">
        <v>106</v>
      </c>
      <c r="L433" s="7" t="s">
        <v>103</v>
      </c>
      <c r="M433">
        <v>87</v>
      </c>
      <c r="N433" s="8" t="s">
        <v>247</v>
      </c>
      <c r="O433" s="9" t="s">
        <v>258</v>
      </c>
      <c r="P433" s="9">
        <v>0.25</v>
      </c>
      <c r="Q433" s="9"/>
      <c r="R433" s="9" t="s">
        <v>553</v>
      </c>
      <c r="S433" s="9" t="s">
        <v>74</v>
      </c>
      <c r="T433" s="12" t="str">
        <f t="shared" si="6"/>
        <v>72f_Plate 6_F12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(2)</vt:lpstr>
      <vt:lpstr>overall</vt:lpstr>
      <vt:lpstr>cnorB</vt:lpstr>
      <vt:lpstr>norB.001</vt:lpstr>
      <vt:lpstr>norB.006</vt:lpstr>
      <vt:lpstr>norB.039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[A&amp;BE]</dc:creator>
  <cp:lastModifiedBy>Paul</cp:lastModifiedBy>
  <dcterms:created xsi:type="dcterms:W3CDTF">2023-05-25T15:24:48Z</dcterms:created>
  <dcterms:modified xsi:type="dcterms:W3CDTF">2023-06-08T15:47:29Z</dcterms:modified>
</cp:coreProperties>
</file>