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filterPrivacy="1"/>
  <xr:revisionPtr revIDLastSave="0" documentId="13_ncr:1_{258F5465-0D0B-4275-9ADE-DF664613629F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Table1" sheetId="1" r:id="rId1"/>
    <sheet name="Table 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6" i="1"/>
  <c r="L5" i="1"/>
  <c r="L24" i="1"/>
</calcChain>
</file>

<file path=xl/sharedStrings.xml><?xml version="1.0" encoding="utf-8"?>
<sst xmlns="http://schemas.openxmlformats.org/spreadsheetml/2006/main" count="273" uniqueCount="126">
  <si>
    <t>Characteristics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</si>
  <si>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</si>
  <si>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</si>
  <si>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</si>
  <si>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P-corrected</t>
    <phoneticPr fontId="1" type="noConversion"/>
  </si>
  <si>
    <t>P value</t>
    <phoneticPr fontId="1" type="noConversion"/>
  </si>
  <si>
    <t>FDR</t>
    <phoneticPr fontId="1" type="noConversion"/>
  </si>
  <si>
    <t>VIP</t>
    <phoneticPr fontId="1" type="noConversion"/>
  </si>
  <si>
    <t>Mean</t>
    <phoneticPr fontId="1" type="noConversion"/>
  </si>
  <si>
    <t>SD</t>
    <phoneticPr fontId="1" type="noConversion"/>
  </si>
  <si>
    <t>GGT1</t>
  </si>
  <si>
    <t>CFI</t>
  </si>
  <si>
    <t>CALR</t>
  </si>
  <si>
    <t>APP</t>
  </si>
  <si>
    <t>MATN3</t>
  </si>
  <si>
    <t>TNC</t>
  </si>
  <si>
    <t>GOLM1</t>
  </si>
  <si>
    <t>CRYL1</t>
  </si>
  <si>
    <t>IGLV3-9</t>
  </si>
  <si>
    <t>PLTP</t>
  </si>
  <si>
    <t>HAPLN3</t>
  </si>
  <si>
    <t>PRSS8</t>
  </si>
  <si>
    <t>PRDX5</t>
  </si>
  <si>
    <t>HPX</t>
  </si>
  <si>
    <t>CIDEA</t>
  </si>
  <si>
    <t>OLAH</t>
  </si>
  <si>
    <t>SAR1A</t>
  </si>
  <si>
    <t>GC</t>
  </si>
  <si>
    <t>Gene ID</t>
    <phoneticPr fontId="1" type="noConversion"/>
  </si>
  <si>
    <t>Protein name</t>
    <phoneticPr fontId="1" type="noConversion"/>
  </si>
  <si>
    <t>Complement Factor I</t>
  </si>
  <si>
    <t>Cellular Repressor Of E1a Stimulated Genes 1</t>
  </si>
  <si>
    <t>Calreticulin</t>
  </si>
  <si>
    <t>Amyloid Beta Precursor Protein</t>
  </si>
  <si>
    <t>Matrilin 3</t>
  </si>
  <si>
    <t>Tenascin C</t>
  </si>
  <si>
    <t>Golgi Membrane Protein 1</t>
  </si>
  <si>
    <t>Crystallin Lambda 1</t>
  </si>
  <si>
    <t>Phospholipid Transfer Protein</t>
  </si>
  <si>
    <t>Hyaluronan And Proteoglycan Link Protein 3</t>
  </si>
  <si>
    <t>Protease, Serine 8</t>
  </si>
  <si>
    <t>Peroxiredoxin 5</t>
  </si>
  <si>
    <t>Hemopexin</t>
  </si>
  <si>
    <t>Cell Death-Inducing Dffa-Like Effector A</t>
  </si>
  <si>
    <t>Oleoyl-Acp Hydrolase</t>
  </si>
  <si>
    <t>Secretion Associated Ras Related Gtpase 1a</t>
  </si>
  <si>
    <t>Immunoglobulin Lambda Variable 3-9</t>
    <phoneticPr fontId="1" type="noConversion"/>
  </si>
  <si>
    <t>Immunoglobulin Heavy Variable 4-28</t>
    <phoneticPr fontId="1" type="noConversion"/>
  </si>
  <si>
    <t>Gc, Vitamin D Binding Protein</t>
    <phoneticPr fontId="1" type="noConversion"/>
  </si>
  <si>
    <t>IGHV4-28</t>
    <phoneticPr fontId="1" type="noConversion"/>
  </si>
  <si>
    <t>Significantly expressed proteins across tertile of weight-for-age z scores of infants using multiple linear models and PLS-DA</t>
    <phoneticPr fontId="1" type="noConversion"/>
  </si>
  <si>
    <t>γ-Glutamyltransferase 1</t>
    <phoneticPr fontId="1" type="noConversion"/>
  </si>
  <si>
    <t>Defensin β1</t>
    <phoneticPr fontId="1" type="noConversion"/>
  </si>
  <si>
    <t>FC</t>
    <phoneticPr fontId="1" type="noConversion"/>
  </si>
  <si>
    <t>P</t>
    <phoneticPr fontId="1" type="noConversion"/>
  </si>
  <si>
    <t>Mean</t>
    <phoneticPr fontId="1" type="noConversion"/>
  </si>
  <si>
    <t>SD</t>
    <phoneticPr fontId="1" type="noConversion"/>
  </si>
  <si>
    <t>WAZ</t>
    <phoneticPr fontId="1" type="noConversion"/>
  </si>
  <si>
    <t>Boy</t>
    <phoneticPr fontId="1" type="noConversion"/>
  </si>
  <si>
    <t>Girl</t>
    <phoneticPr fontId="1" type="noConversion"/>
  </si>
  <si>
    <t>City</t>
    <phoneticPr fontId="1" type="noConversion"/>
  </si>
  <si>
    <t>Beijing</t>
    <phoneticPr fontId="1" type="noConversion"/>
  </si>
  <si>
    <t>Chengdu</t>
    <phoneticPr fontId="1" type="noConversion"/>
  </si>
  <si>
    <t>Guangzhou</t>
    <phoneticPr fontId="1" type="noConversion"/>
  </si>
  <si>
    <t>Jinhua</t>
    <phoneticPr fontId="1" type="noConversion"/>
  </si>
  <si>
    <t>Lanzhou</t>
    <phoneticPr fontId="1" type="noConversion"/>
  </si>
  <si>
    <t>Weihai</t>
    <phoneticPr fontId="1" type="noConversion"/>
  </si>
  <si>
    <t>Parity</t>
    <phoneticPr fontId="1" type="noConversion"/>
  </si>
  <si>
    <t>Education</t>
    <phoneticPr fontId="1" type="noConversion"/>
  </si>
  <si>
    <t>Primary</t>
    <phoneticPr fontId="1" type="noConversion"/>
  </si>
  <si>
    <t>Middle School</t>
    <phoneticPr fontId="1" type="noConversion"/>
  </si>
  <si>
    <t>High School</t>
    <phoneticPr fontId="1" type="noConversion"/>
  </si>
  <si>
    <t>College</t>
    <phoneticPr fontId="1" type="noConversion"/>
  </si>
  <si>
    <t>University</t>
    <phoneticPr fontId="1" type="noConversion"/>
  </si>
  <si>
    <t>Age of infant (days)</t>
    <phoneticPr fontId="1" type="noConversion"/>
  </si>
  <si>
    <t>Maternal age (years)</t>
    <phoneticPr fontId="1" type="noConversion"/>
  </si>
  <si>
    <t>Infant birth weight (g)</t>
    <phoneticPr fontId="1" type="noConversion"/>
  </si>
  <si>
    <t>Infant birth length (cm)</t>
    <phoneticPr fontId="1" type="noConversion"/>
  </si>
  <si>
    <r>
      <t>Maternal BMI (kg/m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</t>
    </r>
    <phoneticPr fontId="1" type="noConversion"/>
  </si>
  <si>
    <t xml:space="preserve">Infant Sex </t>
    <phoneticPr fontId="1" type="noConversion"/>
  </si>
  <si>
    <t>21 (55%)</t>
    <phoneticPr fontId="1" type="noConversion"/>
  </si>
  <si>
    <t>17 (45%)</t>
    <phoneticPr fontId="1" type="noConversion"/>
  </si>
  <si>
    <t>20 (53%)</t>
    <phoneticPr fontId="1" type="noConversion"/>
  </si>
  <si>
    <t>18 (47%)</t>
    <phoneticPr fontId="1" type="noConversion"/>
  </si>
  <si>
    <t>62 (54%)</t>
    <phoneticPr fontId="1" type="noConversion"/>
  </si>
  <si>
    <t>52 (46%)</t>
    <phoneticPr fontId="1" type="noConversion"/>
  </si>
  <si>
    <t>2 (5%)</t>
    <phoneticPr fontId="1" type="noConversion"/>
  </si>
  <si>
    <t>9 (24%)</t>
    <phoneticPr fontId="1" type="noConversion"/>
  </si>
  <si>
    <t>12 (32%)</t>
    <phoneticPr fontId="1" type="noConversion"/>
  </si>
  <si>
    <t>4 (10%)</t>
    <phoneticPr fontId="1" type="noConversion"/>
  </si>
  <si>
    <t>5 (13%)</t>
    <phoneticPr fontId="1" type="noConversion"/>
  </si>
  <si>
    <t>4 (11%)</t>
    <phoneticPr fontId="1" type="noConversion"/>
  </si>
  <si>
    <t>9 (18%)</t>
    <phoneticPr fontId="1" type="noConversion"/>
  </si>
  <si>
    <t>6 (16%)</t>
    <phoneticPr fontId="1" type="noConversion"/>
  </si>
  <si>
    <t>6 (15%)</t>
    <phoneticPr fontId="1" type="noConversion"/>
  </si>
  <si>
    <t>14 (37%)</t>
    <phoneticPr fontId="1" type="noConversion"/>
  </si>
  <si>
    <t>8 (21%)</t>
    <phoneticPr fontId="1" type="noConversion"/>
  </si>
  <si>
    <t>3 (8%)</t>
    <phoneticPr fontId="1" type="noConversion"/>
  </si>
  <si>
    <t>28 (25%)</t>
    <phoneticPr fontId="1" type="noConversion"/>
  </si>
  <si>
    <t>19 (17%)</t>
    <phoneticPr fontId="1" type="noConversion"/>
  </si>
  <si>
    <t>21 (18%)</t>
    <phoneticPr fontId="1" type="noConversion"/>
  </si>
  <si>
    <t>22 (19%)</t>
    <phoneticPr fontId="1" type="noConversion"/>
  </si>
  <si>
    <t>10 (9%)</t>
    <phoneticPr fontId="1" type="noConversion"/>
  </si>
  <si>
    <t>14 (12%)</t>
    <phoneticPr fontId="1" type="noConversion"/>
  </si>
  <si>
    <t>2 (2%)</t>
    <phoneticPr fontId="1" type="noConversion"/>
  </si>
  <si>
    <t>13 (11%)</t>
    <phoneticPr fontId="1" type="noConversion"/>
  </si>
  <si>
    <t>20 (18%)</t>
    <phoneticPr fontId="1" type="noConversion"/>
  </si>
  <si>
    <t>26 (23%)</t>
    <phoneticPr fontId="1" type="noConversion"/>
  </si>
  <si>
    <t>53 (46%)</t>
    <phoneticPr fontId="1" type="noConversion"/>
  </si>
  <si>
    <t>0 (0%)</t>
    <phoneticPr fontId="1" type="noConversion"/>
  </si>
  <si>
    <t>11 (29%)</t>
    <phoneticPr fontId="1" type="noConversion"/>
  </si>
  <si>
    <t>10 (26%)</t>
    <phoneticPr fontId="1" type="noConversion"/>
  </si>
  <si>
    <t>24 (63%)</t>
    <phoneticPr fontId="1" type="noConversion"/>
  </si>
  <si>
    <t>36 (97%)</t>
    <phoneticPr fontId="1" type="noConversion"/>
  </si>
  <si>
    <t>2 (3%)</t>
    <phoneticPr fontId="1" type="noConversion"/>
  </si>
  <si>
    <t>37 (97%)</t>
    <phoneticPr fontId="1" type="noConversion"/>
  </si>
  <si>
    <t>1 (3%)</t>
    <phoneticPr fontId="1" type="noConversion"/>
  </si>
  <si>
    <t>110 (96%)</t>
    <phoneticPr fontId="1" type="noConversion"/>
  </si>
  <si>
    <t>4 (4%)</t>
    <phoneticPr fontId="1" type="noConversion"/>
  </si>
  <si>
    <t>Maternal and infant characteristics across tertile of infant weight-for-age</t>
    <phoneticPr fontId="1" type="noConversion"/>
  </si>
  <si>
    <t>Total (n=114)</t>
    <phoneticPr fontId="1" type="noConversion"/>
  </si>
  <si>
    <t>T1 (n=38)</t>
    <phoneticPr fontId="1" type="noConversion"/>
  </si>
  <si>
    <t>T3 (n=38)</t>
    <phoneticPr fontId="1" type="noConversion"/>
  </si>
  <si>
    <t>T2 (n=38)</t>
    <phoneticPr fontId="1" type="noConversion"/>
  </si>
  <si>
    <t>DEFB1</t>
    <phoneticPr fontId="1" type="noConversion"/>
  </si>
  <si>
    <t>CREG1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</si>
</sst>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"/>
    <numFmt numFmtId="177" formatCode="0.0"/>
    <numFmt numFmtId="178" formatCode="0.0E+00"/>
    <numFmt numFmtId="179" formatCode="0.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/>
    </xf>
    <xf numFmtId="178" fontId="2" fillId="0" borderId="0" xfId="0" applyNumberFormat="1" applyFont="1" applyBorder="1" applyAlignment="1">
      <alignment horizontal="center"/>
    </xf>
    <xf numFmtId="176" fontId="2" fillId="0" borderId="0" xfId="0" applyNumberFormat="1" applyFont="1" applyBorder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2" fontId="2" fillId="0" borderId="1" xfId="0" applyNumberFormat="1" applyFont="1" applyBorder="1" applyAlignment="1">
      <alignment horizontal="center"/>
    </xf>
    <xf numFmtId="178" fontId="2" fillId="0" borderId="1" xfId="0" applyNumberFormat="1" applyFont="1" applyBorder="1" applyAlignment="1">
      <alignment horizontal="center"/>
    </xf>
    <xf numFmtId="176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17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 indent="1"/>
    </xf>
    <xf numFmtId="176" fontId="2" fillId="0" borderId="0" xfId="0" applyNumberFormat="1" applyFont="1" applyAlignment="1">
      <alignment horizontal="center"/>
    </xf>
    <xf numFmtId="179" fontId="2" fillId="0" borderId="0" xfId="0" applyNumberFormat="1" applyFont="1" applyAlignment="1">
      <alignment horizontal="center"/>
    </xf>
    <xf numFmtId="178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left" indent="1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/>
    </xf>
    <xf numFmtId="178" fontId="2" fillId="0" borderId="0" xfId="0" applyNumberFormat="1" applyFont="1" applyFill="1" applyAlignment="1">
      <alignment horizontal="center"/>
    </xf>
    <xf numFmtId="176" fontId="2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0" fontId="0" fillId="0" borderId="0" xfId="0" applyFill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178" fontId="2" fillId="0" borderId="0" xfId="0" applyNumberFormat="1" applyFont="1" applyFill="1" applyBorder="1" applyAlignment="1">
      <alignment horizontal="center"/>
    </xf>
    <xf numFmtId="176" fontId="2" fillId="0" borderId="0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9"/>
  <sheetViews>
    <sheetView zoomScale="130" zoomScaleNormal="130" workbookViewId="0">
      <selection activeCell="A2" sqref="A2:L2"/>
    </sheetView>
  </sheetViews>
  <sheetFormatPr defaultRowHeight="15.75" x14ac:dyDescent="0.25"/>
  <cols>
    <col min="1" max="1" width="21.75" style="19" customWidth="1"/>
    <col min="2" max="2" width="8.25" style="19" customWidth="1"/>
    <col min="3" max="3" width="9.375" style="19" customWidth="1"/>
    <col min="4" max="4" width="1.25" style="19" customWidth="1"/>
    <col min="5" max="5" width="9.875" style="19" bestFit="1" customWidth="1"/>
    <col min="6" max="6" width="9.125" style="19" bestFit="1" customWidth="1"/>
    <col min="7" max="7" width="9.875" style="19" bestFit="1" customWidth="1"/>
    <col min="8" max="8" width="9.125" style="19" bestFit="1" customWidth="1"/>
    <col min="9" max="9" width="9.875" style="19" bestFit="1" customWidth="1"/>
    <col min="10" max="10" width="9.125" style="19" bestFit="1" customWidth="1"/>
    <col min="11" max="11" width="10.125" style="19" bestFit="1" customWidth="1"/>
    <col min="12" max="12" width="12.25" style="19" customWidth="1"/>
    <col min="13" max="16384" width="9" style="19"/>
  </cols>
  <sheetData>
    <row r="2" spans="1:12" x14ac:dyDescent="0.25">
      <c r="A2" s="27" t="s">
        <v>119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2" x14ac:dyDescent="0.25">
      <c r="A3" s="30" t="s">
        <v>0</v>
      </c>
      <c r="B3" s="30" t="s">
        <v>120</v>
      </c>
      <c r="C3" s="30"/>
      <c r="D3" s="1"/>
      <c r="E3" s="30" t="s">
        <v>121</v>
      </c>
      <c r="F3" s="30"/>
      <c r="G3" s="30" t="s">
        <v>123</v>
      </c>
      <c r="H3" s="30"/>
      <c r="I3" s="30" t="s">
        <v>122</v>
      </c>
      <c r="J3" s="30"/>
      <c r="K3" s="30" t="s">
        <v>54</v>
      </c>
      <c r="L3" s="30" t="s">
        <v>4</v>
      </c>
    </row>
    <row r="4" spans="1:12" x14ac:dyDescent="0.25">
      <c r="A4" s="31"/>
      <c r="B4" s="2" t="s">
        <v>55</v>
      </c>
      <c r="C4" s="2" t="s">
        <v>56</v>
      </c>
      <c r="D4" s="2"/>
      <c r="E4" s="2" t="s">
        <v>55</v>
      </c>
      <c r="F4" s="2" t="s">
        <v>56</v>
      </c>
      <c r="G4" s="2" t="s">
        <v>55</v>
      </c>
      <c r="H4" s="2" t="s">
        <v>56</v>
      </c>
      <c r="I4" s="2" t="s">
        <v>55</v>
      </c>
      <c r="J4" s="2" t="s">
        <v>56</v>
      </c>
      <c r="K4" s="31"/>
      <c r="L4" s="31"/>
    </row>
    <row r="5" spans="1:12" x14ac:dyDescent="0.25">
      <c r="A5" s="19" t="s">
        <v>57</v>
      </c>
      <c r="B5" s="20">
        <v>0.57999999999999996</v>
      </c>
      <c r="C5" s="20">
        <v>1.69</v>
      </c>
      <c r="D5" s="20"/>
      <c r="E5" s="6">
        <v>-1.11105263157895</v>
      </c>
      <c r="F5" s="6">
        <v>0.82100725701662902</v>
      </c>
      <c r="G5" s="6">
        <v>0.57973684210526299</v>
      </c>
      <c r="H5" s="6">
        <v>0.27597969805967498</v>
      </c>
      <c r="I5" s="6">
        <v>2.2571052631578898</v>
      </c>
      <c r="J5" s="6">
        <v>1.4403038491267699</v>
      </c>
      <c r="K5" s="3">
        <v>2.2E-16</v>
      </c>
      <c r="L5" s="3">
        <f>K5*10</f>
        <v>2.1999999999999999E-15</v>
      </c>
    </row>
    <row r="6" spans="1:12" x14ac:dyDescent="0.25">
      <c r="A6" s="19" t="s">
        <v>74</v>
      </c>
      <c r="B6" s="20">
        <v>100.4</v>
      </c>
      <c r="C6" s="20">
        <v>47.8</v>
      </c>
      <c r="D6" s="20"/>
      <c r="E6" s="6">
        <v>90.131578947368396</v>
      </c>
      <c r="F6" s="6">
        <v>41.610270985582403</v>
      </c>
      <c r="G6" s="6">
        <v>87.868421052631604</v>
      </c>
      <c r="H6" s="6">
        <v>49.136418514850803</v>
      </c>
      <c r="I6" s="6">
        <v>123.31578947368401</v>
      </c>
      <c r="J6" s="6">
        <v>44.925226322976897</v>
      </c>
      <c r="K6" s="20">
        <v>2E-3</v>
      </c>
      <c r="L6" s="5">
        <f>K6*10</f>
        <v>0.02</v>
      </c>
    </row>
    <row r="7" spans="1:12" x14ac:dyDescent="0.25">
      <c r="A7" s="19" t="s">
        <v>75</v>
      </c>
      <c r="B7" s="20">
        <v>30.7</v>
      </c>
      <c r="C7" s="20">
        <v>5.3</v>
      </c>
      <c r="D7" s="20"/>
      <c r="E7" s="6">
        <v>29.469142033165099</v>
      </c>
      <c r="F7" s="6">
        <v>5.9234981091069896</v>
      </c>
      <c r="G7" s="6">
        <v>31.2447007930786</v>
      </c>
      <c r="H7" s="6">
        <v>5.5509430692749202</v>
      </c>
      <c r="I7" s="6">
        <v>31.305046863734699</v>
      </c>
      <c r="J7" s="6">
        <v>4.0145935989930104</v>
      </c>
      <c r="K7" s="20">
        <v>0.128</v>
      </c>
      <c r="L7" s="24">
        <v>1</v>
      </c>
    </row>
    <row r="8" spans="1:12" x14ac:dyDescent="0.25">
      <c r="A8" s="19" t="s">
        <v>76</v>
      </c>
      <c r="B8" s="20">
        <v>3366.8</v>
      </c>
      <c r="C8" s="20">
        <v>581.9</v>
      </c>
      <c r="D8" s="20"/>
      <c r="E8" s="6">
        <v>3141.3157894736801</v>
      </c>
      <c r="F8" s="6">
        <v>659.54599885741004</v>
      </c>
      <c r="G8" s="6">
        <v>3333.4210526315801</v>
      </c>
      <c r="H8" s="6">
        <v>325.09687800000302</v>
      </c>
      <c r="I8" s="6">
        <v>3625.78947368421</v>
      </c>
      <c r="J8" s="6">
        <v>609.32231553630697</v>
      </c>
      <c r="K8" s="25">
        <v>2.0000000000000001E-4</v>
      </c>
      <c r="L8" s="24">
        <f>K8*10</f>
        <v>2E-3</v>
      </c>
    </row>
    <row r="9" spans="1:12" x14ac:dyDescent="0.25">
      <c r="A9" s="19" t="s">
        <v>77</v>
      </c>
      <c r="B9" s="20">
        <v>50.7</v>
      </c>
      <c r="C9" s="21">
        <v>5</v>
      </c>
      <c r="D9" s="20"/>
      <c r="E9" s="6">
        <v>49.945945945945901</v>
      </c>
      <c r="F9" s="6">
        <v>1.9428779618840599</v>
      </c>
      <c r="G9" s="6">
        <v>50.094594594594597</v>
      </c>
      <c r="H9" s="6">
        <v>0.74384360137283101</v>
      </c>
      <c r="I9" s="6">
        <v>51.918421052631601</v>
      </c>
      <c r="J9" s="6">
        <v>8.25138334882549</v>
      </c>
      <c r="K9" s="20">
        <v>8.5999999999999993E-2</v>
      </c>
      <c r="L9" s="23">
        <v>0.86</v>
      </c>
    </row>
    <row r="10" spans="1:12" ht="18.75" x14ac:dyDescent="0.25">
      <c r="A10" s="19" t="s">
        <v>78</v>
      </c>
      <c r="B10" s="20">
        <v>22.7</v>
      </c>
      <c r="C10" s="20">
        <v>2.8</v>
      </c>
      <c r="D10" s="20"/>
      <c r="E10" s="6">
        <v>22.440719159153002</v>
      </c>
      <c r="F10" s="6">
        <v>2.5026807093077799</v>
      </c>
      <c r="G10" s="6">
        <v>22.5038590567029</v>
      </c>
      <c r="H10" s="6">
        <v>2.8790783434728602</v>
      </c>
      <c r="I10" s="6">
        <v>23.038375485270901</v>
      </c>
      <c r="J10" s="6">
        <v>3.1066243074498998</v>
      </c>
      <c r="K10" s="20">
        <v>0.36599999999999999</v>
      </c>
      <c r="L10" s="23">
        <v>1</v>
      </c>
    </row>
    <row r="11" spans="1:12" x14ac:dyDescent="0.25">
      <c r="A11" s="19" t="s">
        <v>79</v>
      </c>
      <c r="K11" s="20">
        <v>0.96499999999999997</v>
      </c>
      <c r="L11" s="23">
        <v>1</v>
      </c>
    </row>
    <row r="12" spans="1:12" x14ac:dyDescent="0.25">
      <c r="A12" s="22" t="s">
        <v>58</v>
      </c>
      <c r="B12" s="28" t="s">
        <v>84</v>
      </c>
      <c r="C12" s="28"/>
      <c r="E12" s="28" t="s">
        <v>80</v>
      </c>
      <c r="F12" s="28"/>
      <c r="G12" s="28" t="s">
        <v>80</v>
      </c>
      <c r="H12" s="28"/>
      <c r="I12" s="28" t="s">
        <v>82</v>
      </c>
      <c r="J12" s="28"/>
    </row>
    <row r="13" spans="1:12" x14ac:dyDescent="0.25">
      <c r="A13" s="22" t="s">
        <v>59</v>
      </c>
      <c r="B13" s="28" t="s">
        <v>85</v>
      </c>
      <c r="C13" s="28"/>
      <c r="E13" s="28" t="s">
        <v>81</v>
      </c>
      <c r="F13" s="28"/>
      <c r="G13" s="28" t="s">
        <v>81</v>
      </c>
      <c r="H13" s="28"/>
      <c r="I13" s="28" t="s">
        <v>83</v>
      </c>
      <c r="J13" s="28"/>
    </row>
    <row r="14" spans="1:12" x14ac:dyDescent="0.25">
      <c r="A14" s="19" t="s">
        <v>60</v>
      </c>
      <c r="K14" s="20">
        <v>1.6E-2</v>
      </c>
      <c r="L14" s="23">
        <v>0.16</v>
      </c>
    </row>
    <row r="15" spans="1:12" x14ac:dyDescent="0.25">
      <c r="A15" s="22" t="s">
        <v>61</v>
      </c>
      <c r="B15" s="28" t="s">
        <v>98</v>
      </c>
      <c r="C15" s="28"/>
      <c r="E15" s="28" t="s">
        <v>86</v>
      </c>
      <c r="F15" s="28"/>
      <c r="G15" s="28" t="s">
        <v>88</v>
      </c>
      <c r="H15" s="28"/>
      <c r="I15" s="28" t="s">
        <v>95</v>
      </c>
      <c r="J15" s="28"/>
    </row>
    <row r="16" spans="1:12" x14ac:dyDescent="0.25">
      <c r="A16" s="22" t="s">
        <v>62</v>
      </c>
      <c r="B16" s="28" t="s">
        <v>99</v>
      </c>
      <c r="C16" s="28"/>
      <c r="E16" s="28" t="s">
        <v>87</v>
      </c>
      <c r="F16" s="28"/>
      <c r="G16" s="28" t="s">
        <v>90</v>
      </c>
      <c r="H16" s="28"/>
      <c r="I16" s="28" t="s">
        <v>90</v>
      </c>
      <c r="J16" s="28"/>
    </row>
    <row r="17" spans="1:12" x14ac:dyDescent="0.25">
      <c r="A17" s="22" t="s">
        <v>63</v>
      </c>
      <c r="B17" s="28" t="s">
        <v>100</v>
      </c>
      <c r="C17" s="28"/>
      <c r="E17" s="28" t="s">
        <v>87</v>
      </c>
      <c r="F17" s="28"/>
      <c r="G17" s="28" t="s">
        <v>91</v>
      </c>
      <c r="H17" s="28"/>
      <c r="I17" s="28" t="s">
        <v>96</v>
      </c>
      <c r="J17" s="28"/>
    </row>
    <row r="18" spans="1:12" x14ac:dyDescent="0.25">
      <c r="A18" s="22" t="s">
        <v>64</v>
      </c>
      <c r="B18" s="28" t="s">
        <v>101</v>
      </c>
      <c r="C18" s="28"/>
      <c r="E18" s="28" t="s">
        <v>88</v>
      </c>
      <c r="F18" s="28"/>
      <c r="G18" s="28" t="s">
        <v>92</v>
      </c>
      <c r="H18" s="28"/>
      <c r="I18" s="28" t="s">
        <v>97</v>
      </c>
      <c r="J18" s="28"/>
    </row>
    <row r="19" spans="1:12" x14ac:dyDescent="0.25">
      <c r="A19" s="22" t="s">
        <v>65</v>
      </c>
      <c r="B19" s="28" t="s">
        <v>102</v>
      </c>
      <c r="C19" s="28"/>
      <c r="E19" s="28" t="s">
        <v>86</v>
      </c>
      <c r="F19" s="28"/>
      <c r="G19" s="28" t="s">
        <v>94</v>
      </c>
      <c r="H19" s="28"/>
      <c r="I19" s="28" t="s">
        <v>86</v>
      </c>
      <c r="J19" s="28"/>
    </row>
    <row r="20" spans="1:12" x14ac:dyDescent="0.25">
      <c r="A20" s="22" t="s">
        <v>66</v>
      </c>
      <c r="B20" s="28" t="s">
        <v>103</v>
      </c>
      <c r="C20" s="28"/>
      <c r="E20" s="28" t="s">
        <v>89</v>
      </c>
      <c r="F20" s="28"/>
      <c r="G20" s="28" t="s">
        <v>91</v>
      </c>
      <c r="H20" s="28"/>
      <c r="I20" s="28" t="s">
        <v>93</v>
      </c>
      <c r="J20" s="28"/>
    </row>
    <row r="21" spans="1:12" x14ac:dyDescent="0.25">
      <c r="A21" s="19" t="s">
        <v>67</v>
      </c>
      <c r="K21" s="20">
        <v>0.77200000000000002</v>
      </c>
      <c r="L21" s="23">
        <v>1</v>
      </c>
    </row>
    <row r="22" spans="1:12" x14ac:dyDescent="0.25">
      <c r="A22" s="22">
        <v>1</v>
      </c>
      <c r="B22" s="28" t="s">
        <v>117</v>
      </c>
      <c r="C22" s="28"/>
      <c r="E22" s="28" t="s">
        <v>113</v>
      </c>
      <c r="F22" s="28"/>
      <c r="G22" s="28" t="s">
        <v>115</v>
      </c>
      <c r="H22" s="28"/>
      <c r="I22" s="28" t="s">
        <v>115</v>
      </c>
      <c r="J22" s="28"/>
    </row>
    <row r="23" spans="1:12" x14ac:dyDescent="0.25">
      <c r="A23" s="22">
        <v>2</v>
      </c>
      <c r="B23" s="28" t="s">
        <v>118</v>
      </c>
      <c r="C23" s="28"/>
      <c r="E23" s="28" t="s">
        <v>114</v>
      </c>
      <c r="F23" s="28"/>
      <c r="G23" s="28" t="s">
        <v>116</v>
      </c>
      <c r="H23" s="28"/>
      <c r="I23" s="28" t="s">
        <v>116</v>
      </c>
      <c r="J23" s="28"/>
    </row>
    <row r="24" spans="1:12" x14ac:dyDescent="0.25">
      <c r="A24" s="19" t="s">
        <v>68</v>
      </c>
      <c r="K24" s="4">
        <v>4.2000000000000002E-4</v>
      </c>
      <c r="L24" s="4">
        <f>K24*10</f>
        <v>4.2000000000000006E-3</v>
      </c>
    </row>
    <row r="25" spans="1:12" x14ac:dyDescent="0.25">
      <c r="A25" s="22" t="s">
        <v>69</v>
      </c>
      <c r="B25" s="28" t="s">
        <v>104</v>
      </c>
      <c r="C25" s="28"/>
      <c r="E25" s="28" t="s">
        <v>109</v>
      </c>
      <c r="F25" s="28"/>
      <c r="G25" s="28" t="s">
        <v>86</v>
      </c>
      <c r="H25" s="28"/>
      <c r="I25" s="28" t="s">
        <v>109</v>
      </c>
      <c r="J25" s="28"/>
    </row>
    <row r="26" spans="1:12" x14ac:dyDescent="0.25">
      <c r="A26" s="22" t="s">
        <v>70</v>
      </c>
      <c r="B26" s="28" t="s">
        <v>105</v>
      </c>
      <c r="C26" s="28"/>
      <c r="E26" s="28" t="s">
        <v>110</v>
      </c>
      <c r="F26" s="28"/>
      <c r="G26" s="28" t="s">
        <v>86</v>
      </c>
      <c r="H26" s="28"/>
      <c r="I26" s="28" t="s">
        <v>109</v>
      </c>
      <c r="J26" s="28"/>
    </row>
    <row r="27" spans="1:12" x14ac:dyDescent="0.25">
      <c r="A27" s="22" t="s">
        <v>71</v>
      </c>
      <c r="B27" s="28" t="s">
        <v>106</v>
      </c>
      <c r="C27" s="28"/>
      <c r="E27" s="28" t="s">
        <v>93</v>
      </c>
      <c r="F27" s="28"/>
      <c r="G27" s="28" t="s">
        <v>90</v>
      </c>
      <c r="H27" s="28"/>
      <c r="I27" s="28" t="s">
        <v>87</v>
      </c>
      <c r="J27" s="28"/>
    </row>
    <row r="28" spans="1:12" x14ac:dyDescent="0.25">
      <c r="A28" s="22" t="s">
        <v>72</v>
      </c>
      <c r="B28" s="28" t="s">
        <v>107</v>
      </c>
      <c r="C28" s="28"/>
      <c r="E28" s="28" t="s">
        <v>111</v>
      </c>
      <c r="F28" s="28"/>
      <c r="G28" s="28" t="s">
        <v>110</v>
      </c>
      <c r="H28" s="28"/>
      <c r="I28" s="28" t="s">
        <v>90</v>
      </c>
      <c r="J28" s="28"/>
    </row>
    <row r="29" spans="1:12" x14ac:dyDescent="0.25">
      <c r="A29" s="26" t="s">
        <v>73</v>
      </c>
      <c r="B29" s="29" t="s">
        <v>108</v>
      </c>
      <c r="C29" s="29"/>
      <c r="D29" s="18"/>
      <c r="E29" s="29" t="s">
        <v>110</v>
      </c>
      <c r="F29" s="29"/>
      <c r="G29" s="29" t="s">
        <v>83</v>
      </c>
      <c r="H29" s="29"/>
      <c r="I29" s="29" t="s">
        <v>112</v>
      </c>
      <c r="J29" s="29"/>
      <c r="K29" s="18"/>
      <c r="L29" s="18"/>
    </row>
  </sheetData>
  <mergeCells count="68">
    <mergeCell ref="A3:A4"/>
    <mergeCell ref="K3:K4"/>
    <mergeCell ref="L3:L4"/>
    <mergeCell ref="B3:C3"/>
    <mergeCell ref="E12:F12"/>
    <mergeCell ref="E13:F13"/>
    <mergeCell ref="G12:H12"/>
    <mergeCell ref="I12:J12"/>
    <mergeCell ref="G13:H13"/>
    <mergeCell ref="I13:J13"/>
    <mergeCell ref="E3:F3"/>
    <mergeCell ref="G3:H3"/>
    <mergeCell ref="I3:J3"/>
    <mergeCell ref="E15:F15"/>
    <mergeCell ref="G15:H15"/>
    <mergeCell ref="I15:J15"/>
    <mergeCell ref="E16:F16"/>
    <mergeCell ref="G16:H16"/>
    <mergeCell ref="I16:J16"/>
    <mergeCell ref="E17:F17"/>
    <mergeCell ref="G17:H17"/>
    <mergeCell ref="I17:J17"/>
    <mergeCell ref="E18:F18"/>
    <mergeCell ref="G18:H18"/>
    <mergeCell ref="I18:J18"/>
    <mergeCell ref="E22:F22"/>
    <mergeCell ref="G22:H22"/>
    <mergeCell ref="E19:F19"/>
    <mergeCell ref="G19:H19"/>
    <mergeCell ref="I19:J19"/>
    <mergeCell ref="E20:F20"/>
    <mergeCell ref="G20:H20"/>
    <mergeCell ref="I20:J20"/>
    <mergeCell ref="B25:C25"/>
    <mergeCell ref="B26:C26"/>
    <mergeCell ref="B12:C12"/>
    <mergeCell ref="B13:C13"/>
    <mergeCell ref="B22:C22"/>
    <mergeCell ref="B23:C23"/>
    <mergeCell ref="B15:C15"/>
    <mergeCell ref="B16:C16"/>
    <mergeCell ref="B17:C17"/>
    <mergeCell ref="B18:C18"/>
    <mergeCell ref="B19:C19"/>
    <mergeCell ref="B20:C20"/>
    <mergeCell ref="E29:F29"/>
    <mergeCell ref="G29:H29"/>
    <mergeCell ref="I29:J29"/>
    <mergeCell ref="B27:C27"/>
    <mergeCell ref="B28:C28"/>
    <mergeCell ref="B29:C29"/>
    <mergeCell ref="E27:F27"/>
    <mergeCell ref="A2:L2"/>
    <mergeCell ref="G27:H27"/>
    <mergeCell ref="I27:J27"/>
    <mergeCell ref="E28:F28"/>
    <mergeCell ref="G28:H28"/>
    <mergeCell ref="I28:J28"/>
    <mergeCell ref="E25:F25"/>
    <mergeCell ref="G25:H25"/>
    <mergeCell ref="I25:J25"/>
    <mergeCell ref="E26:F26"/>
    <mergeCell ref="G26:H26"/>
    <mergeCell ref="I26:J26"/>
    <mergeCell ref="I22:J22"/>
    <mergeCell ref="E23:F23"/>
    <mergeCell ref="G23:H23"/>
    <mergeCell ref="I23:J2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982B-B6F4-49FD-9653-E7293C0B53D8}">
  <dimension ref="A2:L25"/>
  <sheetViews>
    <sheetView tabSelected="1" zoomScale="130" zoomScaleNormal="130" workbookViewId="0">
      <selection activeCell="B21" sqref="B21"/>
    </sheetView>
  </sheetViews>
  <sheetFormatPr defaultRowHeight="14.25" x14ac:dyDescent="0.2"/>
  <cols>
    <col min="1" max="1" width="13.5" customWidth="1"/>
    <col min="2" max="2" width="39.875" customWidth="1"/>
    <col min="3" max="3" width="10.5" customWidth="1"/>
  </cols>
  <sheetData>
    <row r="2" spans="1:12" ht="15.75" x14ac:dyDescent="0.25">
      <c r="A2" s="27" t="s">
        <v>50</v>
      </c>
      <c r="B2" s="27"/>
      <c r="C2" s="27"/>
      <c r="D2" s="27"/>
      <c r="E2" s="27"/>
      <c r="F2" s="27"/>
      <c r="G2" s="27"/>
      <c r="H2" s="27"/>
      <c r="I2" s="27"/>
      <c r="J2" s="27"/>
      <c r="K2" s="27"/>
    </row>
    <row r="3" spans="1:12" ht="15.75" x14ac:dyDescent="0.2">
      <c r="A3" s="30" t="s">
        <v>28</v>
      </c>
      <c r="B3" s="30" t="s">
        <v>29</v>
      </c>
      <c r="C3" s="30" t="s">
        <v>1</v>
      </c>
      <c r="D3" s="30"/>
      <c r="E3" s="30" t="s">
        <v>2</v>
      </c>
      <c r="F3" s="30"/>
      <c r="G3" s="30" t="s">
        <v>3</v>
      </c>
      <c r="H3" s="30"/>
      <c r="I3" s="30" t="s">
        <v>5</v>
      </c>
      <c r="J3" s="30" t="s">
        <v>6</v>
      </c>
      <c r="K3" s="30" t="s">
        <v>7</v>
      </c>
      <c r="L3" s="30" t="s">
        <v>53</v>
      </c>
    </row>
    <row r="4" spans="1:12" ht="15.75" x14ac:dyDescent="0.2">
      <c r="A4" s="31"/>
      <c r="B4" s="31"/>
      <c r="C4" s="2" t="s">
        <v>8</v>
      </c>
      <c r="D4" s="2" t="s">
        <v>9</v>
      </c>
      <c r="E4" s="2" t="s">
        <v>8</v>
      </c>
      <c r="F4" s="2" t="s">
        <v>9</v>
      </c>
      <c r="G4" s="2" t="s">
        <v>8</v>
      </c>
      <c r="H4" s="2" t="s">
        <v>9</v>
      </c>
      <c r="I4" s="31"/>
      <c r="J4" s="31"/>
      <c r="K4" s="31"/>
      <c r="L4" s="31"/>
    </row>
    <row r="5" spans="1:12" s="38" customFormat="1" ht="15.75" x14ac:dyDescent="0.25">
      <c r="A5" s="32" t="s">
        <v>10</v>
      </c>
      <c r="B5" s="33" t="s">
        <v>51</v>
      </c>
      <c r="C5" s="34">
        <v>0.19133874473684201</v>
      </c>
      <c r="D5" s="34">
        <v>0.19432424757767</v>
      </c>
      <c r="E5" s="34">
        <v>0.176062015789474</v>
      </c>
      <c r="F5" s="34">
        <v>0.24771195874543503</v>
      </c>
      <c r="G5" s="34">
        <v>5.3005652631578901E-2</v>
      </c>
      <c r="H5" s="34">
        <v>0.104334469260334</v>
      </c>
      <c r="I5" s="35">
        <v>5.2255205508836802E-6</v>
      </c>
      <c r="J5" s="36">
        <v>1.10781035678734E-3</v>
      </c>
      <c r="K5" s="37">
        <v>4.0067000000000004</v>
      </c>
      <c r="L5" s="37">
        <v>3.6097799996306263</v>
      </c>
    </row>
    <row r="6" spans="1:12" s="38" customFormat="1" ht="15.75" x14ac:dyDescent="0.25">
      <c r="A6" s="32" t="s">
        <v>11</v>
      </c>
      <c r="B6" s="33" t="s">
        <v>30</v>
      </c>
      <c r="C6" s="34">
        <v>0.540100873684211</v>
      </c>
      <c r="D6" s="34">
        <v>0.42532234004411795</v>
      </c>
      <c r="E6" s="34">
        <v>0.331740331578947</v>
      </c>
      <c r="F6" s="34">
        <v>0.383262471879108</v>
      </c>
      <c r="G6" s="34">
        <v>0.18681668684210501</v>
      </c>
      <c r="H6" s="34">
        <v>0.216010612117391</v>
      </c>
      <c r="I6" s="35">
        <v>4.3972902511402497E-5</v>
      </c>
      <c r="J6" s="36">
        <v>2.0716122960927402E-3</v>
      </c>
      <c r="K6" s="37">
        <v>3.3521999999999998</v>
      </c>
      <c r="L6" s="37">
        <v>2.8910740406219553</v>
      </c>
    </row>
    <row r="7" spans="1:12" s="38" customFormat="1" ht="15.75" x14ac:dyDescent="0.25">
      <c r="A7" s="32" t="s">
        <v>125</v>
      </c>
      <c r="B7" s="33" t="s">
        <v>31</v>
      </c>
      <c r="C7" s="34">
        <v>3.1335657894736801E-2</v>
      </c>
      <c r="D7" s="34">
        <v>6.6649779573957305E-2</v>
      </c>
      <c r="E7" s="34">
        <v>3.7456710526315801E-2</v>
      </c>
      <c r="F7" s="34">
        <v>8.9251018713958394E-2</v>
      </c>
      <c r="G7" s="34">
        <v>8.07043947368421E-2</v>
      </c>
      <c r="H7" s="34">
        <v>0.153956118883707</v>
      </c>
      <c r="I7" s="35">
        <v>2.1289510734601E-5</v>
      </c>
      <c r="J7" s="36">
        <v>1.6372044963088E-3</v>
      </c>
      <c r="K7" s="37">
        <v>3.3308</v>
      </c>
      <c r="L7" s="37">
        <v>0.38827697050346455</v>
      </c>
    </row>
    <row r="8" spans="1:12" s="38" customFormat="1" ht="15.75" x14ac:dyDescent="0.25">
      <c r="A8" s="32" t="s">
        <v>12</v>
      </c>
      <c r="B8" s="33" t="s">
        <v>32</v>
      </c>
      <c r="C8" s="34">
        <v>0.12522231052631599</v>
      </c>
      <c r="D8" s="34">
        <v>0.112790577519039</v>
      </c>
      <c r="E8" s="34">
        <v>0.137618144736842</v>
      </c>
      <c r="F8" s="34">
        <v>0.253290799707447</v>
      </c>
      <c r="G8" s="34">
        <v>4.7650755263157901E-2</v>
      </c>
      <c r="H8" s="34">
        <v>7.04466943803638E-2</v>
      </c>
      <c r="I8" s="35">
        <v>3.12033693946562E-5</v>
      </c>
      <c r="J8" s="36">
        <v>1.8900326604763199E-3</v>
      </c>
      <c r="K8" s="37">
        <v>3.0907</v>
      </c>
      <c r="L8" s="37">
        <v>2.6279186937281147</v>
      </c>
    </row>
    <row r="9" spans="1:12" s="38" customFormat="1" ht="15.75" x14ac:dyDescent="0.25">
      <c r="A9" s="32" t="s">
        <v>13</v>
      </c>
      <c r="B9" s="33" t="s">
        <v>33</v>
      </c>
      <c r="C9" s="34">
        <v>0.25181104736842097</v>
      </c>
      <c r="D9" s="34">
        <v>0.25655673926426503</v>
      </c>
      <c r="E9" s="34">
        <v>0.24070252894736799</v>
      </c>
      <c r="F9" s="34">
        <v>0.31654301885178204</v>
      </c>
      <c r="G9" s="34">
        <v>7.849745263157891E-2</v>
      </c>
      <c r="H9" s="34">
        <v>0.14399022738838499</v>
      </c>
      <c r="I9" s="35">
        <v>8.6049713170102199E-5</v>
      </c>
      <c r="J9" s="36">
        <v>3.6485078384123301E-3</v>
      </c>
      <c r="K9" s="37">
        <v>2.8874</v>
      </c>
      <c r="L9" s="37">
        <v>3.2078881406543811</v>
      </c>
    </row>
    <row r="10" spans="1:12" s="38" customFormat="1" ht="15.75" x14ac:dyDescent="0.25">
      <c r="A10" s="32" t="s">
        <v>14</v>
      </c>
      <c r="B10" s="33" t="s">
        <v>34</v>
      </c>
      <c r="C10" s="34">
        <v>0.23623357631578898</v>
      </c>
      <c r="D10" s="34">
        <v>0.42157462240347998</v>
      </c>
      <c r="E10" s="34">
        <v>0.153144857894737</v>
      </c>
      <c r="F10" s="34">
        <v>0.33649075037422399</v>
      </c>
      <c r="G10" s="34">
        <v>4.4276552631578897E-2</v>
      </c>
      <c r="H10" s="34">
        <v>6.8832611983308603E-2</v>
      </c>
      <c r="I10" s="35">
        <v>3.57268968654641E-5</v>
      </c>
      <c r="J10" s="36">
        <v>1.8935255338696001E-3</v>
      </c>
      <c r="K10" s="37">
        <v>2.8711000000000002</v>
      </c>
      <c r="L10" s="37">
        <v>5.3354103306431</v>
      </c>
    </row>
    <row r="11" spans="1:12" s="38" customFormat="1" ht="15.75" x14ac:dyDescent="0.25">
      <c r="A11" s="32" t="s">
        <v>15</v>
      </c>
      <c r="B11" s="33" t="s">
        <v>35</v>
      </c>
      <c r="C11" s="34">
        <v>0.99614871421052598</v>
      </c>
      <c r="D11" s="34">
        <v>2.1623860446944398</v>
      </c>
      <c r="E11" s="34">
        <v>1.18293515421053</v>
      </c>
      <c r="F11" s="34">
        <v>3.2173713613521304</v>
      </c>
      <c r="G11" s="34">
        <v>4.8599745263157898E-2</v>
      </c>
      <c r="H11" s="34">
        <v>9.6313803211291002E-2</v>
      </c>
      <c r="I11" s="35">
        <v>2.0721524448191499E-5</v>
      </c>
      <c r="J11" s="36">
        <v>1.6372044963088E-3</v>
      </c>
      <c r="K11" s="37">
        <v>2.863</v>
      </c>
      <c r="L11" s="37">
        <v>20.496994558645934</v>
      </c>
    </row>
    <row r="12" spans="1:12" s="38" customFormat="1" ht="15.75" x14ac:dyDescent="0.25">
      <c r="A12" s="32" t="s">
        <v>16</v>
      </c>
      <c r="B12" s="33" t="s">
        <v>36</v>
      </c>
      <c r="C12" s="34">
        <v>7.0770484210526299E-2</v>
      </c>
      <c r="D12" s="34">
        <v>8.3491347751771902E-2</v>
      </c>
      <c r="E12" s="34">
        <v>6.5658786842105299E-2</v>
      </c>
      <c r="F12" s="34">
        <v>0.11190799726939599</v>
      </c>
      <c r="G12" s="34">
        <v>1.45108894736842E-2</v>
      </c>
      <c r="H12" s="34">
        <v>3.3702460797225699E-2</v>
      </c>
      <c r="I12" s="35">
        <v>6.6066007006774195E-4</v>
      </c>
      <c r="J12" s="36">
        <v>2.3343322475726899E-2</v>
      </c>
      <c r="K12" s="37">
        <v>2.7519</v>
      </c>
      <c r="L12" s="37">
        <v>4.8770603855035928</v>
      </c>
    </row>
    <row r="13" spans="1:12" s="38" customFormat="1" ht="15.75" x14ac:dyDescent="0.25">
      <c r="A13" s="32" t="s">
        <v>17</v>
      </c>
      <c r="B13" s="33" t="s">
        <v>37</v>
      </c>
      <c r="C13" s="34">
        <v>2.49355973684211E-2</v>
      </c>
      <c r="D13" s="34">
        <v>6.7837996190007008E-2</v>
      </c>
      <c r="E13" s="34">
        <v>2.2720750000000001E-2</v>
      </c>
      <c r="F13" s="34">
        <v>5.2211042886723902E-2</v>
      </c>
      <c r="G13" s="34">
        <v>7.6144289473684202E-3</v>
      </c>
      <c r="H13" s="34">
        <v>1.2601598323098E-2</v>
      </c>
      <c r="I13" s="35">
        <v>6.11236401322554E-10</v>
      </c>
      <c r="J13" s="35">
        <v>2.5916423416076299E-7</v>
      </c>
      <c r="K13" s="37">
        <v>2.7509000000000001</v>
      </c>
      <c r="L13" s="37">
        <v>3.2747823298080618</v>
      </c>
    </row>
    <row r="14" spans="1:12" s="38" customFormat="1" ht="15.75" x14ac:dyDescent="0.25">
      <c r="A14" s="32" t="s">
        <v>18</v>
      </c>
      <c r="B14" s="33" t="s">
        <v>46</v>
      </c>
      <c r="C14" s="34">
        <v>4.8957678947368403E-2</v>
      </c>
      <c r="D14" s="34">
        <v>0.140975414963009</v>
      </c>
      <c r="E14" s="34">
        <v>5.0459810526315797E-2</v>
      </c>
      <c r="F14" s="34">
        <v>0.15681582295405699</v>
      </c>
      <c r="G14" s="34">
        <v>2.2352434210526299E-2</v>
      </c>
      <c r="H14" s="34">
        <v>8.1859306486904093E-2</v>
      </c>
      <c r="I14" s="35">
        <v>1.7441726986865199E-5</v>
      </c>
      <c r="J14" s="36">
        <v>1.6372044963088E-3</v>
      </c>
      <c r="K14" s="37">
        <v>2.4943</v>
      </c>
      <c r="L14" s="37">
        <v>2.1902616281636589</v>
      </c>
    </row>
    <row r="15" spans="1:12" s="38" customFormat="1" ht="15.75" x14ac:dyDescent="0.25">
      <c r="A15" s="32" t="s">
        <v>19</v>
      </c>
      <c r="B15" s="33" t="s">
        <v>38</v>
      </c>
      <c r="C15" s="34">
        <v>5.1174655263157905E-2</v>
      </c>
      <c r="D15" s="34">
        <v>7.27010818193152E-2</v>
      </c>
      <c r="E15" s="34">
        <v>2.4797181578947398E-2</v>
      </c>
      <c r="F15" s="34">
        <v>5.2098821024295194E-2</v>
      </c>
      <c r="G15" s="34">
        <v>2.96255684210526E-2</v>
      </c>
      <c r="H15" s="34">
        <v>7.2828586674817508E-2</v>
      </c>
      <c r="I15" s="35">
        <v>6.1853051658334202E-3</v>
      </c>
      <c r="J15" s="36">
        <v>0.103290418734683</v>
      </c>
      <c r="K15" s="37">
        <v>2.2814000000000001</v>
      </c>
      <c r="L15" s="37">
        <v>1.7273813800241562</v>
      </c>
    </row>
    <row r="16" spans="1:12" s="38" customFormat="1" ht="15.75" x14ac:dyDescent="0.25">
      <c r="A16" s="32" t="s">
        <v>124</v>
      </c>
      <c r="B16" s="33" t="s">
        <v>52</v>
      </c>
      <c r="C16" s="34">
        <v>0.82801085263157903</v>
      </c>
      <c r="D16" s="34">
        <v>1.28829823876215</v>
      </c>
      <c r="E16" s="34">
        <v>0.39611442368421101</v>
      </c>
      <c r="F16" s="34">
        <v>0.62528694618105396</v>
      </c>
      <c r="G16" s="34">
        <v>0.12766096315789499</v>
      </c>
      <c r="H16" s="34">
        <v>0.335392583816435</v>
      </c>
      <c r="I16" s="35">
        <v>1.97920124921333E-3</v>
      </c>
      <c r="J16" s="36">
        <v>5.24488331041532E-2</v>
      </c>
      <c r="K16" s="37">
        <v>2.2683</v>
      </c>
      <c r="L16" s="37">
        <v>6.4860144569602687</v>
      </c>
    </row>
    <row r="17" spans="1:12" s="38" customFormat="1" ht="15.75" x14ac:dyDescent="0.25">
      <c r="A17" s="32" t="s">
        <v>20</v>
      </c>
      <c r="B17" s="33" t="s">
        <v>39</v>
      </c>
      <c r="C17" s="34">
        <v>0.68758877105263194</v>
      </c>
      <c r="D17" s="34">
        <v>0.49798298129260599</v>
      </c>
      <c r="E17" s="34">
        <v>0.54254767368420997</v>
      </c>
      <c r="F17" s="34">
        <v>0.56077047902086596</v>
      </c>
      <c r="G17" s="34">
        <v>0.23809877631578899</v>
      </c>
      <c r="H17" s="34">
        <v>0.29018072388836996</v>
      </c>
      <c r="I17" s="35">
        <v>7.27151062431695E-4</v>
      </c>
      <c r="J17" s="36">
        <v>2.3716311574695299E-2</v>
      </c>
      <c r="K17" s="37">
        <v>2.2406000000000001</v>
      </c>
      <c r="L17" s="37">
        <v>2.8878299237484826</v>
      </c>
    </row>
    <row r="18" spans="1:12" s="38" customFormat="1" ht="15.75" x14ac:dyDescent="0.25">
      <c r="A18" s="32" t="s">
        <v>21</v>
      </c>
      <c r="B18" s="33" t="s">
        <v>40</v>
      </c>
      <c r="C18" s="34">
        <v>0.76119555789473703</v>
      </c>
      <c r="D18" s="34">
        <v>0.66456838365152693</v>
      </c>
      <c r="E18" s="34">
        <v>0.63142148947368393</v>
      </c>
      <c r="F18" s="34">
        <v>0.69163119111895199</v>
      </c>
      <c r="G18" s="34">
        <v>0.24728666842105301</v>
      </c>
      <c r="H18" s="34">
        <v>0.34851546327039801</v>
      </c>
      <c r="I18" s="35">
        <v>3.4352353232038201E-3</v>
      </c>
      <c r="J18" s="36">
        <v>8.0918876502134501E-2</v>
      </c>
      <c r="K18" s="37">
        <v>2.1478000000000002</v>
      </c>
      <c r="L18" s="37">
        <v>3.0781908412412089</v>
      </c>
    </row>
    <row r="19" spans="1:12" s="38" customFormat="1" ht="15.75" x14ac:dyDescent="0.25">
      <c r="A19" s="32" t="s">
        <v>22</v>
      </c>
      <c r="B19" s="33" t="s">
        <v>41</v>
      </c>
      <c r="C19" s="34">
        <v>0.20708804210526299</v>
      </c>
      <c r="D19" s="34">
        <v>0.328002286651563</v>
      </c>
      <c r="E19" s="34">
        <v>0.22286307105263201</v>
      </c>
      <c r="F19" s="34">
        <v>0.418060510115974</v>
      </c>
      <c r="G19" s="34">
        <v>9.1112831578947395E-2</v>
      </c>
      <c r="H19" s="34">
        <v>0.12336615008954101</v>
      </c>
      <c r="I19" s="35">
        <v>5.1905713014671097E-3</v>
      </c>
      <c r="J19" s="36">
        <v>0.102872314126902</v>
      </c>
      <c r="K19" s="37">
        <v>2.1364000000000001</v>
      </c>
      <c r="L19" s="37">
        <v>2.2728746161930604</v>
      </c>
    </row>
    <row r="20" spans="1:12" s="38" customFormat="1" ht="15.75" x14ac:dyDescent="0.25">
      <c r="A20" s="32" t="s">
        <v>23</v>
      </c>
      <c r="B20" s="33" t="s">
        <v>42</v>
      </c>
      <c r="C20" s="34">
        <v>2.08142324736842</v>
      </c>
      <c r="D20" s="34">
        <v>1.77966955655257</v>
      </c>
      <c r="E20" s="34">
        <v>0.93983247105263201</v>
      </c>
      <c r="F20" s="34">
        <v>0.85784011882536904</v>
      </c>
      <c r="G20" s="34">
        <v>0.74467963421052608</v>
      </c>
      <c r="H20" s="34">
        <v>0.797692211976468</v>
      </c>
      <c r="I20" s="35">
        <v>4.1181682814347498E-4</v>
      </c>
      <c r="J20" s="36">
        <v>1.58736668302576E-2</v>
      </c>
      <c r="K20" s="37">
        <v>2.1019000000000001</v>
      </c>
      <c r="L20" s="37">
        <v>2.7950586423315391</v>
      </c>
    </row>
    <row r="21" spans="1:12" s="38" customFormat="1" ht="15.75" x14ac:dyDescent="0.25">
      <c r="A21" s="32" t="s">
        <v>24</v>
      </c>
      <c r="B21" s="33" t="s">
        <v>43</v>
      </c>
      <c r="C21" s="34">
        <v>0.124986092105263</v>
      </c>
      <c r="D21" s="34">
        <v>0.16982806832052</v>
      </c>
      <c r="E21" s="34">
        <v>0.148099373684211</v>
      </c>
      <c r="F21" s="34">
        <v>0.27602648533059498</v>
      </c>
      <c r="G21" s="34">
        <v>0.13185649736842101</v>
      </c>
      <c r="H21" s="34">
        <v>0.258981973152626</v>
      </c>
      <c r="I21" s="35">
        <v>8.6712632570061302E-3</v>
      </c>
      <c r="J21" s="36">
        <v>0.122553854032353</v>
      </c>
      <c r="K21" s="37">
        <v>2.0505</v>
      </c>
      <c r="L21" s="37">
        <v>0.94789482960432836</v>
      </c>
    </row>
    <row r="22" spans="1:12" s="38" customFormat="1" ht="15.75" x14ac:dyDescent="0.25">
      <c r="A22" s="32" t="s">
        <v>25</v>
      </c>
      <c r="B22" s="33" t="s">
        <v>44</v>
      </c>
      <c r="C22" s="34">
        <v>0.40557840526315803</v>
      </c>
      <c r="D22" s="34">
        <v>0.715258641965132</v>
      </c>
      <c r="E22" s="34">
        <v>0.48698760263157903</v>
      </c>
      <c r="F22" s="34">
        <v>0.85532260600515198</v>
      </c>
      <c r="G22" s="34">
        <v>0.173779015789474</v>
      </c>
      <c r="H22" s="34">
        <v>0.30647632457803597</v>
      </c>
      <c r="I22" s="36">
        <v>4.2275506262213901E-2</v>
      </c>
      <c r="J22" s="36">
        <v>0.28613930347990102</v>
      </c>
      <c r="K22" s="37">
        <v>2.0081000000000002</v>
      </c>
      <c r="L22" s="37">
        <v>2.3338744521058818</v>
      </c>
    </row>
    <row r="23" spans="1:12" s="38" customFormat="1" ht="15.75" x14ac:dyDescent="0.25">
      <c r="A23" s="39" t="s">
        <v>49</v>
      </c>
      <c r="B23" s="40" t="s">
        <v>47</v>
      </c>
      <c r="C23" s="41">
        <v>1.5155596394736799</v>
      </c>
      <c r="D23" s="41">
        <v>4.0264445914972402</v>
      </c>
      <c r="E23" s="41">
        <v>0.53495753421052605</v>
      </c>
      <c r="F23" s="41">
        <v>0.84290917770004703</v>
      </c>
      <c r="G23" s="41">
        <v>0.16954130789473698</v>
      </c>
      <c r="H23" s="41">
        <v>0.31267198277958302</v>
      </c>
      <c r="I23" s="42">
        <v>1.8188698832252101E-3</v>
      </c>
      <c r="J23" s="43">
        <v>5.1413388699165903E-2</v>
      </c>
      <c r="K23" s="44">
        <v>2.0005000000000002</v>
      </c>
      <c r="L23" s="37">
        <v>8.9391762886166042</v>
      </c>
    </row>
    <row r="24" spans="1:12" ht="15.75" x14ac:dyDescent="0.25">
      <c r="A24" s="7" t="s">
        <v>26</v>
      </c>
      <c r="B24" s="8" t="s">
        <v>45</v>
      </c>
      <c r="C24" s="9">
        <v>0.48472557368421099</v>
      </c>
      <c r="D24" s="9">
        <v>0.48467327695184903</v>
      </c>
      <c r="E24" s="9">
        <v>0.434062197368421</v>
      </c>
      <c r="F24" s="9">
        <v>0.52175635527533204</v>
      </c>
      <c r="G24" s="9">
        <v>0.38438572105263197</v>
      </c>
      <c r="H24" s="9">
        <v>0.451034215074057</v>
      </c>
      <c r="I24" s="10">
        <v>1.2053021124255E-3</v>
      </c>
      <c r="J24" s="11">
        <v>3.6503435404886597E-2</v>
      </c>
      <c r="K24" s="12">
        <v>1.7617</v>
      </c>
      <c r="L24" s="6">
        <v>1.2610394901163355</v>
      </c>
    </row>
    <row r="25" spans="1:12" ht="15.75" x14ac:dyDescent="0.25">
      <c r="A25" s="13" t="s">
        <v>27</v>
      </c>
      <c r="B25" s="2" t="s">
        <v>48</v>
      </c>
      <c r="C25" s="14">
        <v>2.7274099499999997</v>
      </c>
      <c r="D25" s="14">
        <v>2.9203483138137103</v>
      </c>
      <c r="E25" s="14">
        <v>2.0331705894736802</v>
      </c>
      <c r="F25" s="14">
        <v>3.7208244152494201</v>
      </c>
      <c r="G25" s="14">
        <v>2.7412192394736801</v>
      </c>
      <c r="H25" s="14">
        <v>3.77525127561031</v>
      </c>
      <c r="I25" s="15">
        <v>2.3167988155313201E-5</v>
      </c>
      <c r="J25" s="16">
        <v>1.6372044963088E-3</v>
      </c>
      <c r="K25" s="17">
        <v>1.6621999999999999</v>
      </c>
      <c r="L25" s="17">
        <v>0.99496235497153029</v>
      </c>
    </row>
  </sheetData>
  <mergeCells count="10">
    <mergeCell ref="A3:A4"/>
    <mergeCell ref="B3:B4"/>
    <mergeCell ref="A2:K2"/>
    <mergeCell ref="L3:L4"/>
    <mergeCell ref="C3:D3"/>
    <mergeCell ref="E3:F3"/>
    <mergeCell ref="G3:H3"/>
    <mergeCell ref="I3:I4"/>
    <mergeCell ref="J3:J4"/>
    <mergeCell ref="K3:K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2020-12-28T08:21:59Z</dcterms:modified>
</cp:coreProperties>
</file>