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OneDrive - Business\首医\数据\mww\mww\DBI\"/>
    </mc:Choice>
  </mc:AlternateContent>
  <xr:revisionPtr revIDLastSave="1" documentId="11_A1A7A42663DF5FA5A13C1A295DEEADBCF2D2CF28" xr6:coauthVersionLast="36" xr6:coauthVersionMax="36" xr10:uidLastSave="{9EAE3C2B-0702-430E-8DFB-FB3E7CD1A2A5}"/>
  <bookViews>
    <workbookView xWindow="-105" yWindow="-105" windowWidth="19425" windowHeight="10425" activeTab="1" xr2:uid="{00000000-000D-0000-FFFF-FFFF00000000}"/>
  </bookViews>
  <sheets>
    <sheet name="膳食调查-终" sheetId="4" r:id="rId1"/>
    <sheet name="膳食调查汇总" sheetId="2" r:id="rId2"/>
    <sheet name="脂肪酸" sheetId="3" r:id="rId3"/>
    <sheet name="脂肪酸-整理" sheetId="5" r:id="rId4"/>
    <sheet name="问卷脂肪酸" sheetId="6" r:id="rId5"/>
    <sheet name="系数计算" sheetId="9" r:id="rId6"/>
    <sheet name="脂肪酸计算" sheetId="10" r:id="rId7"/>
  </sheets>
  <definedNames>
    <definedName name="_xlnm._FilterDatabase" localSheetId="0" hidden="1">'膳食调查-终'!#REF!</definedName>
    <definedName name="_xlnm._FilterDatabase" localSheetId="2" hidden="1">脂肪酸!$D$1:$D$141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" i="10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2" i="9"/>
  <c r="D110" i="3" l="1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<sst xmlns="http://schemas.openxmlformats.org/spreadsheetml/2006/main" count="2540" uniqueCount="952">
  <si>
    <t>录入者</t>
  </si>
  <si>
    <t>a1编号</t>
  </si>
  <si>
    <t>姓名</t>
  </si>
  <si>
    <t>登记号</t>
  </si>
  <si>
    <t>住院号</t>
  </si>
  <si>
    <t>家庭人数</t>
  </si>
  <si>
    <t>食盐（克）</t>
    <phoneticPr fontId="2" type="noConversion"/>
  </si>
  <si>
    <t>食用油（克）</t>
    <phoneticPr fontId="2" type="noConversion"/>
  </si>
  <si>
    <t>主食（两）</t>
    <phoneticPr fontId="2" type="noConversion"/>
  </si>
  <si>
    <t>大米（两）</t>
    <phoneticPr fontId="2" type="noConversion"/>
  </si>
  <si>
    <t>面粉（两）</t>
    <phoneticPr fontId="2" type="noConversion"/>
  </si>
  <si>
    <t>包馅食品（两）</t>
    <phoneticPr fontId="2" type="noConversion"/>
  </si>
  <si>
    <t>杂粮（两）</t>
    <phoneticPr fontId="2" type="noConversion"/>
  </si>
  <si>
    <t>方便面（袋）</t>
    <phoneticPr fontId="2" type="noConversion"/>
  </si>
  <si>
    <t>方便面（克）</t>
    <phoneticPr fontId="2" type="noConversion"/>
  </si>
  <si>
    <t>油条（两）</t>
    <phoneticPr fontId="2" type="noConversion"/>
  </si>
  <si>
    <t>油饼（两）</t>
    <phoneticPr fontId="2" type="noConversion"/>
  </si>
  <si>
    <t>肉类（两）</t>
    <phoneticPr fontId="2" type="noConversion"/>
  </si>
  <si>
    <t>瘦猪肉（两）</t>
    <phoneticPr fontId="2" type="noConversion"/>
  </si>
  <si>
    <t>红烧肉（两）</t>
    <phoneticPr fontId="2" type="noConversion"/>
  </si>
  <si>
    <t>排骨（两）</t>
    <phoneticPr fontId="2" type="noConversion"/>
  </si>
  <si>
    <t>五花肉（两）</t>
    <phoneticPr fontId="2" type="noConversion"/>
  </si>
  <si>
    <t>牛肉（两）</t>
    <phoneticPr fontId="2" type="noConversion"/>
  </si>
  <si>
    <t>牛腩（两）</t>
    <phoneticPr fontId="2" type="noConversion"/>
  </si>
  <si>
    <t>羊肉（两）</t>
    <phoneticPr fontId="2" type="noConversion"/>
  </si>
  <si>
    <t>鸡肉（两）</t>
    <phoneticPr fontId="2" type="noConversion"/>
  </si>
  <si>
    <t>鸡腿（两）</t>
    <phoneticPr fontId="2" type="noConversion"/>
  </si>
  <si>
    <t>鸡翅（两）</t>
    <phoneticPr fontId="2" type="noConversion"/>
  </si>
  <si>
    <t>鱼肉（两）</t>
    <phoneticPr fontId="2" type="noConversion"/>
  </si>
  <si>
    <t>虾（两）</t>
    <phoneticPr fontId="2" type="noConversion"/>
  </si>
  <si>
    <t>卤煮（两）</t>
    <phoneticPr fontId="2" type="noConversion"/>
  </si>
  <si>
    <t>炒肝（两）</t>
    <phoneticPr fontId="2" type="noConversion"/>
  </si>
  <si>
    <t>腰花（两）</t>
    <phoneticPr fontId="2" type="noConversion"/>
  </si>
  <si>
    <t>大肠（两）</t>
    <phoneticPr fontId="2" type="noConversion"/>
  </si>
  <si>
    <t>肝脏（两）</t>
    <phoneticPr fontId="2" type="noConversion"/>
  </si>
  <si>
    <t>肺片（两）</t>
    <phoneticPr fontId="2" type="noConversion"/>
  </si>
  <si>
    <t>火腿肠（两）</t>
    <phoneticPr fontId="2" type="noConversion"/>
  </si>
  <si>
    <t>蔬菜（两）</t>
    <phoneticPr fontId="2" type="noConversion"/>
  </si>
  <si>
    <t>叶菜（两）</t>
    <phoneticPr fontId="2" type="noConversion"/>
  </si>
  <si>
    <t>包菜（两）</t>
    <phoneticPr fontId="2" type="noConversion"/>
  </si>
  <si>
    <t>瓜茄（两）</t>
    <phoneticPr fontId="2" type="noConversion"/>
  </si>
  <si>
    <t>果菜（两）</t>
    <phoneticPr fontId="2" type="noConversion"/>
  </si>
  <si>
    <t>花菜（两）</t>
    <phoneticPr fontId="2" type="noConversion"/>
  </si>
  <si>
    <t>薯类（两）</t>
    <phoneticPr fontId="2" type="noConversion"/>
  </si>
  <si>
    <t>根茎（两）</t>
    <phoneticPr fontId="2" type="noConversion"/>
  </si>
  <si>
    <t>菌类（两）</t>
    <phoneticPr fontId="2" type="noConversion"/>
  </si>
  <si>
    <t>鸡蛋（个）</t>
    <phoneticPr fontId="2" type="noConversion"/>
  </si>
  <si>
    <t>豆腐（两）</t>
    <phoneticPr fontId="2" type="noConversion"/>
  </si>
  <si>
    <t>豆浆（ml）</t>
    <phoneticPr fontId="2" type="noConversion"/>
  </si>
  <si>
    <t>牛奶（两）</t>
    <phoneticPr fontId="2" type="noConversion"/>
  </si>
  <si>
    <t>酸奶（克）</t>
    <phoneticPr fontId="2" type="noConversion"/>
  </si>
  <si>
    <t>水果（克）</t>
  </si>
  <si>
    <t>干果（克）</t>
  </si>
  <si>
    <t>蛋糕1（两）</t>
    <phoneticPr fontId="2" type="noConversion"/>
  </si>
  <si>
    <t>点心1（两）</t>
    <phoneticPr fontId="2" type="noConversion"/>
  </si>
  <si>
    <t>饼干1</t>
  </si>
  <si>
    <t>面包1</t>
  </si>
  <si>
    <t>巧克力（克）</t>
    <phoneticPr fontId="2" type="noConversion"/>
  </si>
  <si>
    <t>碳酸（ml）</t>
  </si>
  <si>
    <t>果汁（ml）</t>
  </si>
  <si>
    <t>茶（杯）</t>
    <phoneticPr fontId="2" type="noConversion"/>
  </si>
  <si>
    <t>咖啡（杯）</t>
    <phoneticPr fontId="2" type="noConversion"/>
  </si>
  <si>
    <t>单天昊</t>
  </si>
  <si>
    <t>解宜鑫</t>
  </si>
  <si>
    <t>张发启</t>
  </si>
  <si>
    <t>陈波</t>
  </si>
  <si>
    <t>郑书明</t>
  </si>
  <si>
    <t>李玉琴</t>
  </si>
  <si>
    <t>赵礼山</t>
  </si>
  <si>
    <t>周波</t>
  </si>
  <si>
    <t>辛树敏</t>
  </si>
  <si>
    <t>王档春</t>
  </si>
  <si>
    <t>可玉森</t>
  </si>
  <si>
    <t>王雪征</t>
  </si>
  <si>
    <t>蒲顺利</t>
  </si>
  <si>
    <t>王海莲</t>
  </si>
  <si>
    <t>邢慧明</t>
  </si>
  <si>
    <t>张雅玲</t>
  </si>
  <si>
    <t>白金军</t>
  </si>
  <si>
    <t>康致豫</t>
  </si>
  <si>
    <t>王恒昌</t>
  </si>
  <si>
    <t>魏世航</t>
  </si>
  <si>
    <t>李艳婷</t>
  </si>
  <si>
    <t>刘唯</t>
  </si>
  <si>
    <t>戴向红</t>
  </si>
  <si>
    <t>侯振琪</t>
  </si>
  <si>
    <t>高尚人</t>
  </si>
  <si>
    <t>张智才</t>
  </si>
  <si>
    <t>田贺华</t>
  </si>
  <si>
    <t>孙玉琴</t>
  </si>
  <si>
    <t>刘皓</t>
  </si>
  <si>
    <t>刘中尧</t>
  </si>
  <si>
    <t>曹国如</t>
  </si>
  <si>
    <t>盛金霞</t>
  </si>
  <si>
    <t>张跃舜</t>
  </si>
  <si>
    <t>康金庆</t>
  </si>
  <si>
    <t>崔炳章</t>
  </si>
  <si>
    <t>任世英</t>
  </si>
  <si>
    <t>陈惠来</t>
  </si>
  <si>
    <t>张晓光</t>
  </si>
  <si>
    <t>张俊民</t>
  </si>
  <si>
    <t>邴建设</t>
  </si>
  <si>
    <t>李晓</t>
  </si>
  <si>
    <t>赵丽红</t>
  </si>
  <si>
    <t>韩佩琴</t>
  </si>
  <si>
    <t>王秀玲</t>
  </si>
  <si>
    <t>王燕华</t>
  </si>
  <si>
    <t>尹迎立</t>
  </si>
  <si>
    <t>李冬青</t>
  </si>
  <si>
    <t>欧贵福</t>
  </si>
  <si>
    <t>章光琳</t>
  </si>
  <si>
    <t>张月有</t>
  </si>
  <si>
    <t>潘福顺</t>
  </si>
  <si>
    <t>甄学会</t>
  </si>
  <si>
    <t>贾国宝</t>
  </si>
  <si>
    <t>孙燕茹</t>
  </si>
  <si>
    <t>王兰玲</t>
  </si>
  <si>
    <t>王玉芝</t>
  </si>
  <si>
    <t>刘江</t>
  </si>
  <si>
    <t>周建勇</t>
  </si>
  <si>
    <t>张兰英</t>
  </si>
  <si>
    <t>杨钧涵</t>
  </si>
  <si>
    <t>窦宏斌</t>
  </si>
  <si>
    <t>王凤玲</t>
  </si>
  <si>
    <t>张福清</t>
  </si>
  <si>
    <t>薛建节</t>
  </si>
  <si>
    <t>彭俊超</t>
  </si>
  <si>
    <t>董元宏</t>
  </si>
  <si>
    <t>董善杰</t>
  </si>
  <si>
    <t>柳书华</t>
  </si>
  <si>
    <t>孙春秀</t>
  </si>
  <si>
    <t>李德富</t>
  </si>
  <si>
    <t>赵淑美</t>
  </si>
  <si>
    <t>魏素英</t>
  </si>
  <si>
    <t>曹劼民</t>
  </si>
  <si>
    <t>董振瀛</t>
  </si>
  <si>
    <t>宋连芝</t>
  </si>
  <si>
    <t>杜来全</t>
  </si>
  <si>
    <t>毛举成</t>
  </si>
  <si>
    <t>金跃冬</t>
  </si>
  <si>
    <t>朱德山</t>
  </si>
  <si>
    <t>吴宝环</t>
  </si>
  <si>
    <t>赵春立</t>
  </si>
  <si>
    <t>刘宏义</t>
  </si>
  <si>
    <t>景桂新</t>
  </si>
  <si>
    <t>王建军</t>
  </si>
  <si>
    <t>张金英</t>
  </si>
  <si>
    <t>张久琴</t>
  </si>
  <si>
    <t>徐书勤</t>
  </si>
  <si>
    <t>宋宝山</t>
  </si>
  <si>
    <t>宋进英</t>
  </si>
  <si>
    <t>薛国华</t>
  </si>
  <si>
    <t>隗彦芬</t>
  </si>
  <si>
    <t>张建</t>
  </si>
  <si>
    <t>黄祖勋</t>
  </si>
  <si>
    <t>管景华</t>
  </si>
  <si>
    <t>郭大健</t>
  </si>
  <si>
    <t>张振全</t>
  </si>
  <si>
    <t>李燕明</t>
  </si>
  <si>
    <t>李文英</t>
  </si>
  <si>
    <t>常秀英</t>
  </si>
  <si>
    <t>朱德水</t>
  </si>
  <si>
    <t>赵景丽</t>
  </si>
  <si>
    <t>许秀珍</t>
  </si>
  <si>
    <t>刘明喜</t>
  </si>
  <si>
    <t>王兰芳</t>
  </si>
  <si>
    <t>张玉兰</t>
  </si>
  <si>
    <t>付桂英</t>
  </si>
  <si>
    <t>韩洪瑞</t>
  </si>
  <si>
    <t>邢延山</t>
  </si>
  <si>
    <t>丰金茹</t>
  </si>
  <si>
    <t>兰孝明</t>
  </si>
  <si>
    <t>周彦庄</t>
  </si>
  <si>
    <t>王卫民</t>
  </si>
  <si>
    <t>杨毅</t>
  </si>
  <si>
    <t>张瑜</t>
  </si>
  <si>
    <t>田淑珍</t>
  </si>
  <si>
    <t>李会刚</t>
  </si>
  <si>
    <t>杨春青</t>
  </si>
  <si>
    <t>金光亮</t>
  </si>
  <si>
    <t>孔维娟</t>
  </si>
  <si>
    <t>刘玉玲</t>
  </si>
  <si>
    <t>付令伟</t>
  </si>
  <si>
    <t>田丽蓉</t>
  </si>
  <si>
    <t>荣春生</t>
  </si>
  <si>
    <t>李铁良</t>
  </si>
  <si>
    <t>张立朋</t>
  </si>
  <si>
    <t>李占芳</t>
  </si>
  <si>
    <t>郝淑玲</t>
  </si>
  <si>
    <t>黄兴桂</t>
  </si>
  <si>
    <t>焦少波</t>
  </si>
  <si>
    <t>鲁凯利</t>
  </si>
  <si>
    <t>张玉英</t>
  </si>
  <si>
    <t>齐秋生</t>
  </si>
  <si>
    <t>李春花</t>
  </si>
  <si>
    <t>纪跃荣</t>
  </si>
  <si>
    <t>王璇</t>
  </si>
  <si>
    <t>于晋平</t>
  </si>
  <si>
    <t>夏全旺</t>
  </si>
  <si>
    <t>周宝田</t>
  </si>
  <si>
    <t>王彦清</t>
  </si>
  <si>
    <t>刘慧瑛</t>
  </si>
  <si>
    <t>夏桂英</t>
  </si>
  <si>
    <t>徐菊英</t>
  </si>
  <si>
    <t>刘洋</t>
  </si>
  <si>
    <t>翟智文</t>
  </si>
  <si>
    <t>袁虹衡</t>
  </si>
  <si>
    <t>奂光林</t>
  </si>
  <si>
    <t>李军</t>
  </si>
  <si>
    <t>杨玉凤</t>
  </si>
  <si>
    <t>王宏伟</t>
  </si>
  <si>
    <t>薛全胜</t>
  </si>
  <si>
    <t>张平</t>
  </si>
  <si>
    <t>芮振喜</t>
  </si>
  <si>
    <t>梁刚</t>
  </si>
  <si>
    <t>赵麒</t>
  </si>
  <si>
    <t>王胤</t>
  </si>
  <si>
    <t>张永波</t>
  </si>
  <si>
    <t>王永利</t>
  </si>
  <si>
    <t>孟兆江</t>
  </si>
  <si>
    <t>谢小春</t>
  </si>
  <si>
    <t>施进</t>
  </si>
  <si>
    <t>罗少恒</t>
  </si>
  <si>
    <t>徐长月</t>
  </si>
  <si>
    <t>杨建宝</t>
  </si>
  <si>
    <t>王永亮</t>
  </si>
  <si>
    <t>胡凤群</t>
  </si>
  <si>
    <t>关德强</t>
  </si>
  <si>
    <t>王守仁</t>
  </si>
  <si>
    <t>高秀兰</t>
  </si>
  <si>
    <t>王秀平</t>
  </si>
  <si>
    <t>赵彩霞</t>
  </si>
  <si>
    <t>程建忠</t>
  </si>
  <si>
    <t>陈良</t>
  </si>
  <si>
    <t>欧阳述</t>
  </si>
  <si>
    <t>尹来0</t>
  </si>
  <si>
    <t>钱金柱</t>
  </si>
  <si>
    <t>钱小蒙</t>
  </si>
  <si>
    <t>黑振成</t>
  </si>
  <si>
    <t>窦宝健</t>
  </si>
  <si>
    <t>张金明</t>
  </si>
  <si>
    <t>赵长江</t>
  </si>
  <si>
    <t>冯元华</t>
  </si>
  <si>
    <t>于占华</t>
  </si>
  <si>
    <t>庞继蕊</t>
  </si>
  <si>
    <t>汪金兵</t>
  </si>
  <si>
    <t>颜丽云</t>
  </si>
  <si>
    <t>董学文</t>
  </si>
  <si>
    <t>田惠琴</t>
  </si>
  <si>
    <t>王桂琴</t>
  </si>
  <si>
    <t>高群香</t>
  </si>
  <si>
    <t>宋艳华</t>
  </si>
  <si>
    <t>段然</t>
  </si>
  <si>
    <t>窦利君</t>
  </si>
  <si>
    <t>沈颖</t>
  </si>
  <si>
    <t>杨春明</t>
  </si>
  <si>
    <t>宿金贵</t>
  </si>
  <si>
    <t>刘国涛</t>
  </si>
  <si>
    <t>史燕喜</t>
  </si>
  <si>
    <t>沈法林</t>
  </si>
  <si>
    <t>包秀仙</t>
  </si>
  <si>
    <t>张福成</t>
  </si>
  <si>
    <t>张秀革</t>
  </si>
  <si>
    <t>陈玉香</t>
  </si>
  <si>
    <t>冯忠河</t>
  </si>
  <si>
    <t>刘民杰</t>
  </si>
  <si>
    <t>李振禄</t>
  </si>
  <si>
    <t>曲利英</t>
  </si>
  <si>
    <t>宋培跃</t>
  </si>
  <si>
    <t>田秀芝</t>
  </si>
  <si>
    <t>吴沛智</t>
  </si>
  <si>
    <t>鲁建华</t>
  </si>
  <si>
    <t>张邦亭</t>
  </si>
  <si>
    <t>赵增福</t>
  </si>
  <si>
    <t>汪连旺</t>
  </si>
  <si>
    <t>司维新</t>
  </si>
  <si>
    <t>张炳兰</t>
  </si>
  <si>
    <t>杨君</t>
  </si>
  <si>
    <t>朱亮</t>
  </si>
  <si>
    <t>李建平</t>
  </si>
  <si>
    <t>赵永生</t>
  </si>
  <si>
    <t>夏光福</t>
  </si>
  <si>
    <t>郎大为</t>
  </si>
  <si>
    <t>陈玉兰</t>
  </si>
  <si>
    <t>张德祥</t>
  </si>
  <si>
    <t>李桂霞</t>
  </si>
  <si>
    <t>阴香云</t>
  </si>
  <si>
    <t>赖小玲</t>
  </si>
  <si>
    <t>李俊荣</t>
  </si>
  <si>
    <t>赵桂花</t>
  </si>
  <si>
    <t>李成龙</t>
  </si>
  <si>
    <t>王志江</t>
  </si>
  <si>
    <t>范雪竹</t>
  </si>
  <si>
    <t>梁雨田</t>
  </si>
  <si>
    <t>宋桂兰</t>
  </si>
  <si>
    <t>鲍学艺</t>
  </si>
  <si>
    <t>闫浩宇</t>
  </si>
  <si>
    <t>袁卫东</t>
  </si>
  <si>
    <t>赵洪春</t>
  </si>
  <si>
    <t>赵静华</t>
  </si>
  <si>
    <t>杨秀珍</t>
  </si>
  <si>
    <t>李文海</t>
  </si>
  <si>
    <t>宁长珍</t>
  </si>
  <si>
    <t>尹春生</t>
  </si>
  <si>
    <t>王秀云</t>
  </si>
  <si>
    <t>吕惠珍</t>
  </si>
  <si>
    <t>高连喜</t>
  </si>
  <si>
    <t>王燕秀</t>
  </si>
  <si>
    <t>张青云</t>
  </si>
  <si>
    <t>马燕霞</t>
  </si>
  <si>
    <t>姜桂英</t>
  </si>
  <si>
    <t>李树梁</t>
  </si>
  <si>
    <t>杨广连</t>
  </si>
  <si>
    <t>杨富</t>
  </si>
  <si>
    <t>韩鲁平</t>
  </si>
  <si>
    <t>金明</t>
  </si>
  <si>
    <t>李更昌</t>
  </si>
  <si>
    <t>夏桂贞</t>
  </si>
  <si>
    <t>孙建华</t>
  </si>
  <si>
    <t>张英富</t>
  </si>
  <si>
    <t>巨二海</t>
  </si>
  <si>
    <t>黄海云</t>
  </si>
  <si>
    <t>高志平</t>
  </si>
  <si>
    <t>刘爱军</t>
  </si>
  <si>
    <t>王振雨</t>
  </si>
  <si>
    <t>常跃华</t>
  </si>
  <si>
    <t>王春来</t>
  </si>
  <si>
    <t>曹宝奎</t>
  </si>
  <si>
    <t>张殿舜</t>
  </si>
  <si>
    <t>顿莉茹</t>
  </si>
  <si>
    <t>俞玉华</t>
  </si>
  <si>
    <t>肖庆昌</t>
  </si>
  <si>
    <t>尹立稳</t>
  </si>
  <si>
    <t>李书伊</t>
  </si>
  <si>
    <t>张涛</t>
  </si>
  <si>
    <t>叶长和</t>
  </si>
  <si>
    <t>周振生</t>
  </si>
  <si>
    <t>王春燕</t>
  </si>
  <si>
    <t>李再啟</t>
  </si>
  <si>
    <t>高凤英</t>
  </si>
  <si>
    <t>余江</t>
  </si>
  <si>
    <t>李继刚</t>
  </si>
  <si>
    <t>李桂荣</t>
  </si>
  <si>
    <t>柳淑慧</t>
  </si>
  <si>
    <t>申美莲</t>
  </si>
  <si>
    <t>张竹芳</t>
  </si>
  <si>
    <t>张金玲</t>
  </si>
  <si>
    <t>王艳红</t>
  </si>
  <si>
    <t>邴爱军</t>
  </si>
  <si>
    <t>王静</t>
  </si>
  <si>
    <t>李书起</t>
  </si>
  <si>
    <t>刘爱平</t>
  </si>
  <si>
    <t>金朝</t>
  </si>
  <si>
    <t>王利奎</t>
  </si>
  <si>
    <r>
      <rPr>
        <sz val="11"/>
        <color theme="1"/>
        <rFont val="宋体"/>
        <family val="3"/>
        <charset val="134"/>
      </rPr>
      <t>食物名称</t>
    </r>
  </si>
  <si>
    <r>
      <rPr>
        <sz val="11"/>
        <color theme="1"/>
        <rFont val="宋体"/>
        <family val="3"/>
        <charset val="134"/>
      </rPr>
      <t>食部</t>
    </r>
    <r>
      <rPr>
        <sz val="11"/>
        <color theme="1"/>
        <rFont val="Times New Roman"/>
        <family val="1"/>
      </rPr>
      <t>%</t>
    </r>
  </si>
  <si>
    <r>
      <rPr>
        <sz val="11"/>
        <color theme="1"/>
        <rFont val="宋体"/>
        <family val="3"/>
        <charset val="134"/>
      </rPr>
      <t>饱和脂肪酸</t>
    </r>
    <r>
      <rPr>
        <sz val="11"/>
        <color theme="1"/>
        <rFont val="Times New Roman"/>
        <family val="1"/>
      </rPr>
      <t>SFA g/100g</t>
    </r>
    <r>
      <rPr>
        <sz val="11"/>
        <color theme="1"/>
        <rFont val="宋体"/>
        <family val="3"/>
        <charset val="134"/>
      </rPr>
      <t>可食部</t>
    </r>
  </si>
  <si>
    <r>
      <rPr>
        <sz val="11"/>
        <color theme="1"/>
        <rFont val="宋体"/>
        <family val="3"/>
        <charset val="134"/>
      </rPr>
      <t>单不饱和脂肪酸</t>
    </r>
    <r>
      <rPr>
        <sz val="11"/>
        <color theme="1"/>
        <rFont val="Times New Roman"/>
        <family val="1"/>
      </rPr>
      <t>MUFA g/100g</t>
    </r>
    <r>
      <rPr>
        <sz val="11"/>
        <color theme="1"/>
        <rFont val="宋体"/>
        <family val="3"/>
        <charset val="134"/>
      </rPr>
      <t>可食部</t>
    </r>
  </si>
  <si>
    <r>
      <rPr>
        <sz val="11"/>
        <color theme="1"/>
        <rFont val="宋体"/>
        <family val="3"/>
        <charset val="134"/>
      </rPr>
      <t>多不饱和脂肪酸</t>
    </r>
    <r>
      <rPr>
        <sz val="11"/>
        <color theme="1"/>
        <rFont val="Times New Roman"/>
        <family val="1"/>
      </rPr>
      <t>Un_k g/100g</t>
    </r>
    <r>
      <rPr>
        <sz val="11"/>
        <color theme="1"/>
        <rFont val="宋体"/>
        <family val="3"/>
        <charset val="134"/>
      </rPr>
      <t>可食部</t>
    </r>
  </si>
  <si>
    <r>
      <rPr>
        <sz val="11"/>
        <color theme="1"/>
        <rFont val="宋体"/>
        <family val="3"/>
        <charset val="134"/>
      </rPr>
      <t>反式脂肪酸</t>
    </r>
    <r>
      <rPr>
        <sz val="11"/>
        <color theme="1"/>
        <rFont val="Times New Roman"/>
        <family val="1"/>
      </rPr>
      <t>g/100g</t>
    </r>
  </si>
  <si>
    <r>
      <rPr>
        <sz val="11"/>
        <color theme="1"/>
        <rFont val="宋体"/>
        <family val="3"/>
        <charset val="134"/>
      </rPr>
      <t>未知</t>
    </r>
  </si>
  <si>
    <t>Total1</t>
  </si>
  <si>
    <r>
      <t>C4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</si>
  <si>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C6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</si>
  <si>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</si>
  <si>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</si>
  <si>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</si>
  <si>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</si>
  <si>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</si>
  <si>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</si>
  <si>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C15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</si>
  <si>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C16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</si>
  <si>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C17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</si>
  <si>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</si>
  <si>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C19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</si>
  <si>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</si>
  <si>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</si>
  <si>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r>
      <t>C24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</t>
    </r>
    <phoneticPr fontId="2" type="noConversion"/>
  </si>
  <si>
    <t>Total2</t>
  </si>
  <si>
    <r>
      <t>C14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</si>
  <si>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C15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</si>
  <si>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C16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</si>
  <si>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C17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</si>
  <si>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C18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</si>
  <si>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</si>
  <si>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</si>
  <si>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r>
      <t>C24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</t>
    </r>
    <phoneticPr fontId="2" type="noConversion"/>
  </si>
  <si>
    <t>Total3</t>
  </si>
  <si>
    <r>
      <t>C16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</t>
    </r>
    <phoneticPr fontId="2" type="noConversion"/>
  </si>
  <si>
    <r>
      <t>C18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</t>
    </r>
    <phoneticPr fontId="2" type="noConversion"/>
  </si>
  <si>
    <r>
      <t>C18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</t>
    </r>
    <phoneticPr fontId="2" type="noConversion"/>
  </si>
  <si>
    <r>
      <t>C18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</si>
  <si>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</si>
  <si>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</si>
  <si>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</t>
    </r>
    <phoneticPr fontId="2" type="noConversion"/>
  </si>
  <si>
    <r>
      <t>C20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</si>
  <si>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</si>
  <si>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</si>
  <si>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</t>
    </r>
    <phoneticPr fontId="2" type="noConversion"/>
  </si>
  <si>
    <r>
      <t>C22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</t>
    </r>
    <phoneticPr fontId="2" type="noConversion"/>
  </si>
  <si>
    <r>
      <rPr>
        <sz val="11"/>
        <color theme="1"/>
        <rFont val="宋体"/>
        <family val="3"/>
        <charset val="134"/>
      </rPr>
      <t>大米</t>
    </r>
  </si>
  <si>
    <t>Tr</t>
  </si>
  <si>
    <r>
      <rPr>
        <sz val="11"/>
        <color theme="1"/>
        <rFont val="宋体"/>
        <family val="3"/>
        <charset val="134"/>
      </rPr>
      <t>小麦面粉</t>
    </r>
  </si>
  <si>
    <t>麦片</t>
  </si>
  <si>
    <t>杂粮（小米）</t>
  </si>
  <si>
    <t>薯粉类（土豆）</t>
  </si>
  <si>
    <r>
      <rPr>
        <sz val="11"/>
        <color theme="1"/>
        <rFont val="宋体"/>
        <family val="3"/>
        <charset val="134"/>
      </rPr>
      <t>油炸面食</t>
    </r>
  </si>
  <si>
    <t>方便面</t>
  </si>
  <si>
    <r>
      <rPr>
        <sz val="11"/>
        <color theme="1"/>
        <rFont val="宋体"/>
        <family val="3"/>
        <charset val="134"/>
      </rPr>
      <t>油条</t>
    </r>
  </si>
  <si>
    <t>油饼</t>
  </si>
  <si>
    <t>油酥饼</t>
  </si>
  <si>
    <t>麻花</t>
  </si>
  <si>
    <t>麻团</t>
  </si>
  <si>
    <t>其他油炸面食（油炸糕）</t>
  </si>
  <si>
    <r>
      <rPr>
        <sz val="11"/>
        <color theme="1"/>
        <rFont val="宋体"/>
        <family val="3"/>
        <charset val="134"/>
      </rPr>
      <t>猪肉</t>
    </r>
  </si>
  <si>
    <t>肥肉</t>
  </si>
  <si>
    <t>瘦肉</t>
  </si>
  <si>
    <t>肥瘦肉</t>
  </si>
  <si>
    <t>猪排骨</t>
  </si>
  <si>
    <r>
      <rPr>
        <sz val="11"/>
        <color theme="1"/>
        <rFont val="宋体"/>
        <family val="3"/>
        <charset val="134"/>
      </rPr>
      <t>猪蹄</t>
    </r>
  </si>
  <si>
    <r>
      <rPr>
        <sz val="11"/>
        <color theme="1"/>
        <rFont val="宋体"/>
        <family val="3"/>
        <charset val="134"/>
      </rPr>
      <t>猪脑</t>
    </r>
  </si>
  <si>
    <r>
      <rPr>
        <sz val="11"/>
        <color theme="1"/>
        <rFont val="宋体"/>
        <family val="3"/>
        <charset val="134"/>
      </rPr>
      <t>猪头皮</t>
    </r>
  </si>
  <si>
    <t>猪皮冻</t>
  </si>
  <si>
    <t>猪头肉</t>
  </si>
  <si>
    <r>
      <rPr>
        <sz val="11"/>
        <color theme="1"/>
        <rFont val="宋体"/>
        <family val="3"/>
        <charset val="134"/>
      </rPr>
      <t>牛肉</t>
    </r>
  </si>
  <si>
    <r>
      <rPr>
        <sz val="11"/>
        <color theme="1"/>
        <rFont val="宋体"/>
        <family val="3"/>
        <charset val="134"/>
      </rPr>
      <t>腱子肉</t>
    </r>
  </si>
  <si>
    <r>
      <rPr>
        <sz val="11"/>
        <color theme="1"/>
        <rFont val="宋体"/>
        <family val="3"/>
        <charset val="134"/>
      </rPr>
      <t>牛脑</t>
    </r>
  </si>
  <si>
    <r>
      <rPr>
        <sz val="11"/>
        <color theme="1"/>
        <rFont val="宋体"/>
        <family val="3"/>
        <charset val="134"/>
      </rPr>
      <t>牛肉串</t>
    </r>
  </si>
  <si>
    <t>牛排</t>
  </si>
  <si>
    <r>
      <rPr>
        <sz val="11"/>
        <color theme="1"/>
        <rFont val="宋体"/>
        <family val="3"/>
        <charset val="134"/>
      </rPr>
      <t>羊肉</t>
    </r>
  </si>
  <si>
    <r>
      <rPr>
        <sz val="11"/>
        <color theme="1"/>
        <rFont val="宋体"/>
        <family val="3"/>
        <charset val="134"/>
      </rPr>
      <t>肥瘦肉</t>
    </r>
  </si>
  <si>
    <r>
      <rPr>
        <sz val="11"/>
        <color theme="1"/>
        <rFont val="宋体"/>
        <family val="3"/>
        <charset val="134"/>
      </rPr>
      <t>羊脑</t>
    </r>
  </si>
  <si>
    <r>
      <rPr>
        <sz val="11"/>
        <color theme="1"/>
        <rFont val="宋体"/>
        <family val="3"/>
        <charset val="134"/>
      </rPr>
      <t>羊肉串</t>
    </r>
  </si>
  <si>
    <r>
      <rPr>
        <sz val="11"/>
        <color theme="1"/>
        <rFont val="宋体"/>
        <family val="3"/>
        <charset val="134"/>
      </rPr>
      <t>鸡肉</t>
    </r>
  </si>
  <si>
    <r>
      <rPr>
        <sz val="11"/>
        <color theme="1"/>
        <rFont val="宋体"/>
        <family val="3"/>
        <charset val="134"/>
      </rPr>
      <t>鸡胸肉</t>
    </r>
  </si>
  <si>
    <r>
      <rPr>
        <sz val="11"/>
        <color theme="1"/>
        <rFont val="宋体"/>
        <family val="3"/>
        <charset val="134"/>
      </rPr>
      <t>鸡腿</t>
    </r>
  </si>
  <si>
    <t>炸鸡</t>
  </si>
  <si>
    <r>
      <rPr>
        <sz val="11"/>
        <color theme="1"/>
        <rFont val="宋体"/>
        <family val="3"/>
        <charset val="134"/>
      </rPr>
      <t>鸭肉</t>
    </r>
  </si>
  <si>
    <r>
      <rPr>
        <sz val="11"/>
        <color theme="1"/>
        <rFont val="宋体"/>
        <family val="3"/>
        <charset val="134"/>
      </rPr>
      <t>驴肉</t>
    </r>
  </si>
  <si>
    <r>
      <rPr>
        <sz val="11"/>
        <color theme="1"/>
        <rFont val="宋体"/>
        <family val="3"/>
        <charset val="134"/>
      </rPr>
      <t>内脏类</t>
    </r>
  </si>
  <si>
    <t>猪胆肝</t>
  </si>
  <si>
    <r>
      <rPr>
        <sz val="11"/>
        <color theme="1"/>
        <rFont val="宋体"/>
        <family val="3"/>
        <charset val="134"/>
      </rPr>
      <t>猪肝</t>
    </r>
  </si>
  <si>
    <r>
      <rPr>
        <sz val="11"/>
        <color theme="1"/>
        <rFont val="宋体"/>
        <family val="3"/>
        <charset val="134"/>
      </rPr>
      <t>牛肝</t>
    </r>
  </si>
  <si>
    <r>
      <rPr>
        <sz val="11"/>
        <color theme="1"/>
        <rFont val="宋体"/>
        <family val="3"/>
        <charset val="134"/>
      </rPr>
      <t>羊肝</t>
    </r>
  </si>
  <si>
    <r>
      <rPr>
        <sz val="11"/>
        <color theme="1"/>
        <rFont val="宋体"/>
        <family val="3"/>
        <charset val="134"/>
      </rPr>
      <t>鸡肝</t>
    </r>
  </si>
  <si>
    <r>
      <rPr>
        <sz val="11"/>
        <color theme="1"/>
        <rFont val="宋体"/>
        <family val="3"/>
        <charset val="134"/>
      </rPr>
      <t>鸭肝</t>
    </r>
  </si>
  <si>
    <r>
      <rPr>
        <sz val="11"/>
        <color theme="1"/>
        <rFont val="宋体"/>
        <family val="3"/>
        <charset val="134"/>
      </rPr>
      <t>猪心</t>
    </r>
  </si>
  <si>
    <r>
      <rPr>
        <sz val="11"/>
        <color theme="1"/>
        <rFont val="宋体"/>
        <family val="3"/>
        <charset val="134"/>
      </rPr>
      <t>牛心</t>
    </r>
  </si>
  <si>
    <r>
      <rPr>
        <sz val="11"/>
        <color theme="1"/>
        <rFont val="宋体"/>
        <family val="3"/>
        <charset val="134"/>
      </rPr>
      <t>羊心</t>
    </r>
  </si>
  <si>
    <r>
      <rPr>
        <sz val="11"/>
        <color theme="1"/>
        <rFont val="宋体"/>
        <family val="3"/>
        <charset val="134"/>
      </rPr>
      <t>鸡心</t>
    </r>
  </si>
  <si>
    <r>
      <rPr>
        <sz val="11"/>
        <color theme="1"/>
        <rFont val="宋体"/>
        <family val="3"/>
        <charset val="134"/>
      </rPr>
      <t>鸭心</t>
    </r>
  </si>
  <si>
    <r>
      <rPr>
        <sz val="11"/>
        <color theme="1"/>
        <rFont val="宋体"/>
        <family val="3"/>
        <charset val="134"/>
      </rPr>
      <t>鸡胗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鸭胗</t>
    </r>
  </si>
  <si>
    <r>
      <rPr>
        <sz val="11"/>
        <color theme="1"/>
        <rFont val="宋体"/>
        <family val="3"/>
        <charset val="134"/>
      </rPr>
      <t>肾脏（腰花）</t>
    </r>
  </si>
  <si>
    <r>
      <rPr>
        <sz val="11"/>
        <color theme="1"/>
        <rFont val="宋体"/>
        <family val="3"/>
        <charset val="134"/>
      </rPr>
      <t>肺片</t>
    </r>
  </si>
  <si>
    <t>羊杂</t>
  </si>
  <si>
    <r>
      <rPr>
        <sz val="11"/>
        <color theme="1"/>
        <rFont val="宋体"/>
        <family val="3"/>
        <charset val="134"/>
      </rPr>
      <t>猪肚</t>
    </r>
  </si>
  <si>
    <r>
      <rPr>
        <sz val="11"/>
        <color theme="1"/>
        <rFont val="宋体"/>
        <family val="3"/>
        <charset val="134"/>
      </rPr>
      <t>大肠</t>
    </r>
  </si>
  <si>
    <r>
      <rPr>
        <sz val="11"/>
        <color theme="1"/>
        <rFont val="宋体"/>
        <family val="3"/>
        <charset val="134"/>
      </rPr>
      <t>小肠</t>
    </r>
  </si>
  <si>
    <r>
      <rPr>
        <sz val="11"/>
        <color theme="1"/>
        <rFont val="宋体"/>
        <family val="3"/>
        <charset val="134"/>
      </rPr>
      <t>火腿肠</t>
    </r>
    <r>
      <rPr>
        <sz val="11"/>
        <color theme="1"/>
        <rFont val="Times New Roman"/>
        <family val="1"/>
      </rPr>
      <t>\</t>
    </r>
    <r>
      <rPr>
        <sz val="11"/>
        <color theme="1"/>
        <rFont val="宋体"/>
        <family val="3"/>
        <charset val="134"/>
      </rPr>
      <t>腊肠</t>
    </r>
    <r>
      <rPr>
        <sz val="11"/>
        <color theme="1"/>
        <rFont val="Times New Roman"/>
        <family val="1"/>
      </rPr>
      <t>\</t>
    </r>
    <r>
      <rPr>
        <sz val="11"/>
        <color theme="1"/>
        <rFont val="宋体"/>
        <family val="3"/>
        <charset val="134"/>
      </rPr>
      <t>蒜肠等</t>
    </r>
  </si>
  <si>
    <r>
      <rPr>
        <sz val="11"/>
        <color theme="1"/>
        <rFont val="宋体"/>
        <family val="3"/>
        <charset val="134"/>
      </rPr>
      <t>其他肉类</t>
    </r>
  </si>
  <si>
    <r>
      <rPr>
        <sz val="11"/>
        <color theme="1"/>
        <rFont val="宋体"/>
        <family val="3"/>
        <charset val="134"/>
      </rPr>
      <t>水产品</t>
    </r>
  </si>
  <si>
    <r>
      <rPr>
        <sz val="11"/>
        <color theme="1"/>
        <rFont val="宋体"/>
        <family val="3"/>
        <charset val="134"/>
      </rPr>
      <t>鱼类</t>
    </r>
  </si>
  <si>
    <t>其他水产品</t>
  </si>
  <si>
    <t>炸鱼</t>
  </si>
  <si>
    <r>
      <rPr>
        <sz val="11"/>
        <color theme="1"/>
        <rFont val="宋体"/>
        <family val="3"/>
        <charset val="134"/>
      </rPr>
      <t>鲜奶</t>
    </r>
  </si>
  <si>
    <r>
      <rPr>
        <sz val="11"/>
        <color theme="1"/>
        <rFont val="宋体"/>
        <family val="3"/>
        <charset val="134"/>
      </rPr>
      <t>奶粉</t>
    </r>
  </si>
  <si>
    <r>
      <rPr>
        <sz val="11"/>
        <color theme="1"/>
        <rFont val="宋体"/>
        <family val="3"/>
        <charset val="134"/>
      </rPr>
      <t>奶酪</t>
    </r>
  </si>
  <si>
    <r>
      <rPr>
        <sz val="11"/>
        <color theme="1"/>
        <rFont val="宋体"/>
        <family val="3"/>
        <charset val="134"/>
      </rPr>
      <t>酸奶</t>
    </r>
  </si>
  <si>
    <r>
      <rPr>
        <sz val="11"/>
        <color theme="1"/>
        <rFont val="宋体"/>
        <family val="3"/>
        <charset val="134"/>
      </rPr>
      <t>蛋类</t>
    </r>
  </si>
  <si>
    <r>
      <rPr>
        <sz val="11"/>
        <color theme="1"/>
        <rFont val="宋体"/>
        <family val="3"/>
        <charset val="134"/>
      </rPr>
      <t>豆腐</t>
    </r>
  </si>
  <si>
    <r>
      <rPr>
        <sz val="11"/>
        <color theme="1"/>
        <rFont val="宋体"/>
        <family val="3"/>
        <charset val="134"/>
      </rPr>
      <t>豆腐丝</t>
    </r>
  </si>
  <si>
    <r>
      <rPr>
        <sz val="11"/>
        <color theme="1"/>
        <rFont val="宋体"/>
        <family val="3"/>
        <charset val="134"/>
      </rPr>
      <t>豆腐脑</t>
    </r>
  </si>
  <si>
    <r>
      <rPr>
        <sz val="11"/>
        <color theme="1"/>
        <rFont val="宋体"/>
        <family val="3"/>
        <charset val="134"/>
      </rPr>
      <t>豆腐干</t>
    </r>
  </si>
  <si>
    <r>
      <rPr>
        <sz val="11"/>
        <color theme="1"/>
        <rFont val="宋体"/>
        <family val="3"/>
        <charset val="134"/>
      </rPr>
      <t>豆浆</t>
    </r>
  </si>
  <si>
    <r>
      <rPr>
        <sz val="11"/>
        <color theme="1"/>
        <rFont val="宋体"/>
        <family val="3"/>
        <charset val="134"/>
      </rPr>
      <t>干豆类</t>
    </r>
  </si>
  <si>
    <t>新鲜蔬菜</t>
  </si>
  <si>
    <t>咸菜</t>
  </si>
  <si>
    <t>泡菜</t>
  </si>
  <si>
    <t>酸菜</t>
  </si>
  <si>
    <t>新鲜水果</t>
  </si>
  <si>
    <r>
      <rPr>
        <sz val="11"/>
        <color theme="1"/>
        <rFont val="宋体"/>
        <family val="3"/>
        <charset val="134"/>
      </rPr>
      <t>零食</t>
    </r>
  </si>
  <si>
    <t>巧克力</t>
  </si>
  <si>
    <t>爆米花</t>
  </si>
  <si>
    <t>普通蛋糕</t>
  </si>
  <si>
    <r>
      <rPr>
        <sz val="11"/>
        <color theme="1"/>
        <rFont val="宋体"/>
        <family val="3"/>
        <charset val="134"/>
      </rPr>
      <t>奶油蛋糕</t>
    </r>
  </si>
  <si>
    <t>奶油点心</t>
  </si>
  <si>
    <t>炸薯条</t>
  </si>
  <si>
    <r>
      <rPr>
        <sz val="11"/>
        <color theme="1"/>
        <rFont val="宋体"/>
        <family val="3"/>
        <charset val="134"/>
      </rPr>
      <t>薯片</t>
    </r>
  </si>
  <si>
    <t>派</t>
  </si>
  <si>
    <r>
      <rPr>
        <sz val="11"/>
        <color theme="1"/>
        <rFont val="宋体"/>
        <family val="3"/>
        <charset val="134"/>
      </rPr>
      <t>普通面包</t>
    </r>
  </si>
  <si>
    <t>奶油面包</t>
  </si>
  <si>
    <r>
      <rPr>
        <sz val="11"/>
        <color theme="1"/>
        <rFont val="宋体"/>
        <family val="3"/>
        <charset val="134"/>
      </rPr>
      <t>普通饼干</t>
    </r>
  </si>
  <si>
    <t>薄脆饼</t>
  </si>
  <si>
    <r>
      <rPr>
        <sz val="11"/>
        <color theme="1"/>
        <rFont val="宋体"/>
        <family val="3"/>
        <charset val="134"/>
      </rPr>
      <t>奶油饼干</t>
    </r>
  </si>
  <si>
    <t>黄油曲奇</t>
  </si>
  <si>
    <r>
      <rPr>
        <sz val="11"/>
        <color theme="1"/>
        <rFont val="宋体"/>
        <family val="3"/>
        <charset val="134"/>
      </rPr>
      <t>其他饼干</t>
    </r>
  </si>
  <si>
    <t>花生（带皮）</t>
  </si>
  <si>
    <r>
      <rPr>
        <sz val="11"/>
        <color theme="1"/>
        <rFont val="宋体"/>
        <family val="3"/>
        <charset val="134"/>
      </rPr>
      <t>花生仁</t>
    </r>
  </si>
  <si>
    <t>核桃（带皮）</t>
  </si>
  <si>
    <r>
      <rPr>
        <sz val="11"/>
        <color theme="1"/>
        <rFont val="宋体"/>
        <family val="3"/>
        <charset val="134"/>
      </rPr>
      <t>瓜子类（带皮）</t>
    </r>
  </si>
  <si>
    <t>0,2</t>
  </si>
  <si>
    <r>
      <rPr>
        <sz val="11"/>
        <color theme="1"/>
        <rFont val="宋体"/>
        <family val="3"/>
        <charset val="134"/>
      </rPr>
      <t>肉松</t>
    </r>
  </si>
  <si>
    <r>
      <rPr>
        <sz val="11"/>
        <color theme="1"/>
        <rFont val="宋体"/>
        <family val="3"/>
        <charset val="134"/>
      </rPr>
      <t>牛肉干</t>
    </r>
  </si>
  <si>
    <t>糖果</t>
  </si>
  <si>
    <t>沙拉酱</t>
  </si>
  <si>
    <r>
      <rPr>
        <sz val="11"/>
        <color theme="1"/>
        <rFont val="宋体"/>
        <family val="3"/>
        <charset val="134"/>
      </rPr>
      <t>饮料</t>
    </r>
  </si>
  <si>
    <t>冰淇淋</t>
  </si>
  <si>
    <t>雪糕、棒冰</t>
  </si>
  <si>
    <t>奶茶</t>
  </si>
  <si>
    <t>茶</t>
  </si>
  <si>
    <t>咖啡</t>
  </si>
  <si>
    <t>咖啡伴侣</t>
  </si>
  <si>
    <t>水果汁</t>
  </si>
  <si>
    <t>果汁饮料</t>
  </si>
  <si>
    <r>
      <t>可乐</t>
    </r>
    <r>
      <rPr>
        <sz val="11"/>
        <color rgb="FF00B0F0"/>
        <rFont val="Times New Roman"/>
        <family val="1"/>
      </rPr>
      <t>\</t>
    </r>
    <r>
      <rPr>
        <sz val="11"/>
        <color rgb="FF00B0F0"/>
        <rFont val="宋体"/>
        <family val="3"/>
        <charset val="134"/>
      </rPr>
      <t>雪碧</t>
    </r>
  </si>
  <si>
    <t>杏仁露</t>
  </si>
  <si>
    <t>茶饮料</t>
  </si>
  <si>
    <r>
      <rPr>
        <sz val="11"/>
        <color theme="1"/>
        <rFont val="宋体"/>
        <family val="3"/>
        <charset val="134"/>
      </rPr>
      <t>冷冻素食</t>
    </r>
  </si>
  <si>
    <t>饺子</t>
  </si>
  <si>
    <r>
      <rPr>
        <sz val="11"/>
        <color theme="1"/>
        <rFont val="宋体"/>
        <family val="3"/>
        <charset val="134"/>
      </rPr>
      <t>大豆油</t>
    </r>
  </si>
  <si>
    <r>
      <rPr>
        <sz val="11"/>
        <color theme="1"/>
        <rFont val="宋体"/>
        <family val="3"/>
        <charset val="134"/>
      </rPr>
      <t>花生油</t>
    </r>
  </si>
  <si>
    <r>
      <rPr>
        <sz val="11"/>
        <color theme="1"/>
        <rFont val="宋体"/>
        <family val="3"/>
        <charset val="134"/>
      </rPr>
      <t>橄榄油</t>
    </r>
  </si>
  <si>
    <r>
      <rPr>
        <sz val="11"/>
        <color theme="1"/>
        <rFont val="宋体"/>
        <family val="3"/>
        <charset val="134"/>
      </rPr>
      <t>葵花籽油</t>
    </r>
  </si>
  <si>
    <r>
      <rPr>
        <sz val="11"/>
        <color theme="1"/>
        <rFont val="宋体"/>
        <family val="3"/>
        <charset val="134"/>
      </rPr>
      <t>玉米胚芽油</t>
    </r>
  </si>
  <si>
    <r>
      <rPr>
        <sz val="11"/>
        <color theme="1"/>
        <rFont val="宋体"/>
        <family val="3"/>
        <charset val="134"/>
      </rPr>
      <t>芝麻油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菜籽油</t>
    </r>
  </si>
  <si>
    <t>奶油</t>
  </si>
  <si>
    <r>
      <rPr>
        <sz val="11"/>
        <color theme="1"/>
        <rFont val="宋体"/>
        <family val="3"/>
        <charset val="134"/>
      </rPr>
      <t>黄油</t>
    </r>
  </si>
  <si>
    <r>
      <rPr>
        <sz val="11"/>
        <color theme="1"/>
        <rFont val="宋体"/>
        <family val="3"/>
        <charset val="134"/>
      </rPr>
      <t>动物油</t>
    </r>
  </si>
  <si>
    <r>
      <rPr>
        <sz val="11"/>
        <color theme="1"/>
        <rFont val="宋体"/>
        <family val="3"/>
        <charset val="134"/>
      </rPr>
      <t>胡麻油</t>
    </r>
  </si>
  <si>
    <t>盐</t>
  </si>
  <si>
    <t>酱油</t>
  </si>
  <si>
    <t>醋</t>
  </si>
  <si>
    <t>酱类（黄酱、豆瓣酱、甜面酱）</t>
  </si>
  <si>
    <r>
      <rPr>
        <sz val="11"/>
        <color theme="1"/>
        <rFont val="宋体"/>
        <family val="3"/>
        <charset val="134"/>
      </rPr>
      <t>芝麻酱</t>
    </r>
  </si>
  <si>
    <t>味精</t>
  </si>
  <si>
    <t>反复使用油</t>
  </si>
  <si>
    <t>编号</t>
    <phoneticPr fontId="2" type="noConversion"/>
  </si>
  <si>
    <t>均值-食用油</t>
  </si>
  <si>
    <t>均值-食用油</t>
    <phoneticPr fontId="2" type="noConversion"/>
  </si>
  <si>
    <t>均值-牛肉</t>
  </si>
  <si>
    <t>均值-牛肉</t>
    <phoneticPr fontId="2" type="noConversion"/>
  </si>
  <si>
    <t>均值-羊肉</t>
  </si>
  <si>
    <t>均值-羊肉</t>
    <phoneticPr fontId="2" type="noConversion"/>
  </si>
  <si>
    <t>均值-鸡肉</t>
  </si>
  <si>
    <t>均值-鸡肉</t>
    <phoneticPr fontId="2" type="noConversion"/>
  </si>
  <si>
    <t>均值-坚果</t>
  </si>
  <si>
    <t>均值-坚果</t>
    <phoneticPr fontId="2" type="noConversion"/>
  </si>
  <si>
    <t>编号</t>
  </si>
  <si>
    <t>食物名称</t>
  </si>
  <si>
    <t>食部%</t>
  </si>
  <si>
    <t>饱和脂肪酸SFA g/100g可食部</t>
  </si>
  <si>
    <t>单不饱和脂肪酸MUFA g/100g可食部</t>
  </si>
  <si>
    <t>多不饱和脂肪酸Un_k g/100g可食部</t>
  </si>
  <si>
    <t>反式脂肪酸g/100g</t>
  </si>
  <si>
    <t>大米</t>
  </si>
  <si>
    <t>小麦面粉</t>
  </si>
  <si>
    <t>油炸面食</t>
  </si>
  <si>
    <t>油条</t>
  </si>
  <si>
    <t>猪肉</t>
  </si>
  <si>
    <t>猪蹄</t>
  </si>
  <si>
    <t>猪脑</t>
  </si>
  <si>
    <t>猪头皮</t>
  </si>
  <si>
    <t>牛肉</t>
  </si>
  <si>
    <t>腱子肉</t>
  </si>
  <si>
    <t>牛脑</t>
  </si>
  <si>
    <t>牛肉串</t>
  </si>
  <si>
    <t>羊肉</t>
  </si>
  <si>
    <t>羊脑</t>
  </si>
  <si>
    <t>羊肉串</t>
  </si>
  <si>
    <t>鸡肉</t>
  </si>
  <si>
    <t>鸡胸肉</t>
  </si>
  <si>
    <t>鸡腿</t>
  </si>
  <si>
    <t>鸭肉</t>
  </si>
  <si>
    <t>驴肉</t>
  </si>
  <si>
    <t>内脏类</t>
  </si>
  <si>
    <t>猪肝</t>
  </si>
  <si>
    <t>牛肝</t>
  </si>
  <si>
    <t>羊肝</t>
  </si>
  <si>
    <t>鸡肝</t>
  </si>
  <si>
    <t>鸭肝</t>
  </si>
  <si>
    <t>猪心</t>
  </si>
  <si>
    <t>牛心</t>
  </si>
  <si>
    <t>羊心</t>
  </si>
  <si>
    <t>鸡心</t>
  </si>
  <si>
    <t>鸭心</t>
  </si>
  <si>
    <t>鸡胗/鸭胗</t>
  </si>
  <si>
    <t>肾脏（腰花）</t>
  </si>
  <si>
    <t>肺片</t>
  </si>
  <si>
    <t>猪肚</t>
  </si>
  <si>
    <t>大肠</t>
  </si>
  <si>
    <t>小肠</t>
  </si>
  <si>
    <t>火腿肠\腊肠\蒜肠等</t>
  </si>
  <si>
    <t>其他肉类</t>
  </si>
  <si>
    <t>水产品</t>
  </si>
  <si>
    <t>鱼类</t>
  </si>
  <si>
    <t>鲜奶</t>
  </si>
  <si>
    <t>奶粉</t>
  </si>
  <si>
    <t>奶酪</t>
  </si>
  <si>
    <t>酸奶</t>
  </si>
  <si>
    <t>蛋类</t>
  </si>
  <si>
    <t>豆腐</t>
  </si>
  <si>
    <t>豆腐丝</t>
  </si>
  <si>
    <t>豆腐脑</t>
  </si>
  <si>
    <t>豆腐干</t>
  </si>
  <si>
    <t>豆浆</t>
  </si>
  <si>
    <t>干豆类</t>
  </si>
  <si>
    <t>零食</t>
  </si>
  <si>
    <t>奶油蛋糕</t>
  </si>
  <si>
    <t>薯片</t>
  </si>
  <si>
    <t>普通面包</t>
  </si>
  <si>
    <t>普通饼干</t>
  </si>
  <si>
    <t>奶油饼干</t>
  </si>
  <si>
    <t>其他饼干</t>
  </si>
  <si>
    <t>花生仁</t>
  </si>
  <si>
    <t>瓜子类（带皮）</t>
  </si>
  <si>
    <t>肉松</t>
  </si>
  <si>
    <t>牛肉干</t>
  </si>
  <si>
    <t>饮料</t>
  </si>
  <si>
    <t>可乐\雪碧</t>
  </si>
  <si>
    <t>冷冻素食</t>
  </si>
  <si>
    <t>大豆油</t>
  </si>
  <si>
    <t>花生油</t>
  </si>
  <si>
    <t>橄榄油</t>
  </si>
  <si>
    <t>葵花籽油</t>
  </si>
  <si>
    <t>玉米胚芽油</t>
  </si>
  <si>
    <t>芝麻油/菜籽油</t>
  </si>
  <si>
    <t>黄油</t>
  </si>
  <si>
    <t>动物油</t>
  </si>
  <si>
    <t>胡麻油</t>
  </si>
  <si>
    <t>芝麻酱</t>
  </si>
  <si>
    <t>食物</t>
    <phoneticPr fontId="2" type="noConversion"/>
  </si>
  <si>
    <t>food</t>
    <phoneticPr fontId="2" type="noConversion"/>
  </si>
  <si>
    <t>rice</t>
  </si>
  <si>
    <t>rice</t>
    <phoneticPr fontId="2" type="noConversion"/>
  </si>
  <si>
    <t>wheat</t>
  </si>
  <si>
    <t>wheat</t>
    <phoneticPr fontId="2" type="noConversion"/>
  </si>
  <si>
    <t>za_liang</t>
  </si>
  <si>
    <t>za_liang</t>
    <phoneticPr fontId="2" type="noConversion"/>
  </si>
  <si>
    <t>fang_bian</t>
  </si>
  <si>
    <t>fang_bian</t>
    <phoneticPr fontId="2" type="noConversion"/>
  </si>
  <si>
    <t>you_tiao</t>
  </si>
  <si>
    <t>you_tiao</t>
    <phoneticPr fontId="2" type="noConversion"/>
  </si>
  <si>
    <t>you_bing</t>
  </si>
  <si>
    <t>you_bing</t>
    <phoneticPr fontId="2" type="noConversion"/>
  </si>
  <si>
    <t>pork</t>
  </si>
  <si>
    <t>pork</t>
    <phoneticPr fontId="2" type="noConversion"/>
  </si>
  <si>
    <t>wu_hua</t>
  </si>
  <si>
    <t>wu_hua</t>
    <phoneticPr fontId="2" type="noConversion"/>
  </si>
  <si>
    <t>pai_gu</t>
  </si>
  <si>
    <t>pai_gu</t>
    <phoneticPr fontId="2" type="noConversion"/>
  </si>
  <si>
    <t>gan_zang</t>
  </si>
  <si>
    <t>gan_zang</t>
    <phoneticPr fontId="2" type="noConversion"/>
  </si>
  <si>
    <t>yao_hua</t>
  </si>
  <si>
    <t>yao_hua</t>
    <phoneticPr fontId="2" type="noConversion"/>
  </si>
  <si>
    <t>fei_pian</t>
  </si>
  <si>
    <t>fei_pian</t>
    <phoneticPr fontId="2" type="noConversion"/>
  </si>
  <si>
    <t>da_chang</t>
  </si>
  <si>
    <t>da_chang</t>
    <phoneticPr fontId="2" type="noConversion"/>
  </si>
  <si>
    <t>lu_zhu</t>
  </si>
  <si>
    <t>lu_zhu</t>
    <phoneticPr fontId="2" type="noConversion"/>
  </si>
  <si>
    <t>huo_tui</t>
  </si>
  <si>
    <t>huo_tui</t>
    <phoneticPr fontId="2" type="noConversion"/>
  </si>
  <si>
    <t>fish</t>
  </si>
  <si>
    <t>fish</t>
    <phoneticPr fontId="2" type="noConversion"/>
  </si>
  <si>
    <t>xia</t>
  </si>
  <si>
    <t>xia</t>
    <phoneticPr fontId="2" type="noConversion"/>
  </si>
  <si>
    <t>milk</t>
  </si>
  <si>
    <t>milk</t>
    <phoneticPr fontId="2" type="noConversion"/>
  </si>
  <si>
    <t>suan_nai</t>
  </si>
  <si>
    <t>suan_nai</t>
    <phoneticPr fontId="2" type="noConversion"/>
  </si>
  <si>
    <t>egg</t>
  </si>
  <si>
    <t>egg</t>
    <phoneticPr fontId="2" type="noConversion"/>
  </si>
  <si>
    <t>dou_fu</t>
  </si>
  <si>
    <t>dou_fu</t>
    <phoneticPr fontId="2" type="noConversion"/>
  </si>
  <si>
    <t>dou_jiang</t>
  </si>
  <si>
    <t>dou_jiang</t>
    <phoneticPr fontId="2" type="noConversion"/>
  </si>
  <si>
    <t>vegetable</t>
  </si>
  <si>
    <t>vegetable</t>
    <phoneticPr fontId="2" type="noConversion"/>
  </si>
  <si>
    <t>fruit</t>
  </si>
  <si>
    <t>fruit</t>
    <phoneticPr fontId="2" type="noConversion"/>
  </si>
  <si>
    <t>cake</t>
  </si>
  <si>
    <t>cake</t>
    <phoneticPr fontId="2" type="noConversion"/>
  </si>
  <si>
    <t>dian_xin</t>
  </si>
  <si>
    <t>dian_xin</t>
    <phoneticPr fontId="2" type="noConversion"/>
  </si>
  <si>
    <t>mian_bao</t>
  </si>
  <si>
    <t>mian_bao</t>
    <phoneticPr fontId="2" type="noConversion"/>
  </si>
  <si>
    <t>bing_gan</t>
  </si>
  <si>
    <t>bing_gan</t>
    <phoneticPr fontId="2" type="noConversion"/>
  </si>
  <si>
    <t>tee</t>
  </si>
  <si>
    <t>tee</t>
    <phoneticPr fontId="2" type="noConversion"/>
  </si>
  <si>
    <t>coffee</t>
  </si>
  <si>
    <t>coffee</t>
    <phoneticPr fontId="2" type="noConversion"/>
  </si>
  <si>
    <t>guo_zhi</t>
  </si>
  <si>
    <t>guo_zhi</t>
    <phoneticPr fontId="2" type="noConversion"/>
  </si>
  <si>
    <t>tan_suan</t>
  </si>
  <si>
    <t>tan_suan</t>
    <phoneticPr fontId="2" type="noConversion"/>
  </si>
  <si>
    <t>salt</t>
  </si>
  <si>
    <t>salt</t>
    <phoneticPr fontId="2" type="noConversion"/>
  </si>
  <si>
    <t>oil</t>
  </si>
  <si>
    <t>oil</t>
    <phoneticPr fontId="2" type="noConversion"/>
  </si>
  <si>
    <t>beef</t>
  </si>
  <si>
    <t>beef</t>
    <phoneticPr fontId="2" type="noConversion"/>
  </si>
  <si>
    <t>sheep</t>
  </si>
  <si>
    <t>sheep</t>
    <phoneticPr fontId="2" type="noConversion"/>
  </si>
  <si>
    <t>chicken</t>
  </si>
  <si>
    <t>chicken</t>
    <phoneticPr fontId="2" type="noConversion"/>
  </si>
  <si>
    <t>nut</t>
  </si>
  <si>
    <t>nut</t>
    <phoneticPr fontId="2" type="noConversion"/>
  </si>
  <si>
    <t>chocolate</t>
  </si>
  <si>
    <t>chocolate</t>
    <phoneticPr fontId="2" type="noConversion"/>
  </si>
  <si>
    <t>ID</t>
    <phoneticPr fontId="2" type="noConversion"/>
  </si>
  <si>
    <t>ID2</t>
    <phoneticPr fontId="2" type="noConversion"/>
  </si>
  <si>
    <t>NAME</t>
    <phoneticPr fontId="2" type="noConversion"/>
  </si>
  <si>
    <t>number</t>
    <phoneticPr fontId="2" type="noConversion"/>
  </si>
  <si>
    <t>number1</t>
    <phoneticPr fontId="2" type="noConversion"/>
  </si>
  <si>
    <t>family</t>
    <phoneticPr fontId="2" type="noConversion"/>
  </si>
  <si>
    <t>*</t>
    <phoneticPr fontId="2" type="noConversion"/>
  </si>
  <si>
    <t>#</t>
    <phoneticPr fontId="2" type="noConversion"/>
  </si>
  <si>
    <t>rice1</t>
  </si>
  <si>
    <t>wheat1</t>
  </si>
  <si>
    <t>za_liang1</t>
  </si>
  <si>
    <t>fang_bian1</t>
  </si>
  <si>
    <t>you_tiao1</t>
  </si>
  <si>
    <t>you_bing1</t>
  </si>
  <si>
    <t>pork1</t>
  </si>
  <si>
    <t>wu_hua1</t>
  </si>
  <si>
    <t>pai_gu1</t>
  </si>
  <si>
    <t>gan_zang1</t>
  </si>
  <si>
    <t>yao_hua1</t>
  </si>
  <si>
    <t>fei_pian1</t>
  </si>
  <si>
    <t>da_chang1</t>
  </si>
  <si>
    <t>lu_zhu1</t>
  </si>
  <si>
    <t>huo_tui1</t>
  </si>
  <si>
    <t>fish1</t>
  </si>
  <si>
    <t>xia1</t>
  </si>
  <si>
    <t>milk1</t>
  </si>
  <si>
    <t>suan_nai1</t>
  </si>
  <si>
    <t>egg1</t>
  </si>
  <si>
    <t>dou_fu1</t>
  </si>
  <si>
    <t>dou_jiang1</t>
  </si>
  <si>
    <t>vegetable1</t>
  </si>
  <si>
    <t>fruit1</t>
  </si>
  <si>
    <t>chocolate1</t>
  </si>
  <si>
    <t>cake1</t>
  </si>
  <si>
    <t>dian_xin1</t>
  </si>
  <si>
    <t>mian_bao1</t>
  </si>
  <si>
    <t>bing_gan1</t>
  </si>
  <si>
    <t>tee1</t>
  </si>
  <si>
    <t>coffee1</t>
  </si>
  <si>
    <t>guo_zhi1</t>
  </si>
  <si>
    <t>tan_suan1</t>
  </si>
  <si>
    <t>salt1</t>
  </si>
  <si>
    <t>oil1</t>
  </si>
  <si>
    <t>beef1</t>
  </si>
  <si>
    <t>sheep1</t>
  </si>
  <si>
    <t>chicken1</t>
  </si>
  <si>
    <t>nut1</t>
  </si>
  <si>
    <t>￥</t>
    <phoneticPr fontId="2" type="noConversion"/>
  </si>
  <si>
    <t>rice1=rice*50/100</t>
  </si>
  <si>
    <t>wheat1=wheat*50/100</t>
  </si>
  <si>
    <t>za_liang1=za_liang*50/100</t>
  </si>
  <si>
    <t>fang_bian1=fang_bian*50/100</t>
  </si>
  <si>
    <t>you_tiao1=you_tiao*50/100</t>
  </si>
  <si>
    <t>you_bing1=you_bing*50/100</t>
  </si>
  <si>
    <t>pork1=pork*50/100</t>
  </si>
  <si>
    <t>wu_hua1=wu_hua*50/100</t>
  </si>
  <si>
    <t>pai_gu1=pai_gu*50/100</t>
  </si>
  <si>
    <t>gan_zang1=gan_zang*50/100</t>
  </si>
  <si>
    <t>yao_hua1=yao_hua*50/100</t>
  </si>
  <si>
    <t>fei_pian1=fei_pian*50/100</t>
  </si>
  <si>
    <t>da_chang1=da_chang*50/100</t>
  </si>
  <si>
    <t>lu_zhu1=lu_zhu*50/100</t>
  </si>
  <si>
    <t>huo_tui1=huo_tui*50/100</t>
  </si>
  <si>
    <t>fish1=fish*50/100</t>
  </si>
  <si>
    <t>xia1=xia*50/100</t>
  </si>
  <si>
    <t>milk1=milk*50/100</t>
  </si>
  <si>
    <t>suan_nai1=suan_nai*50/100</t>
  </si>
  <si>
    <t>egg1=egg*50/100</t>
  </si>
  <si>
    <t>dou_fu1=dou_fu*50/100</t>
  </si>
  <si>
    <t>dou_jiang1=dou_jiang*50/100</t>
  </si>
  <si>
    <t>vegetable1=vegetable*50/100</t>
  </si>
  <si>
    <t>fruit1=fruit*50/100</t>
  </si>
  <si>
    <t>chocolate1=chocolate*50/100</t>
  </si>
  <si>
    <t>cake1=cake*50/100</t>
  </si>
  <si>
    <t>dian_xin1=dian_xin*50/100</t>
  </si>
  <si>
    <t>mian_bao1=mian_bao*50/100</t>
  </si>
  <si>
    <t>bing_gan1=bing_gan*50/100</t>
  </si>
  <si>
    <t>tee1=tee*50/100</t>
  </si>
  <si>
    <t>coffee1=coffee*50/100</t>
  </si>
  <si>
    <t>guo_zhi1=guo_zhi*50/100</t>
  </si>
  <si>
    <t>tan_suan1=tan_suan*50/100</t>
  </si>
  <si>
    <t>salt1=salt*50/100</t>
  </si>
  <si>
    <t>oil1=oil*50/100</t>
  </si>
  <si>
    <t>beef1=beef*50/100</t>
  </si>
  <si>
    <t>sheep1=sheep*50/100</t>
  </si>
  <si>
    <t>chicken1=chicken*50/100</t>
  </si>
  <si>
    <t>nut1=nut*50/100</t>
  </si>
  <si>
    <t>;</t>
    <phoneticPr fontId="2" type="noConversion"/>
  </si>
  <si>
    <t>rice1=rice*50/100;</t>
  </si>
  <si>
    <t>wheat1=wheat*50/100;</t>
  </si>
  <si>
    <t>za_liang1=za_liang*50/100;</t>
  </si>
  <si>
    <t>fang_bian1=fang_bian*50/100;</t>
  </si>
  <si>
    <t>you_tiao1=you_tiao*50/100;</t>
  </si>
  <si>
    <t>you_bing1=you_bing*50/100;</t>
  </si>
  <si>
    <t>pork1=pork*50/100;</t>
  </si>
  <si>
    <t>wu_hua1=wu_hua*50/100;</t>
  </si>
  <si>
    <t>pai_gu1=pai_gu*50/100;</t>
  </si>
  <si>
    <t>gan_zang1=gan_zang*50/100;</t>
  </si>
  <si>
    <t>yao_hua1=yao_hua*50/100;</t>
  </si>
  <si>
    <t>fei_pian1=fei_pian*50/100;</t>
  </si>
  <si>
    <t>da_chang1=da_chang*50/100;</t>
  </si>
  <si>
    <t>lu_zhu1=lu_zhu*50/100;</t>
  </si>
  <si>
    <t>huo_tui1=huo_tui*50/100;</t>
  </si>
  <si>
    <t>fish1=fish*50/100;</t>
  </si>
  <si>
    <t>xia1=xia*50/100;</t>
  </si>
  <si>
    <t>milk1=milk*50/100;</t>
  </si>
  <si>
    <t>suan_nai1=suan_nai*50/100;</t>
  </si>
  <si>
    <t>egg1=egg*50/100;</t>
  </si>
  <si>
    <t>dou_fu1=dou_fu*50/100;</t>
  </si>
  <si>
    <t>dou_jiang1=dou_jiang*50/100;</t>
  </si>
  <si>
    <t>vegetable1=vegetable*50/100;</t>
  </si>
  <si>
    <t>fruit1=fruit*50/100;</t>
  </si>
  <si>
    <t>chocolate1=chocolate*50/100;</t>
  </si>
  <si>
    <t>cake1=cake*50/100;</t>
  </si>
  <si>
    <t>dian_xin1=dian_xin*50/100;</t>
  </si>
  <si>
    <t>mian_bao1=mian_bao*50/100;</t>
  </si>
  <si>
    <t>bing_gan1=bing_gan*50/100;</t>
  </si>
  <si>
    <t>tee1=tee*50/100;</t>
  </si>
  <si>
    <t>coffee1=coffee*50/100;</t>
  </si>
  <si>
    <t>guo_zhi1=guo_zhi*50/100;</t>
  </si>
  <si>
    <t>tan_suan1=tan_suan*50/100;</t>
  </si>
  <si>
    <t>salt1=salt*50/100;</t>
  </si>
  <si>
    <t>oil1=oil*50/100;</t>
  </si>
  <si>
    <t>beef1=beef*50/100;</t>
  </si>
  <si>
    <t>sheep1=sheep*50/100;</t>
  </si>
  <si>
    <t>chicken1=chicken*50/100;</t>
  </si>
  <si>
    <t>nut1=nut*50/100;</t>
  </si>
  <si>
    <t>fang_bian1=fang_bian/100;</t>
    <phoneticPr fontId="2" type="noConversion"/>
  </si>
  <si>
    <t>suan_nai1=suan_nai/100;</t>
    <phoneticPr fontId="2" type="noConversion"/>
  </si>
  <si>
    <t>egg1=egg*55/100;</t>
    <phoneticPr fontId="2" type="noConversion"/>
  </si>
  <si>
    <t>fruit1=fruit/100;</t>
    <phoneticPr fontId="2" type="noConversion"/>
  </si>
  <si>
    <t>chocolate1=chocolate/100;</t>
    <phoneticPr fontId="2" type="noConversion"/>
  </si>
  <si>
    <t>salt1=salt/100;</t>
    <phoneticPr fontId="2" type="noConversion"/>
  </si>
  <si>
    <t>oil1=oil/100;</t>
    <phoneticPr fontId="2" type="noConversion"/>
  </si>
  <si>
    <t>nut1=nut/100;</t>
    <phoneticPr fontId="2" type="noConversion"/>
  </si>
  <si>
    <t>dou_jiang1=dou_jiang/100;</t>
    <phoneticPr fontId="2" type="noConversion"/>
  </si>
  <si>
    <t>guo_zhi1=guo_zhi/100;</t>
    <phoneticPr fontId="2" type="noConversion"/>
  </si>
  <si>
    <t>tan_suan1=tan_suan/100;</t>
    <phoneticPr fontId="2" type="noConversion"/>
  </si>
  <si>
    <t>tee1=tee*300/100;</t>
    <phoneticPr fontId="2" type="noConversion"/>
  </si>
  <si>
    <t>coffee1=coffee*300/100;</t>
    <phoneticPr fontId="2" type="noConversion"/>
  </si>
  <si>
    <t>rice2</t>
  </si>
  <si>
    <t>wheat2</t>
  </si>
  <si>
    <t>za_liang2</t>
  </si>
  <si>
    <t>fang_bian2</t>
  </si>
  <si>
    <t>you_tiao2</t>
  </si>
  <si>
    <t>you_bing2</t>
  </si>
  <si>
    <t>pork2</t>
  </si>
  <si>
    <t>wu_hua2</t>
  </si>
  <si>
    <t>pai_gu2</t>
  </si>
  <si>
    <t>gan_zang2</t>
  </si>
  <si>
    <t>yao_hua2</t>
  </si>
  <si>
    <t>fei_pian2</t>
  </si>
  <si>
    <t>da_chang2</t>
  </si>
  <si>
    <t>lu_zhu2</t>
  </si>
  <si>
    <t>huo_tui2</t>
  </si>
  <si>
    <t>fish2</t>
  </si>
  <si>
    <t>xia2</t>
  </si>
  <si>
    <t>milk2</t>
  </si>
  <si>
    <t>suan_nai2</t>
  </si>
  <si>
    <t>egg2</t>
  </si>
  <si>
    <t>dou_fu2</t>
  </si>
  <si>
    <t>dou_jiang2</t>
  </si>
  <si>
    <t>vegetable2</t>
  </si>
  <si>
    <t>fruit2</t>
  </si>
  <si>
    <t>chocolate2</t>
  </si>
  <si>
    <t>cake2</t>
  </si>
  <si>
    <t>dian_xin2</t>
  </si>
  <si>
    <t>mian_bao2</t>
  </si>
  <si>
    <t>bing_gan2</t>
  </si>
  <si>
    <t>tee2</t>
  </si>
  <si>
    <t>coffee2</t>
  </si>
  <si>
    <t>guo_zhi2</t>
  </si>
  <si>
    <t>tan_suan2</t>
  </si>
  <si>
    <t>salt2</t>
  </si>
  <si>
    <t>oil2</t>
  </si>
  <si>
    <t>beef2</t>
  </si>
  <si>
    <t>sheep2</t>
  </si>
  <si>
    <t>chicken2</t>
  </si>
  <si>
    <t>nut2</t>
  </si>
  <si>
    <t>SFA</t>
  </si>
  <si>
    <t>MUFA</t>
  </si>
  <si>
    <t>PUFA</t>
  </si>
  <si>
    <t>TFA</t>
  </si>
  <si>
    <t>成分表-食物编码</t>
    <phoneticPr fontId="2" type="noConversion"/>
  </si>
  <si>
    <t>100g冲10杯</t>
    <phoneticPr fontId="2" type="noConversion"/>
  </si>
  <si>
    <t>tan_suan2=tan_suan1*0.1;</t>
  </si>
  <si>
    <t>oil2=oil1*0;</t>
  </si>
  <si>
    <t>salt2=salt1*1;</t>
  </si>
  <si>
    <t>Se</t>
  </si>
  <si>
    <t>rice2=rice1*2.23;</t>
  </si>
  <si>
    <t>wheat2=wheat1*4.05;</t>
  </si>
  <si>
    <t>za_liang2=za_liang1*2.79;</t>
  </si>
  <si>
    <t>fang_bian2=fang_bian1*10.49;</t>
  </si>
  <si>
    <t>you_tiao2=you_tiao1*8.6;</t>
  </si>
  <si>
    <t>you_bing2=you_bing1*10.6;</t>
  </si>
  <si>
    <t>pork2=pork1*11.97;</t>
  </si>
  <si>
    <t>wu_hua2=wu_hua1*2.22;</t>
  </si>
  <si>
    <t>pai_gu2=pai_gu1*11.05;</t>
  </si>
  <si>
    <t>gan_zang2=gan_zang1*19.21;</t>
  </si>
  <si>
    <t>yao_hua2=yao_hua1*111.77;</t>
  </si>
  <si>
    <t>fei_pian2=fei_pian1*10.77;</t>
  </si>
  <si>
    <t>lu_zhu2=lu_zhu1*28.7;</t>
  </si>
  <si>
    <t>huo_tui2=huo_tui1*9.2;</t>
  </si>
  <si>
    <t>fish2=fish1*33.62;</t>
  </si>
  <si>
    <t>xia2=xia1*39.7;</t>
  </si>
  <si>
    <t>milk2=milk1*1.94;</t>
  </si>
  <si>
    <t>suan_nai2=suan_nai1*1.71;</t>
  </si>
  <si>
    <t>egg2=egg1*14.34;</t>
  </si>
  <si>
    <t>dou_fu2=dou_fu1*2.3;</t>
  </si>
  <si>
    <t>dou_jiang2=dou_jiang1*0.14;</t>
  </si>
  <si>
    <t>vegetable2=vegetable1*0.675;</t>
  </si>
  <si>
    <t>fruit2=fruit1*0.58;</t>
  </si>
  <si>
    <t>chocolate2=chocolate1*1.2;</t>
  </si>
  <si>
    <t>cake2=cake1*14.07;</t>
  </si>
  <si>
    <t>dian_xin2=dian_xin1*8.65;</t>
  </si>
  <si>
    <t>mian_bao2=mian_bao1*3.15;</t>
  </si>
  <si>
    <t>bing_gan2=bing_gan1*12.47;</t>
  </si>
  <si>
    <t>tee2=tee1*0.08;</t>
  </si>
  <si>
    <t>coffee2=coffee1*1.26;</t>
  </si>
  <si>
    <t>guo_zhi2=guo_zhi1*0.15;</t>
  </si>
  <si>
    <t>beef2=beef1*6.45;</t>
  </si>
  <si>
    <t>sheep2=sheep1*32.2;</t>
  </si>
  <si>
    <t>chicken2=chicken1*11.75;</t>
  </si>
  <si>
    <t>nut2=nut1*10.2;</t>
  </si>
  <si>
    <t>energy</t>
  </si>
  <si>
    <t>protein</t>
  </si>
  <si>
    <t>fat</t>
  </si>
  <si>
    <t>CHO</t>
  </si>
  <si>
    <t>fiber</t>
  </si>
  <si>
    <t>Cholesterol</t>
  </si>
  <si>
    <t>VA</t>
  </si>
  <si>
    <t>VE</t>
  </si>
  <si>
    <t>VC</t>
  </si>
  <si>
    <t>a_VE</t>
  </si>
  <si>
    <t>ca</t>
  </si>
  <si>
    <t>k</t>
  </si>
  <si>
    <t>na</t>
  </si>
  <si>
    <t>mg</t>
  </si>
  <si>
    <t>fe</t>
  </si>
  <si>
    <t>zn</t>
  </si>
  <si>
    <t>se</t>
  </si>
  <si>
    <t>da_chang2=da_chang1*16.95;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</si>
</sst>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1"/>
      <color rgb="FF00B0F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i/>
      <sz val="11"/>
      <color theme="1"/>
      <name val="Times New Roman"/>
      <family val="1"/>
    </font>
    <font>
      <sz val="11"/>
      <color rgb="FF00B0F0"/>
      <name val="Times New Roman"/>
      <family val="1"/>
    </font>
    <font>
      <b/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5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/>
    <xf numFmtId="49" fontId="3" fillId="0" borderId="0" xfId="1" applyNumberFormat="1" applyFont="1" applyAlignment="1"/>
    <xf numFmtId="20" fontId="3" fillId="0" borderId="0" xfId="1" applyNumberFormat="1" applyFont="1" applyAlignment="1"/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3" fillId="2" borderId="0" xfId="1" applyFont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6" fillId="0" borderId="0" xfId="1" applyFont="1" applyAlignment="1"/>
    <xf numFmtId="0" fontId="4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4" fillId="3" borderId="0" xfId="1" applyFont="1" applyFill="1">
      <alignment vertical="center"/>
    </xf>
    <xf numFmtId="0" fontId="3" fillId="3" borderId="0" xfId="1" applyFont="1" applyFill="1">
      <alignment vertical="center"/>
    </xf>
    <xf numFmtId="0" fontId="1" fillId="0" borderId="0" xfId="1" applyFill="1">
      <alignment vertical="center"/>
    </xf>
    <xf numFmtId="0" fontId="3" fillId="0" borderId="0" xfId="1" applyFont="1" applyFill="1" applyAlignment="1">
      <alignment horizontal="center" vertical="center"/>
    </xf>
    <xf numFmtId="0" fontId="12" fillId="0" borderId="0" xfId="1" applyFont="1" applyFill="1">
      <alignment vertical="center"/>
    </xf>
    <xf numFmtId="0" fontId="1" fillId="2" borderId="0" xfId="1" applyFill="1" applyAlignment="1">
      <alignment horizontal="center" vertical="center"/>
    </xf>
    <xf numFmtId="0" fontId="7" fillId="3" borderId="0" xfId="1" applyFont="1" applyFill="1">
      <alignment vertical="center"/>
    </xf>
    <xf numFmtId="0" fontId="9" fillId="3" borderId="0" xfId="1" applyFont="1" applyFill="1" applyAlignment="1">
      <alignment horizontal="center" vertical="center"/>
    </xf>
    <xf numFmtId="0" fontId="1" fillId="0" borderId="0" xfId="1" applyFill="1" applyProtection="1">
      <alignment vertical="center"/>
      <protection locked="0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" fillId="0" borderId="0" xfId="1" applyFill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2" borderId="0" xfId="0" applyFill="1"/>
    <xf numFmtId="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0" xfId="1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177" fontId="14" fillId="3" borderId="0" xfId="0" applyNumberFormat="1" applyFont="1" applyFill="1"/>
    <xf numFmtId="0" fontId="14" fillId="2" borderId="0" xfId="0" applyFont="1" applyFill="1" applyAlignment="1">
      <alignment horizontal="center"/>
    </xf>
    <xf numFmtId="0" fontId="14" fillId="0" borderId="0" xfId="1" applyFont="1">
      <alignment vertical="center"/>
    </xf>
    <xf numFmtId="176" fontId="14" fillId="3" borderId="0" xfId="1" applyNumberFormat="1" applyFont="1" applyFill="1" applyAlignment="1">
      <alignment horizontal="center" vertical="center"/>
    </xf>
    <xf numFmtId="0" fontId="14" fillId="0" borderId="0" xfId="1" applyFont="1" applyFill="1" applyProtection="1">
      <alignment vertical="center"/>
      <protection locked="0"/>
    </xf>
    <xf numFmtId="0" fontId="14" fillId="0" borderId="0" xfId="1" applyFont="1" applyFill="1">
      <alignment vertical="center"/>
    </xf>
    <xf numFmtId="0" fontId="1" fillId="4" borderId="0" xfId="1" applyFill="1" applyAlignment="1">
      <alignment horizontal="center" vertical="center"/>
    </xf>
    <xf numFmtId="0" fontId="1" fillId="4" borderId="0" xfId="1" applyFill="1">
      <alignment vertical="center"/>
    </xf>
    <xf numFmtId="0" fontId="3" fillId="4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90"/>
  <sheetViews>
    <sheetView topLeftCell="AN1" workbookViewId="0">
      <selection activeCell="AG2" sqref="AG2"/>
    </sheetView>
  </sheetViews>
  <sheetFormatPr defaultColWidth="8.125" defaultRowHeight="12.75" x14ac:dyDescent="0.2"/>
  <cols>
    <col min="1" max="1" width="3.875" style="48" bestFit="1" customWidth="1"/>
    <col min="2" max="3" width="6.625" style="48" bestFit="1" customWidth="1"/>
    <col min="4" max="4" width="9.125" style="48" bestFit="1" customWidth="1"/>
    <col min="5" max="5" width="7.125" style="48" bestFit="1" customWidth="1"/>
    <col min="6" max="6" width="8.5" style="48" bestFit="1" customWidth="1"/>
    <col min="7" max="10" width="9.375" style="49" customWidth="1"/>
    <col min="11" max="27" width="9.375" style="46" customWidth="1"/>
    <col min="28" max="28" width="10.375" style="48" bestFit="1" customWidth="1"/>
    <col min="29" max="29" width="12.375" style="48" bestFit="1" customWidth="1"/>
    <col min="30" max="32" width="11.375" style="48" bestFit="1" customWidth="1"/>
    <col min="33" max="33" width="12.375" style="48" bestFit="1" customWidth="1"/>
    <col min="34" max="35" width="11.375" style="48" bestFit="1" customWidth="1"/>
    <col min="36" max="36" width="12.375" style="48" bestFit="1" customWidth="1"/>
    <col min="37" max="37" width="11.375" style="48" bestFit="1" customWidth="1"/>
    <col min="38" max="38" width="12.375" style="48" bestFit="1" customWidth="1"/>
    <col min="39" max="48" width="11.375" style="48" bestFit="1" customWidth="1"/>
    <col min="49" max="49" width="12.375" style="48" bestFit="1" customWidth="1"/>
    <col min="50" max="50" width="10.375" style="48" bestFit="1" customWidth="1"/>
    <col min="51" max="55" width="11.375" style="48" bestFit="1" customWidth="1"/>
    <col min="56" max="57" width="11.375" style="51" bestFit="1" customWidth="1"/>
    <col min="58" max="61" width="11.375" style="48" bestFit="1" customWidth="1"/>
    <col min="62" max="62" width="12.375" style="48" bestFit="1" customWidth="1"/>
    <col min="63" max="66" width="11.375" style="48" bestFit="1" customWidth="1"/>
    <col min="67" max="16384" width="8.125" style="48"/>
  </cols>
  <sheetData>
    <row r="1" spans="1:66" s="44" customFormat="1" x14ac:dyDescent="0.2">
      <c r="A1" s="44" t="s">
        <v>710</v>
      </c>
      <c r="B1" s="44" t="s">
        <v>711</v>
      </c>
      <c r="C1" s="44" t="s">
        <v>712</v>
      </c>
      <c r="D1" s="44" t="s">
        <v>713</v>
      </c>
      <c r="E1" s="44" t="s">
        <v>714</v>
      </c>
      <c r="F1" s="44" t="s">
        <v>715</v>
      </c>
      <c r="G1" s="45" t="s">
        <v>889</v>
      </c>
      <c r="H1" s="45" t="s">
        <v>890</v>
      </c>
      <c r="I1" s="45" t="s">
        <v>891</v>
      </c>
      <c r="J1" s="45" t="s">
        <v>892</v>
      </c>
      <c r="K1" s="46" t="s">
        <v>934</v>
      </c>
      <c r="L1" s="46" t="s">
        <v>935</v>
      </c>
      <c r="M1" s="46" t="s">
        <v>936</v>
      </c>
      <c r="N1" s="46" t="s">
        <v>937</v>
      </c>
      <c r="O1" s="46" t="s">
        <v>938</v>
      </c>
      <c r="P1" s="46" t="s">
        <v>939</v>
      </c>
      <c r="Q1" s="46" t="s">
        <v>940</v>
      </c>
      <c r="R1" s="46" t="s">
        <v>941</v>
      </c>
      <c r="S1" s="46" t="s">
        <v>942</v>
      </c>
      <c r="T1" s="46" t="s">
        <v>943</v>
      </c>
      <c r="U1" s="46" t="s">
        <v>944</v>
      </c>
      <c r="V1" s="46" t="s">
        <v>945</v>
      </c>
      <c r="W1" s="46" t="s">
        <v>946</v>
      </c>
      <c r="X1" s="46" t="s">
        <v>947</v>
      </c>
      <c r="Y1" s="46" t="s">
        <v>948</v>
      </c>
      <c r="Z1" s="46" t="s">
        <v>949</v>
      </c>
      <c r="AA1" s="46" t="s">
        <v>950</v>
      </c>
      <c r="AB1" s="47" t="s">
        <v>696</v>
      </c>
      <c r="AC1" s="47" t="s">
        <v>698</v>
      </c>
      <c r="AD1" s="47" t="s">
        <v>632</v>
      </c>
      <c r="AE1" s="47" t="s">
        <v>634</v>
      </c>
      <c r="AF1" s="47" t="s">
        <v>636</v>
      </c>
      <c r="AG1" s="47" t="s">
        <v>638</v>
      </c>
      <c r="AH1" s="47" t="s">
        <v>640</v>
      </c>
      <c r="AI1" s="47" t="s">
        <v>642</v>
      </c>
      <c r="AJ1" s="47" t="s">
        <v>644</v>
      </c>
      <c r="AK1" s="47" t="s">
        <v>648</v>
      </c>
      <c r="AL1" s="47" t="s">
        <v>646</v>
      </c>
      <c r="AM1" s="47" t="s">
        <v>700</v>
      </c>
      <c r="AN1" s="47" t="s">
        <v>702</v>
      </c>
      <c r="AO1" s="47" t="s">
        <v>704</v>
      </c>
      <c r="AP1" s="47" t="s">
        <v>662</v>
      </c>
      <c r="AQ1" s="47" t="s">
        <v>664</v>
      </c>
      <c r="AR1" s="47" t="s">
        <v>658</v>
      </c>
      <c r="AS1" s="47" t="s">
        <v>652</v>
      </c>
      <c r="AT1" s="47" t="s">
        <v>656</v>
      </c>
      <c r="AU1" s="47" t="s">
        <v>650</v>
      </c>
      <c r="AV1" s="47" t="s">
        <v>654</v>
      </c>
      <c r="AW1" s="47" t="s">
        <v>660</v>
      </c>
      <c r="AX1" s="47" t="s">
        <v>676</v>
      </c>
      <c r="AY1" s="47" t="s">
        <v>670</v>
      </c>
      <c r="AZ1" s="47" t="s">
        <v>672</v>
      </c>
      <c r="BA1" s="47" t="s">
        <v>674</v>
      </c>
      <c r="BB1" s="47" t="s">
        <v>666</v>
      </c>
      <c r="BC1" s="47" t="s">
        <v>668</v>
      </c>
      <c r="BD1" s="47" t="s">
        <v>678</v>
      </c>
      <c r="BE1" s="47" t="s">
        <v>706</v>
      </c>
      <c r="BF1" s="47" t="s">
        <v>680</v>
      </c>
      <c r="BG1" s="47" t="s">
        <v>682</v>
      </c>
      <c r="BH1" s="47" t="s">
        <v>686</v>
      </c>
      <c r="BI1" s="47" t="s">
        <v>684</v>
      </c>
      <c r="BJ1" s="47" t="s">
        <v>708</v>
      </c>
      <c r="BK1" s="47" t="s">
        <v>694</v>
      </c>
      <c r="BL1" s="47" t="s">
        <v>692</v>
      </c>
      <c r="BM1" s="47" t="s">
        <v>688</v>
      </c>
      <c r="BN1" s="47" t="s">
        <v>690</v>
      </c>
    </row>
    <row r="2" spans="1:66" x14ac:dyDescent="0.2">
      <c r="A2" s="48">
        <v>1</v>
      </c>
      <c r="B2" s="48">
        <v>292</v>
      </c>
      <c r="C2" s="48" t="s">
        <v>63</v>
      </c>
      <c r="D2" s="48">
        <v>1278799</v>
      </c>
      <c r="E2" s="48">
        <v>512820</v>
      </c>
      <c r="G2" s="49">
        <v>37.07</v>
      </c>
      <c r="H2" s="49">
        <v>58.66</v>
      </c>
      <c r="I2" s="49">
        <v>62.9</v>
      </c>
      <c r="J2" s="49">
        <v>3</v>
      </c>
      <c r="K2" s="46">
        <v>2442.3064761904761</v>
      </c>
      <c r="L2" s="46">
        <v>75.781047619047627</v>
      </c>
      <c r="M2" s="46">
        <v>97.913285714285706</v>
      </c>
      <c r="N2" s="46">
        <v>333.10614285714286</v>
      </c>
      <c r="O2" s="46">
        <v>17.911023809523815</v>
      </c>
      <c r="P2" s="46">
        <v>404.56095238095253</v>
      </c>
      <c r="Q2" s="46">
        <v>1164.6557142857143</v>
      </c>
      <c r="R2" s="46">
        <v>35.52361904761905</v>
      </c>
      <c r="S2" s="46">
        <v>414.90585714285635</v>
      </c>
      <c r="T2" s="46">
        <v>16.452047619047619</v>
      </c>
      <c r="U2" s="46">
        <v>387.90523809523802</v>
      </c>
      <c r="V2" s="46">
        <v>2939.2972857142854</v>
      </c>
      <c r="W2" s="46">
        <v>5394.0805238095245</v>
      </c>
      <c r="X2" s="46">
        <v>310.31721428571421</v>
      </c>
      <c r="Y2" s="46">
        <v>21.206642857142857</v>
      </c>
      <c r="Z2" s="46">
        <v>12.702823809523814</v>
      </c>
      <c r="AA2" s="46">
        <v>61.674571428571426</v>
      </c>
      <c r="AB2" s="48">
        <v>12</v>
      </c>
      <c r="AC2" s="48">
        <v>60</v>
      </c>
      <c r="AD2" s="48">
        <v>1.4285714285714299</v>
      </c>
      <c r="AE2" s="48">
        <v>2</v>
      </c>
      <c r="AF2" s="48">
        <v>0</v>
      </c>
      <c r="AG2" s="48">
        <v>10.714285714285724</v>
      </c>
      <c r="AH2" s="48">
        <v>0</v>
      </c>
      <c r="AI2" s="48">
        <v>0</v>
      </c>
      <c r="AJ2" s="48">
        <v>0.57142857142857095</v>
      </c>
      <c r="AK2" s="48">
        <v>0.1</v>
      </c>
      <c r="AL2" s="48">
        <v>0</v>
      </c>
      <c r="AM2" s="48">
        <v>1.4285714285714299</v>
      </c>
      <c r="AN2" s="48">
        <v>0.85714285714285698</v>
      </c>
      <c r="AO2" s="48">
        <v>0.28571428571428598</v>
      </c>
      <c r="AP2" s="48">
        <v>0.57142857142857095</v>
      </c>
      <c r="AQ2" s="48">
        <v>0.133333333333333</v>
      </c>
      <c r="AR2" s="48">
        <v>0.3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4</v>
      </c>
      <c r="AY2" s="48">
        <v>0.42857142857142899</v>
      </c>
      <c r="AZ2" s="48">
        <v>0.133333333333333</v>
      </c>
      <c r="BA2" s="48">
        <v>0</v>
      </c>
      <c r="BB2" s="48">
        <v>0</v>
      </c>
      <c r="BC2" s="48">
        <v>1.4285714285714299</v>
      </c>
      <c r="BD2" s="50">
        <v>300</v>
      </c>
      <c r="BE2" s="50">
        <v>6.4285714285714288</v>
      </c>
      <c r="BF2" s="48">
        <v>0</v>
      </c>
      <c r="BG2" s="48">
        <v>0</v>
      </c>
      <c r="BH2" s="48">
        <v>0.28571428571428598</v>
      </c>
      <c r="BI2" s="48">
        <v>0.28571428571428598</v>
      </c>
      <c r="BJ2" s="48">
        <v>0</v>
      </c>
      <c r="BK2" s="48">
        <v>600</v>
      </c>
      <c r="BL2" s="48">
        <v>171.42857142857099</v>
      </c>
      <c r="BM2" s="48">
        <v>0</v>
      </c>
      <c r="BN2" s="48">
        <v>1</v>
      </c>
    </row>
    <row r="3" spans="1:66" x14ac:dyDescent="0.2">
      <c r="A3" s="48">
        <v>2</v>
      </c>
      <c r="B3" s="48">
        <v>291</v>
      </c>
      <c r="C3" s="48" t="s">
        <v>64</v>
      </c>
      <c r="D3" s="48">
        <v>882404</v>
      </c>
      <c r="E3" s="48">
        <v>895214</v>
      </c>
      <c r="G3" s="49">
        <v>44.37</v>
      </c>
      <c r="H3" s="49">
        <v>49.61</v>
      </c>
      <c r="I3" s="49">
        <v>33.33</v>
      </c>
      <c r="J3" s="49">
        <v>3.32</v>
      </c>
      <c r="K3" s="46">
        <v>3631.6750952380958</v>
      </c>
      <c r="L3" s="46">
        <v>117.3456904761905</v>
      </c>
      <c r="M3" s="46">
        <v>120.11169047619049</v>
      </c>
      <c r="N3" s="46">
        <v>550.92740476190488</v>
      </c>
      <c r="O3" s="46">
        <v>29.620857142857144</v>
      </c>
      <c r="P3" s="46">
        <v>575.90800000000002</v>
      </c>
      <c r="Q3" s="46">
        <v>896.18121428571442</v>
      </c>
      <c r="R3" s="46">
        <v>34.693714285714286</v>
      </c>
      <c r="S3" s="46">
        <v>89.924499999999995</v>
      </c>
      <c r="T3" s="46">
        <v>16.028952380952383</v>
      </c>
      <c r="U3" s="46">
        <v>1665.8578571428573</v>
      </c>
      <c r="V3" s="46">
        <v>3333.7928095238094</v>
      </c>
      <c r="W3" s="46">
        <v>5570.3719999999994</v>
      </c>
      <c r="X3" s="46">
        <v>401.81383333333338</v>
      </c>
      <c r="Y3" s="46">
        <v>31.522380952380956</v>
      </c>
      <c r="Z3" s="46">
        <v>20.720457142857146</v>
      </c>
      <c r="AA3" s="46">
        <v>64.409776190476194</v>
      </c>
      <c r="AB3" s="48">
        <v>12</v>
      </c>
      <c r="AC3" s="48">
        <v>50</v>
      </c>
      <c r="AD3" s="48">
        <v>8</v>
      </c>
      <c r="AE3" s="48">
        <v>4</v>
      </c>
      <c r="AF3" s="48">
        <v>0</v>
      </c>
      <c r="AG3" s="48">
        <v>0</v>
      </c>
      <c r="AH3" s="48">
        <v>0.28571428571428598</v>
      </c>
      <c r="AI3" s="48">
        <v>0</v>
      </c>
      <c r="AJ3" s="48">
        <v>0.28571428571428598</v>
      </c>
      <c r="AK3" s="48">
        <v>6.6666666666666693E-2</v>
      </c>
      <c r="AL3" s="48">
        <v>0.28571428571428598</v>
      </c>
      <c r="AM3" s="48">
        <v>0.2</v>
      </c>
      <c r="AN3" s="48">
        <v>0.16666666666666699</v>
      </c>
      <c r="AO3" s="48">
        <v>0.14285714285714299</v>
      </c>
      <c r="AP3" s="48">
        <v>0.2</v>
      </c>
      <c r="AQ3" s="48">
        <v>3.3333333333333298E-2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5</v>
      </c>
      <c r="AY3" s="48">
        <v>1</v>
      </c>
      <c r="AZ3" s="48">
        <v>0.28571428571428598</v>
      </c>
      <c r="BA3" s="48">
        <v>2</v>
      </c>
      <c r="BB3" s="48">
        <v>25</v>
      </c>
      <c r="BC3" s="48">
        <v>0</v>
      </c>
      <c r="BD3" s="50">
        <v>107.14285714285714</v>
      </c>
      <c r="BE3" s="50">
        <v>4.2857142857142856</v>
      </c>
      <c r="BF3" s="48">
        <v>0</v>
      </c>
      <c r="BG3" s="48">
        <v>0</v>
      </c>
      <c r="BH3" s="48">
        <v>0</v>
      </c>
      <c r="BI3" s="48">
        <v>0</v>
      </c>
      <c r="BJ3" s="48">
        <v>0</v>
      </c>
      <c r="BK3" s="48">
        <v>0</v>
      </c>
      <c r="BL3" s="48">
        <v>0</v>
      </c>
      <c r="BM3" s="48">
        <v>1</v>
      </c>
      <c r="BN3" s="48">
        <v>0</v>
      </c>
    </row>
    <row r="4" spans="1:66" x14ac:dyDescent="0.2">
      <c r="A4" s="48">
        <v>3</v>
      </c>
      <c r="B4" s="48">
        <v>290</v>
      </c>
      <c r="C4" s="48" t="s">
        <v>65</v>
      </c>
      <c r="D4" s="48">
        <v>3498171</v>
      </c>
      <c r="E4" s="48">
        <v>895168</v>
      </c>
      <c r="G4" s="49">
        <v>41.59</v>
      </c>
      <c r="H4" s="49">
        <v>45.61</v>
      </c>
      <c r="I4" s="49">
        <v>29.33</v>
      </c>
      <c r="J4" s="49">
        <v>3.28</v>
      </c>
      <c r="K4" s="46">
        <v>3012.6710476190478</v>
      </c>
      <c r="L4" s="46">
        <v>106.88347619047619</v>
      </c>
      <c r="M4" s="46">
        <v>109.50342857142859</v>
      </c>
      <c r="N4" s="46">
        <v>431.53728571428582</v>
      </c>
      <c r="O4" s="46">
        <v>30.533023809523819</v>
      </c>
      <c r="P4" s="46">
        <v>576.05190476190478</v>
      </c>
      <c r="Q4" s="46">
        <v>1160.3414285714282</v>
      </c>
      <c r="R4" s="46">
        <v>30.812157142857153</v>
      </c>
      <c r="S4" s="46">
        <v>127.63909523809524</v>
      </c>
      <c r="T4" s="46">
        <v>15.234490476190476</v>
      </c>
      <c r="U4" s="46">
        <v>1731.1042857142861</v>
      </c>
      <c r="V4" s="46">
        <v>3445.6209999999992</v>
      </c>
      <c r="W4" s="46">
        <v>4938.6504285714282</v>
      </c>
      <c r="X4" s="46">
        <v>374.6747857142858</v>
      </c>
      <c r="Y4" s="46">
        <v>29.020119047619048</v>
      </c>
      <c r="Z4" s="46">
        <v>17.6481380952381</v>
      </c>
      <c r="AA4" s="46">
        <v>64.07240952380954</v>
      </c>
      <c r="AB4" s="48">
        <v>10</v>
      </c>
      <c r="AC4" s="48">
        <v>40</v>
      </c>
      <c r="AD4" s="48">
        <v>4</v>
      </c>
      <c r="AE4" s="48">
        <v>4</v>
      </c>
      <c r="AF4" s="48">
        <v>0</v>
      </c>
      <c r="AG4" s="48">
        <v>0</v>
      </c>
      <c r="AH4" s="48">
        <v>0.28571428571428598</v>
      </c>
      <c r="AI4" s="48">
        <v>3.3333333333333298E-2</v>
      </c>
      <c r="AJ4" s="48">
        <v>0.14285714285714299</v>
      </c>
      <c r="AK4" s="48">
        <v>0</v>
      </c>
      <c r="AL4" s="48">
        <v>0.42857142857142899</v>
      </c>
      <c r="AM4" s="48">
        <v>6.6666666666666693E-2</v>
      </c>
      <c r="AN4" s="48">
        <v>0.16666666666666699</v>
      </c>
      <c r="AO4" s="48">
        <v>0.2</v>
      </c>
      <c r="AP4" s="48">
        <v>0.28571428571428598</v>
      </c>
      <c r="AQ4" s="48">
        <v>3.3333333333333298E-2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7.1428571428571397E-2</v>
      </c>
      <c r="AX4" s="48">
        <v>8</v>
      </c>
      <c r="AY4" s="48">
        <v>1</v>
      </c>
      <c r="AZ4" s="48">
        <v>0.133333333333333</v>
      </c>
      <c r="BA4" s="48">
        <v>1.3333333333333299</v>
      </c>
      <c r="BB4" s="48">
        <v>25</v>
      </c>
      <c r="BC4" s="48">
        <v>0.66666666666666696</v>
      </c>
      <c r="BD4" s="50">
        <v>114.28571428571429</v>
      </c>
      <c r="BE4" s="50">
        <v>2.1428571428571428</v>
      </c>
      <c r="BF4" s="48">
        <v>0.28571428571428598</v>
      </c>
      <c r="BG4" s="48">
        <v>0</v>
      </c>
      <c r="BH4" s="48">
        <v>0</v>
      </c>
      <c r="BI4" s="48">
        <v>0.42857142857142899</v>
      </c>
      <c r="BJ4" s="48">
        <v>0</v>
      </c>
      <c r="BK4" s="48">
        <v>0</v>
      </c>
      <c r="BL4" s="48">
        <v>0</v>
      </c>
      <c r="BM4" s="48">
        <v>1</v>
      </c>
      <c r="BN4" s="48">
        <v>0</v>
      </c>
    </row>
    <row r="5" spans="1:66" x14ac:dyDescent="0.2">
      <c r="A5" s="48">
        <v>4</v>
      </c>
      <c r="B5" s="48">
        <v>289</v>
      </c>
      <c r="C5" s="48" t="s">
        <v>66</v>
      </c>
      <c r="D5" s="48">
        <v>3573367</v>
      </c>
      <c r="E5" s="48">
        <v>894791</v>
      </c>
      <c r="F5" s="48">
        <v>2</v>
      </c>
      <c r="G5" s="49">
        <v>22.05</v>
      </c>
      <c r="H5" s="49">
        <v>31.33</v>
      </c>
      <c r="I5" s="49">
        <v>21.27</v>
      </c>
      <c r="J5" s="49">
        <v>1.31</v>
      </c>
      <c r="K5" s="46">
        <v>1908.2145238095236</v>
      </c>
      <c r="L5" s="46">
        <v>64.610476190476206</v>
      </c>
      <c r="M5" s="46">
        <v>102.14785714285715</v>
      </c>
      <c r="N5" s="46">
        <v>200.27345238095242</v>
      </c>
      <c r="O5" s="46">
        <v>15.712738095238096</v>
      </c>
      <c r="P5" s="46">
        <v>484.16809523809525</v>
      </c>
      <c r="Q5" s="46">
        <v>582.80345238095242</v>
      </c>
      <c r="R5" s="46">
        <v>25.742428571428576</v>
      </c>
      <c r="S5" s="46">
        <v>67.643214285714294</v>
      </c>
      <c r="T5" s="46">
        <v>12.494761904761905</v>
      </c>
      <c r="U5" s="46">
        <v>335.19357142857143</v>
      </c>
      <c r="V5" s="46">
        <v>1656.55</v>
      </c>
      <c r="W5" s="46">
        <v>6892.3095238095239</v>
      </c>
      <c r="X5" s="46">
        <v>221.49821428571431</v>
      </c>
      <c r="Y5" s="46">
        <v>21.189047619047617</v>
      </c>
      <c r="Z5" s="46">
        <v>11.844678571428572</v>
      </c>
      <c r="AA5" s="46">
        <v>47.686869047619034</v>
      </c>
      <c r="AB5" s="48">
        <v>15</v>
      </c>
      <c r="AC5" s="48">
        <v>45</v>
      </c>
      <c r="AD5" s="48">
        <v>2</v>
      </c>
      <c r="AE5" s="48">
        <v>2</v>
      </c>
      <c r="AF5" s="48">
        <v>0</v>
      </c>
      <c r="AG5" s="48">
        <v>0</v>
      </c>
      <c r="AH5" s="48">
        <v>0.14285714285714299</v>
      </c>
      <c r="AI5" s="48">
        <v>0</v>
      </c>
      <c r="AJ5" s="48">
        <v>2</v>
      </c>
      <c r="AK5" s="48">
        <v>6.6666666666666693E-2</v>
      </c>
      <c r="AL5" s="48">
        <v>0.1</v>
      </c>
      <c r="AM5" s="48">
        <v>0.1</v>
      </c>
      <c r="AN5" s="48">
        <v>0</v>
      </c>
      <c r="AO5" s="48">
        <v>0</v>
      </c>
      <c r="AP5" s="48">
        <v>0.57142857142857095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1.4285714285714299</v>
      </c>
      <c r="AX5" s="48">
        <v>5</v>
      </c>
      <c r="AY5" s="48">
        <v>1</v>
      </c>
      <c r="AZ5" s="48">
        <v>0.14285714285714299</v>
      </c>
      <c r="BA5" s="48">
        <v>0</v>
      </c>
      <c r="BB5" s="48">
        <v>0</v>
      </c>
      <c r="BC5" s="48">
        <v>0</v>
      </c>
      <c r="BD5" s="50">
        <v>42.857142857142854</v>
      </c>
      <c r="BE5" s="50">
        <v>0</v>
      </c>
      <c r="BF5" s="48">
        <v>0</v>
      </c>
      <c r="BG5" s="48">
        <v>0</v>
      </c>
      <c r="BH5" s="48">
        <v>0</v>
      </c>
      <c r="BI5" s="48">
        <v>1.6666666666666701E-2</v>
      </c>
      <c r="BJ5" s="48">
        <v>0</v>
      </c>
      <c r="BK5" s="48">
        <v>0</v>
      </c>
      <c r="BL5" s="48">
        <v>0</v>
      </c>
      <c r="BM5" s="48">
        <v>7</v>
      </c>
      <c r="BN5" s="48">
        <v>0</v>
      </c>
    </row>
    <row r="6" spans="1:66" x14ac:dyDescent="0.2">
      <c r="A6" s="48">
        <v>5</v>
      </c>
      <c r="B6" s="48">
        <v>307</v>
      </c>
      <c r="C6" s="48" t="s">
        <v>67</v>
      </c>
      <c r="D6" s="48">
        <v>112630</v>
      </c>
      <c r="E6" s="48">
        <v>499373</v>
      </c>
      <c r="F6" s="48">
        <v>4</v>
      </c>
      <c r="G6" s="49">
        <v>35.17</v>
      </c>
      <c r="H6" s="49">
        <v>43.73</v>
      </c>
      <c r="I6" s="49">
        <v>34.299999999999997</v>
      </c>
      <c r="J6" s="49">
        <v>3.21</v>
      </c>
      <c r="K6" s="46">
        <v>2267.433428571429</v>
      </c>
      <c r="L6" s="46">
        <v>77.416328571428565</v>
      </c>
      <c r="M6" s="46">
        <v>112.59137142857143</v>
      </c>
      <c r="N6" s="46">
        <v>256.09434285714286</v>
      </c>
      <c r="O6" s="46">
        <v>19.230142857142855</v>
      </c>
      <c r="P6" s="46">
        <v>330.67785714285725</v>
      </c>
      <c r="Q6" s="46">
        <v>1624.2482142857141</v>
      </c>
      <c r="R6" s="46">
        <v>36.479738571428577</v>
      </c>
      <c r="S6" s="46">
        <v>236.89092857142856</v>
      </c>
      <c r="T6" s="46">
        <v>17.287885714285714</v>
      </c>
      <c r="U6" s="46">
        <v>1432.8001428571429</v>
      </c>
      <c r="V6" s="46">
        <v>5478.4904285714274</v>
      </c>
      <c r="W6" s="46">
        <v>3740.1056142857146</v>
      </c>
      <c r="X6" s="46">
        <v>606.87828571428565</v>
      </c>
      <c r="Y6" s="46">
        <v>23.999314285714288</v>
      </c>
      <c r="Z6" s="46">
        <v>11.784610000000001</v>
      </c>
      <c r="AA6" s="46">
        <v>60.23943571428574</v>
      </c>
      <c r="AB6" s="48">
        <v>7</v>
      </c>
      <c r="AC6" s="48">
        <v>50</v>
      </c>
      <c r="AD6" s="48">
        <v>1</v>
      </c>
      <c r="AE6" s="48">
        <v>0.57142857142857095</v>
      </c>
      <c r="AF6" s="48">
        <v>0.14285714285714299</v>
      </c>
      <c r="AG6" s="48">
        <v>0</v>
      </c>
      <c r="AH6" s="48">
        <v>0.42857142857142899</v>
      </c>
      <c r="AI6" s="48">
        <v>0</v>
      </c>
      <c r="AJ6" s="48">
        <v>1</v>
      </c>
      <c r="AK6" s="48">
        <v>0</v>
      </c>
      <c r="AL6" s="48">
        <v>0</v>
      </c>
      <c r="AM6" s="48">
        <v>7.1428571428571397E-2</v>
      </c>
      <c r="AN6" s="48">
        <v>0.14285714285714299</v>
      </c>
      <c r="AO6" s="48">
        <v>0</v>
      </c>
      <c r="AP6" s="48">
        <v>0.42857142857142899</v>
      </c>
      <c r="AQ6" s="48">
        <v>8.5714285714285701E-2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15</v>
      </c>
      <c r="AY6" s="48">
        <v>0.42857142857142899</v>
      </c>
      <c r="AZ6" s="48">
        <v>0</v>
      </c>
      <c r="BA6" s="48">
        <v>17.1428571428571</v>
      </c>
      <c r="BB6" s="48">
        <v>15</v>
      </c>
      <c r="BC6" s="48">
        <v>0.85714285714285698</v>
      </c>
      <c r="BD6" s="50">
        <v>300</v>
      </c>
      <c r="BE6" s="50">
        <v>15</v>
      </c>
      <c r="BF6" s="48">
        <v>0.57142857142857095</v>
      </c>
      <c r="BG6" s="48">
        <v>0</v>
      </c>
      <c r="BH6" s="48">
        <v>0.05</v>
      </c>
      <c r="BI6" s="48">
        <v>0</v>
      </c>
      <c r="BJ6" s="48">
        <v>8.5714285714285701E-2</v>
      </c>
      <c r="BK6" s="48">
        <v>0</v>
      </c>
      <c r="BL6" s="48">
        <v>0</v>
      </c>
      <c r="BM6" s="48">
        <v>1</v>
      </c>
      <c r="BN6" s="48">
        <v>2</v>
      </c>
    </row>
    <row r="7" spans="1:66" x14ac:dyDescent="0.2">
      <c r="A7" s="48">
        <v>6</v>
      </c>
      <c r="B7" s="48">
        <v>308</v>
      </c>
      <c r="C7" s="48" t="s">
        <v>68</v>
      </c>
      <c r="D7" s="48">
        <v>74658</v>
      </c>
      <c r="E7" s="48">
        <v>732371</v>
      </c>
      <c r="F7" s="48">
        <v>2</v>
      </c>
      <c r="G7" s="49">
        <v>46.77</v>
      </c>
      <c r="H7" s="49">
        <v>53.79</v>
      </c>
      <c r="I7" s="49">
        <v>38.04</v>
      </c>
      <c r="J7" s="49">
        <v>3.45</v>
      </c>
      <c r="K7" s="46">
        <v>3115.7488571428567</v>
      </c>
      <c r="L7" s="46">
        <v>116.09785714285717</v>
      </c>
      <c r="M7" s="46">
        <v>117.86742857142859</v>
      </c>
      <c r="N7" s="46">
        <v>429.87392857142873</v>
      </c>
      <c r="O7" s="46">
        <v>31.118690476190483</v>
      </c>
      <c r="P7" s="46">
        <v>664.05642857142868</v>
      </c>
      <c r="Q7" s="46">
        <v>1555.0810714285715</v>
      </c>
      <c r="R7" s="46">
        <v>36.478988095238101</v>
      </c>
      <c r="S7" s="46">
        <v>128.58859523809525</v>
      </c>
      <c r="T7" s="46">
        <v>17.482011904761904</v>
      </c>
      <c r="U7" s="46">
        <v>1750.791666666667</v>
      </c>
      <c r="V7" s="46">
        <v>3626.2546666666658</v>
      </c>
      <c r="W7" s="46">
        <v>5771.3993333333337</v>
      </c>
      <c r="X7" s="46">
        <v>400.68161904761905</v>
      </c>
      <c r="Y7" s="46">
        <v>30.356523809523807</v>
      </c>
      <c r="Z7" s="46">
        <v>19.016485714285718</v>
      </c>
      <c r="AA7" s="46">
        <v>75.177840476190468</v>
      </c>
      <c r="AB7" s="48">
        <v>12</v>
      </c>
      <c r="AC7" s="48">
        <v>50</v>
      </c>
      <c r="AD7" s="48">
        <v>4</v>
      </c>
      <c r="AE7" s="48">
        <v>4</v>
      </c>
      <c r="AF7" s="48">
        <v>0.14285714285714299</v>
      </c>
      <c r="AG7" s="48">
        <v>0</v>
      </c>
      <c r="AH7" s="48">
        <v>0.28571428571428598</v>
      </c>
      <c r="AI7" s="48">
        <v>0</v>
      </c>
      <c r="AJ7" s="48">
        <v>0.14285714285714299</v>
      </c>
      <c r="AK7" s="48">
        <v>0.28571428571428598</v>
      </c>
      <c r="AL7" s="48">
        <v>0</v>
      </c>
      <c r="AM7" s="48">
        <v>0.28571428571428598</v>
      </c>
      <c r="AN7" s="48">
        <v>0.2</v>
      </c>
      <c r="AO7" s="48">
        <v>0.2</v>
      </c>
      <c r="AP7" s="48">
        <v>0.42857142857142899</v>
      </c>
      <c r="AQ7" s="48">
        <v>0.28571428571428598</v>
      </c>
      <c r="AR7" s="48">
        <v>0.2</v>
      </c>
      <c r="AS7" s="48">
        <v>0</v>
      </c>
      <c r="AT7" s="48">
        <v>0</v>
      </c>
      <c r="AU7" s="48">
        <v>1.6666666666666701E-2</v>
      </c>
      <c r="AV7" s="48">
        <v>0</v>
      </c>
      <c r="AW7" s="48">
        <v>1.6666666666666701E-2</v>
      </c>
      <c r="AX7" s="48">
        <v>7</v>
      </c>
      <c r="AY7" s="48">
        <v>1</v>
      </c>
      <c r="AZ7" s="48">
        <v>0.28571428571428598</v>
      </c>
      <c r="BA7" s="48">
        <v>2.6666666666666701</v>
      </c>
      <c r="BB7" s="48">
        <v>25</v>
      </c>
      <c r="BC7" s="48">
        <v>0</v>
      </c>
      <c r="BD7" s="50">
        <v>200</v>
      </c>
      <c r="BE7" s="50">
        <v>6.4285714285714288</v>
      </c>
      <c r="BF7" s="48">
        <v>0</v>
      </c>
      <c r="BG7" s="48">
        <v>0</v>
      </c>
      <c r="BH7" s="48">
        <v>0</v>
      </c>
      <c r="BI7" s="48">
        <v>0.28571428571428598</v>
      </c>
      <c r="BJ7" s="48">
        <v>0</v>
      </c>
      <c r="BK7" s="48">
        <v>0</v>
      </c>
      <c r="BL7" s="48">
        <v>0</v>
      </c>
      <c r="BM7" s="48">
        <v>1</v>
      </c>
      <c r="BN7" s="48">
        <v>0</v>
      </c>
    </row>
    <row r="8" spans="1:66" x14ac:dyDescent="0.2">
      <c r="A8" s="48">
        <v>7</v>
      </c>
      <c r="B8" s="48">
        <v>309</v>
      </c>
      <c r="C8" s="48" t="s">
        <v>69</v>
      </c>
      <c r="D8" s="48">
        <v>366600</v>
      </c>
      <c r="E8" s="48">
        <v>828504</v>
      </c>
      <c r="F8" s="48">
        <v>2</v>
      </c>
      <c r="G8" s="49">
        <v>41.73</v>
      </c>
      <c r="H8" s="49">
        <v>46.41</v>
      </c>
      <c r="I8" s="49">
        <v>29.23</v>
      </c>
      <c r="J8" s="49">
        <v>3.17</v>
      </c>
      <c r="K8" s="46">
        <v>2738.4356666666658</v>
      </c>
      <c r="L8" s="46">
        <v>103.97654761904764</v>
      </c>
      <c r="M8" s="46">
        <v>109.42030952380954</v>
      </c>
      <c r="N8" s="46">
        <v>357.50188095238093</v>
      </c>
      <c r="O8" s="46">
        <v>22.171976190476194</v>
      </c>
      <c r="P8" s="46">
        <v>648.72523809523796</v>
      </c>
      <c r="Q8" s="46">
        <v>1279.6172142857142</v>
      </c>
      <c r="R8" s="46">
        <v>28.318595238095241</v>
      </c>
      <c r="S8" s="46">
        <v>75.900071428571437</v>
      </c>
      <c r="T8" s="46">
        <v>13.507880952380953</v>
      </c>
      <c r="U8" s="46">
        <v>1639.4528095238095</v>
      </c>
      <c r="V8" s="46">
        <v>2941.7725714285707</v>
      </c>
      <c r="W8" s="46">
        <v>4954.2837619047623</v>
      </c>
      <c r="X8" s="46">
        <v>324.52685714285707</v>
      </c>
      <c r="Y8" s="46">
        <v>24.627738095238097</v>
      </c>
      <c r="Z8" s="46">
        <v>16.680552380952381</v>
      </c>
      <c r="AA8" s="46">
        <v>68.332576190476175</v>
      </c>
      <c r="AB8" s="48">
        <v>10</v>
      </c>
      <c r="AC8" s="48">
        <v>40</v>
      </c>
      <c r="AD8" s="48">
        <v>4</v>
      </c>
      <c r="AE8" s="48">
        <v>3</v>
      </c>
      <c r="AF8" s="48">
        <v>0.133333333333333</v>
      </c>
      <c r="AG8" s="48">
        <v>5.0000000000000018</v>
      </c>
      <c r="AH8" s="48">
        <v>0.42857142857142899</v>
      </c>
      <c r="AI8" s="48">
        <v>0</v>
      </c>
      <c r="AJ8" s="48">
        <v>0.28571428571428598</v>
      </c>
      <c r="AK8" s="48">
        <v>0.214285714285714</v>
      </c>
      <c r="AL8" s="48">
        <v>0.133333333333333</v>
      </c>
      <c r="AM8" s="48">
        <v>0.28571428571428598</v>
      </c>
      <c r="AN8" s="48">
        <v>0.133333333333333</v>
      </c>
      <c r="AO8" s="48">
        <v>0.133333333333333</v>
      </c>
      <c r="AP8" s="48">
        <v>0.57142857142857095</v>
      </c>
      <c r="AQ8" s="48">
        <v>6.6666666666666693E-2</v>
      </c>
      <c r="AR8" s="48">
        <v>0.2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5</v>
      </c>
      <c r="AY8" s="48">
        <v>1</v>
      </c>
      <c r="AZ8" s="48">
        <v>0.28571428571428598</v>
      </c>
      <c r="BA8" s="48">
        <v>4</v>
      </c>
      <c r="BB8" s="48">
        <v>25</v>
      </c>
      <c r="BC8" s="48">
        <v>0</v>
      </c>
      <c r="BD8" s="50">
        <v>12.857142857142858</v>
      </c>
      <c r="BE8" s="50">
        <v>2.1428571428571428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</row>
    <row r="9" spans="1:66" x14ac:dyDescent="0.2">
      <c r="A9" s="48">
        <v>8</v>
      </c>
      <c r="B9" s="48">
        <v>311</v>
      </c>
      <c r="C9" s="48" t="s">
        <v>70</v>
      </c>
      <c r="D9" s="48">
        <v>3310333</v>
      </c>
      <c r="E9" s="48">
        <v>597182</v>
      </c>
      <c r="F9" s="48">
        <v>2</v>
      </c>
      <c r="G9" s="49">
        <v>52.64</v>
      </c>
      <c r="H9" s="49">
        <v>58.75</v>
      </c>
      <c r="I9" s="49">
        <v>35.840000000000003</v>
      </c>
      <c r="J9" s="49">
        <v>4.0599999999999996</v>
      </c>
      <c r="K9" s="46">
        <v>3422.3469523809526</v>
      </c>
      <c r="L9" s="46">
        <v>121.17728571428574</v>
      </c>
      <c r="M9" s="46">
        <v>149.9437380952381</v>
      </c>
      <c r="N9" s="46">
        <v>428.54211904761905</v>
      </c>
      <c r="O9" s="46">
        <v>30.400500000000005</v>
      </c>
      <c r="P9" s="46">
        <v>683.76438095238098</v>
      </c>
      <c r="Q9" s="46">
        <v>1350.7814047619042</v>
      </c>
      <c r="R9" s="46">
        <v>36.530238095238104</v>
      </c>
      <c r="S9" s="46">
        <v>115.77421428571429</v>
      </c>
      <c r="T9" s="46">
        <v>18.247857142857143</v>
      </c>
      <c r="U9" s="46">
        <v>1738.1020476190481</v>
      </c>
      <c r="V9" s="46">
        <v>3538.4636666666656</v>
      </c>
      <c r="W9" s="46">
        <v>5964.8730476190467</v>
      </c>
      <c r="X9" s="46">
        <v>391.58928571428572</v>
      </c>
      <c r="Y9" s="46">
        <v>31.015452380952389</v>
      </c>
      <c r="Z9" s="46">
        <v>19.597433333333338</v>
      </c>
      <c r="AA9" s="46">
        <v>77.264109523809537</v>
      </c>
      <c r="AB9" s="48">
        <v>12</v>
      </c>
      <c r="AC9" s="48">
        <v>45</v>
      </c>
      <c r="AD9" s="48">
        <v>3</v>
      </c>
      <c r="AE9" s="48">
        <v>4</v>
      </c>
      <c r="AF9" s="48">
        <v>0.2</v>
      </c>
      <c r="AG9" s="48">
        <v>21.428571428571448</v>
      </c>
      <c r="AH9" s="48">
        <v>0</v>
      </c>
      <c r="AI9" s="48">
        <v>0.14285714285714299</v>
      </c>
      <c r="AJ9" s="48">
        <v>1</v>
      </c>
      <c r="AK9" s="48">
        <v>0.28571428571428598</v>
      </c>
      <c r="AL9" s="48">
        <v>1</v>
      </c>
      <c r="AM9" s="48">
        <v>0.28571428571428598</v>
      </c>
      <c r="AN9" s="48">
        <v>0.16666666666666699</v>
      </c>
      <c r="AO9" s="48">
        <v>6.6666666666666693E-2</v>
      </c>
      <c r="AP9" s="48">
        <v>0.3</v>
      </c>
      <c r="AQ9" s="48">
        <v>3.3333333333333298E-2</v>
      </c>
      <c r="AR9" s="48">
        <v>0.1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7</v>
      </c>
      <c r="AY9" s="48">
        <v>1</v>
      </c>
      <c r="AZ9" s="48">
        <v>0.28571428571428598</v>
      </c>
      <c r="BA9" s="48">
        <v>2</v>
      </c>
      <c r="BB9" s="48">
        <v>25</v>
      </c>
      <c r="BC9" s="48">
        <v>2.8571428571428599</v>
      </c>
      <c r="BD9" s="50">
        <v>114.28571428571429</v>
      </c>
      <c r="BE9" s="50">
        <v>6.4285714285714288</v>
      </c>
      <c r="BF9" s="48">
        <v>0.28571428571428598</v>
      </c>
      <c r="BG9" s="48">
        <v>0.85714285714285698</v>
      </c>
      <c r="BH9" s="48">
        <v>0</v>
      </c>
      <c r="BI9" s="48">
        <v>0.28571428571428598</v>
      </c>
      <c r="BJ9" s="48">
        <v>0</v>
      </c>
      <c r="BK9" s="48">
        <v>0</v>
      </c>
      <c r="BL9" s="48">
        <v>0</v>
      </c>
      <c r="BM9" s="48">
        <v>1</v>
      </c>
      <c r="BN9" s="48">
        <v>0</v>
      </c>
    </row>
    <row r="10" spans="1:66" x14ac:dyDescent="0.2">
      <c r="A10" s="48">
        <v>9</v>
      </c>
      <c r="B10" s="48">
        <v>312</v>
      </c>
      <c r="C10" s="48" t="s">
        <v>71</v>
      </c>
      <c r="D10" s="48">
        <v>2926863</v>
      </c>
      <c r="E10" s="48">
        <v>562336</v>
      </c>
      <c r="F10" s="48">
        <v>5</v>
      </c>
      <c r="G10" s="49">
        <v>22.45</v>
      </c>
      <c r="H10" s="49">
        <v>29.32</v>
      </c>
      <c r="I10" s="49">
        <v>23.2</v>
      </c>
      <c r="J10" s="49">
        <v>1.46</v>
      </c>
      <c r="K10" s="46">
        <v>1286.734523809524</v>
      </c>
      <c r="L10" s="46">
        <v>42.931666666666658</v>
      </c>
      <c r="M10" s="46">
        <v>75.320238095238096</v>
      </c>
      <c r="N10" s="46">
        <v>120.07142857142858</v>
      </c>
      <c r="O10" s="46">
        <v>10.624285714285715</v>
      </c>
      <c r="P10" s="46">
        <v>582.38499999999999</v>
      </c>
      <c r="Q10" s="46">
        <v>1095.5809523809521</v>
      </c>
      <c r="R10" s="46">
        <v>26.426023809523809</v>
      </c>
      <c r="S10" s="46">
        <v>161.12714285714287</v>
      </c>
      <c r="T10" s="46">
        <v>12.440952380952382</v>
      </c>
      <c r="U10" s="46">
        <v>740.18785714285684</v>
      </c>
      <c r="V10" s="46">
        <v>2136.3883333333333</v>
      </c>
      <c r="W10" s="46">
        <v>3765.4998809523809</v>
      </c>
      <c r="X10" s="46">
        <v>236.45833333333337</v>
      </c>
      <c r="Y10" s="46">
        <v>12.783571428571427</v>
      </c>
      <c r="Z10" s="46">
        <v>6.2642476190476186</v>
      </c>
      <c r="AA10" s="46">
        <v>34.21109523809524</v>
      </c>
      <c r="AB10" s="48">
        <v>8</v>
      </c>
      <c r="AC10" s="48">
        <v>40</v>
      </c>
      <c r="AD10" s="48">
        <v>0</v>
      </c>
      <c r="AE10" s="48">
        <v>0</v>
      </c>
      <c r="AF10" s="48">
        <v>0.28571428571428598</v>
      </c>
      <c r="AG10" s="48">
        <v>0</v>
      </c>
      <c r="AH10" s="48">
        <v>0.28571428571428598</v>
      </c>
      <c r="AI10" s="48">
        <v>0</v>
      </c>
      <c r="AJ10" s="48">
        <v>0.5</v>
      </c>
      <c r="AK10" s="48">
        <v>0</v>
      </c>
      <c r="AL10" s="48">
        <v>0</v>
      </c>
      <c r="AM10" s="48">
        <v>7.1428571428571397E-2</v>
      </c>
      <c r="AN10" s="48">
        <v>0</v>
      </c>
      <c r="AO10" s="48">
        <v>0</v>
      </c>
      <c r="AP10" s="48">
        <v>7.1428571428571397E-2</v>
      </c>
      <c r="AQ10" s="48">
        <v>0.14285714285714299</v>
      </c>
      <c r="AR10" s="48">
        <v>0</v>
      </c>
      <c r="AS10" s="48">
        <v>0</v>
      </c>
      <c r="AT10" s="48">
        <v>7.1428571428571397E-2</v>
      </c>
      <c r="AU10" s="48">
        <v>0</v>
      </c>
      <c r="AV10" s="48">
        <v>0</v>
      </c>
      <c r="AW10" s="48">
        <v>6.6666666666666693E-2</v>
      </c>
      <c r="AX10" s="48">
        <v>8</v>
      </c>
      <c r="AY10" s="48">
        <v>1.5</v>
      </c>
      <c r="AZ10" s="48">
        <v>0.28571428571428598</v>
      </c>
      <c r="BA10" s="48">
        <v>0</v>
      </c>
      <c r="BB10" s="48">
        <v>7.1428571428571397</v>
      </c>
      <c r="BC10" s="48">
        <v>0</v>
      </c>
      <c r="BD10" s="50">
        <v>400</v>
      </c>
      <c r="BE10" s="50">
        <v>0</v>
      </c>
      <c r="BF10" s="48">
        <v>0</v>
      </c>
      <c r="BG10" s="48">
        <v>0</v>
      </c>
      <c r="BH10" s="48">
        <v>0</v>
      </c>
      <c r="BI10" s="48">
        <v>0.14285714285714299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</row>
    <row r="11" spans="1:66" x14ac:dyDescent="0.2">
      <c r="A11" s="48">
        <v>10</v>
      </c>
      <c r="B11" s="48">
        <v>315</v>
      </c>
      <c r="C11" s="48" t="s">
        <v>72</v>
      </c>
      <c r="D11" s="48">
        <v>4185227</v>
      </c>
      <c r="E11" s="48">
        <v>791197</v>
      </c>
      <c r="G11" s="49">
        <v>54.63</v>
      </c>
      <c r="H11" s="49">
        <v>66.02</v>
      </c>
      <c r="I11" s="49">
        <v>47.26</v>
      </c>
      <c r="J11" s="49">
        <v>3.75</v>
      </c>
      <c r="K11" s="46">
        <v>3369.9920952380949</v>
      </c>
      <c r="L11" s="46">
        <v>126.39276190476191</v>
      </c>
      <c r="M11" s="46">
        <v>144.78242857142857</v>
      </c>
      <c r="N11" s="46">
        <v>421.5624285714286</v>
      </c>
      <c r="O11" s="46">
        <v>30.025285714285715</v>
      </c>
      <c r="P11" s="46">
        <v>701.56809523809511</v>
      </c>
      <c r="Q11" s="46">
        <v>1038.0483333333334</v>
      </c>
      <c r="R11" s="46">
        <v>36.514380952380961</v>
      </c>
      <c r="S11" s="46">
        <v>115.95271428571428</v>
      </c>
      <c r="T11" s="46">
        <v>17.785523809523806</v>
      </c>
      <c r="U11" s="46">
        <v>1739.6057142857142</v>
      </c>
      <c r="V11" s="46">
        <v>3698.5267619047613</v>
      </c>
      <c r="W11" s="46">
        <v>5831.9870952380952</v>
      </c>
      <c r="X11" s="46">
        <v>392.68980952380952</v>
      </c>
      <c r="Y11" s="46">
        <v>30.80109523809524</v>
      </c>
      <c r="Z11" s="46">
        <v>20.662276190476192</v>
      </c>
      <c r="AA11" s="46">
        <v>83.098190476190481</v>
      </c>
      <c r="AB11" s="48">
        <v>12</v>
      </c>
      <c r="AC11" s="48">
        <v>50</v>
      </c>
      <c r="AD11" s="48">
        <v>4</v>
      </c>
      <c r="AE11" s="48">
        <v>4</v>
      </c>
      <c r="AF11" s="48">
        <v>0</v>
      </c>
      <c r="AG11" s="48">
        <v>0</v>
      </c>
      <c r="AH11" s="48">
        <v>0.57142857142857095</v>
      </c>
      <c r="AI11" s="48">
        <v>0</v>
      </c>
      <c r="AJ11" s="48">
        <v>1</v>
      </c>
      <c r="AK11" s="48">
        <v>0.28571428571428598</v>
      </c>
      <c r="AL11" s="48">
        <v>0.42857142857142899</v>
      </c>
      <c r="AM11" s="48">
        <v>0.42857142857142899</v>
      </c>
      <c r="AN11" s="48">
        <v>0.266666666666667</v>
      </c>
      <c r="AO11" s="48">
        <v>0.57142857142857095</v>
      </c>
      <c r="AP11" s="48">
        <v>0.57142857142857095</v>
      </c>
      <c r="AQ11" s="48">
        <v>0.2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0.14285714285714299</v>
      </c>
      <c r="AX11" s="48">
        <v>6</v>
      </c>
      <c r="AY11" s="48">
        <v>1</v>
      </c>
      <c r="AZ11" s="48">
        <v>0.57142857142857095</v>
      </c>
      <c r="BA11" s="48">
        <v>0</v>
      </c>
      <c r="BB11" s="48">
        <v>25</v>
      </c>
      <c r="BC11" s="48">
        <v>0</v>
      </c>
      <c r="BD11" s="50">
        <v>200</v>
      </c>
      <c r="BE11" s="50">
        <v>4.2857142857142856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1</v>
      </c>
      <c r="BN11" s="48">
        <v>0</v>
      </c>
    </row>
    <row r="12" spans="1:66" x14ac:dyDescent="0.2">
      <c r="A12" s="48">
        <v>11</v>
      </c>
      <c r="B12" s="48">
        <v>316</v>
      </c>
      <c r="C12" s="48" t="s">
        <v>73</v>
      </c>
      <c r="D12" s="48">
        <v>4253570</v>
      </c>
      <c r="E12" s="48">
        <v>799772</v>
      </c>
      <c r="G12" s="49">
        <v>12.48</v>
      </c>
      <c r="H12" s="49">
        <v>17.760000000000002</v>
      </c>
      <c r="I12" s="49">
        <v>17.600000000000001</v>
      </c>
      <c r="J12" s="49">
        <v>0.51</v>
      </c>
      <c r="K12" s="46">
        <v>938.72285714285726</v>
      </c>
      <c r="L12" s="46">
        <v>32.887380952380965</v>
      </c>
      <c r="M12" s="46">
        <v>34.845000000000006</v>
      </c>
      <c r="N12" s="46">
        <v>134.87214285714285</v>
      </c>
      <c r="O12" s="46">
        <v>11.658571428571431</v>
      </c>
      <c r="P12" s="46">
        <v>189.05666666666684</v>
      </c>
      <c r="Q12" s="46">
        <v>937.10166666666669</v>
      </c>
      <c r="R12" s="46">
        <v>15.551285714285717</v>
      </c>
      <c r="S12" s="46">
        <v>138.37714285714287</v>
      </c>
      <c r="T12" s="46">
        <v>6.7145476190476208</v>
      </c>
      <c r="U12" s="46">
        <v>423.38666666666666</v>
      </c>
      <c r="V12" s="46">
        <v>1595.5678571428571</v>
      </c>
      <c r="W12" s="46">
        <v>2697.5064285714279</v>
      </c>
      <c r="X12" s="46">
        <v>225.98642857142863</v>
      </c>
      <c r="Y12" s="46">
        <v>12.852380952380955</v>
      </c>
      <c r="Z12" s="46">
        <v>5.3289</v>
      </c>
      <c r="AA12" s="46">
        <v>20.235619047619053</v>
      </c>
      <c r="AB12" s="48">
        <v>6</v>
      </c>
      <c r="AC12" s="48">
        <v>20</v>
      </c>
      <c r="AD12" s="48">
        <v>1</v>
      </c>
      <c r="AE12" s="48">
        <v>0.14285714285714299</v>
      </c>
      <c r="AF12" s="48">
        <v>1</v>
      </c>
      <c r="AG12" s="48">
        <v>0</v>
      </c>
      <c r="AH12" s="48">
        <v>0</v>
      </c>
      <c r="AI12" s="48">
        <v>0</v>
      </c>
      <c r="AJ12" s="48">
        <v>0.28571428571428598</v>
      </c>
      <c r="AK12" s="48">
        <v>3.3333333333333298E-2</v>
      </c>
      <c r="AL12" s="48">
        <v>0</v>
      </c>
      <c r="AM12" s="48">
        <v>3.3333333333333298E-2</v>
      </c>
      <c r="AN12" s="48">
        <v>3.3333333333333298E-2</v>
      </c>
      <c r="AO12" s="48">
        <v>0.28571428571428598</v>
      </c>
      <c r="AP12" s="48">
        <v>0.28571428571428598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10</v>
      </c>
      <c r="AY12" s="48">
        <v>0.42857142857142899</v>
      </c>
      <c r="AZ12" s="48">
        <v>0.28571428571428598</v>
      </c>
      <c r="BA12" s="48">
        <v>0</v>
      </c>
      <c r="BB12" s="48">
        <v>0.71428571428571397</v>
      </c>
      <c r="BC12" s="48">
        <v>0</v>
      </c>
      <c r="BD12" s="50">
        <v>100</v>
      </c>
      <c r="BE12" s="50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</row>
    <row r="13" spans="1:66" x14ac:dyDescent="0.2">
      <c r="A13" s="48">
        <v>12</v>
      </c>
      <c r="B13" s="48">
        <v>317</v>
      </c>
      <c r="C13" s="48" t="s">
        <v>74</v>
      </c>
      <c r="D13" s="48">
        <v>13410346</v>
      </c>
      <c r="E13" s="48">
        <v>898158</v>
      </c>
      <c r="G13" s="49">
        <v>18.23</v>
      </c>
      <c r="H13" s="49">
        <v>28.22</v>
      </c>
      <c r="I13" s="49">
        <v>23.61</v>
      </c>
      <c r="J13" s="49">
        <v>1.08</v>
      </c>
      <c r="K13" s="46">
        <v>1620.2226666666668</v>
      </c>
      <c r="L13" s="46">
        <v>38.87433333333334</v>
      </c>
      <c r="M13" s="46">
        <v>66.711000000000013</v>
      </c>
      <c r="N13" s="46">
        <v>223.77500000000003</v>
      </c>
      <c r="O13" s="46">
        <v>7.7271428571428569</v>
      </c>
      <c r="P13" s="46">
        <v>373.25028571428572</v>
      </c>
      <c r="Q13" s="46">
        <v>890.14766666666674</v>
      </c>
      <c r="R13" s="46">
        <v>26.998071428571432</v>
      </c>
      <c r="S13" s="46">
        <v>94.818571428571431</v>
      </c>
      <c r="T13" s="46">
        <v>11.785976190476191</v>
      </c>
      <c r="U13" s="46">
        <v>278.73</v>
      </c>
      <c r="V13" s="46">
        <v>1291.1132857142859</v>
      </c>
      <c r="W13" s="46">
        <v>4447.7069523809523</v>
      </c>
      <c r="X13" s="46">
        <v>199.38090476190476</v>
      </c>
      <c r="Y13" s="46">
        <v>13.839238095238096</v>
      </c>
      <c r="Z13" s="46">
        <v>7.1500714285714304</v>
      </c>
      <c r="AA13" s="46">
        <v>23.773976190476198</v>
      </c>
      <c r="AB13" s="48">
        <v>10</v>
      </c>
      <c r="AC13" s="48">
        <v>50</v>
      </c>
      <c r="AD13" s="48">
        <v>4</v>
      </c>
      <c r="AE13" s="48">
        <v>0</v>
      </c>
      <c r="AF13" s="48">
        <v>0.14285714285714299</v>
      </c>
      <c r="AG13" s="48">
        <v>0</v>
      </c>
      <c r="AH13" s="48">
        <v>0.28571428571428598</v>
      </c>
      <c r="AI13" s="48">
        <v>0</v>
      </c>
      <c r="AJ13" s="48">
        <v>0.14285714285714299</v>
      </c>
      <c r="AK13" s="48">
        <v>3.3333333333333298E-2</v>
      </c>
      <c r="AL13" s="48">
        <v>0</v>
      </c>
      <c r="AM13" s="48">
        <v>0.14285714285714299</v>
      </c>
      <c r="AN13" s="48">
        <v>6.6666666666666693E-2</v>
      </c>
      <c r="AO13" s="48">
        <v>0</v>
      </c>
      <c r="AP13" s="48">
        <v>6.6666666666666693E-2</v>
      </c>
      <c r="AQ13" s="48">
        <v>0</v>
      </c>
      <c r="AR13" s="48">
        <v>0.1</v>
      </c>
      <c r="AS13" s="48">
        <v>0</v>
      </c>
      <c r="AT13" s="48">
        <v>0</v>
      </c>
      <c r="AU13" s="48">
        <v>0</v>
      </c>
      <c r="AV13" s="48">
        <v>0</v>
      </c>
      <c r="AW13" s="48">
        <v>0.266666666666667</v>
      </c>
      <c r="AX13" s="48">
        <v>6</v>
      </c>
      <c r="AY13" s="48">
        <v>1</v>
      </c>
      <c r="AZ13" s="48">
        <v>0</v>
      </c>
      <c r="BA13" s="48">
        <v>0</v>
      </c>
      <c r="BB13" s="48">
        <v>0</v>
      </c>
      <c r="BC13" s="48">
        <v>0</v>
      </c>
      <c r="BD13" s="50">
        <v>142.85714285714286</v>
      </c>
      <c r="BE13" s="50">
        <v>0</v>
      </c>
      <c r="BF13" s="48">
        <v>0</v>
      </c>
      <c r="BG13" s="48">
        <v>0</v>
      </c>
      <c r="BH13" s="48">
        <v>0</v>
      </c>
      <c r="BI13" s="48">
        <v>0.28571428571428598</v>
      </c>
      <c r="BJ13" s="48">
        <v>0</v>
      </c>
      <c r="BK13" s="48">
        <v>0</v>
      </c>
      <c r="BL13" s="48">
        <v>0</v>
      </c>
      <c r="BM13" s="48">
        <v>1</v>
      </c>
      <c r="BN13" s="48">
        <v>0</v>
      </c>
    </row>
    <row r="14" spans="1:66" x14ac:dyDescent="0.2">
      <c r="A14" s="48">
        <v>13</v>
      </c>
      <c r="B14" s="48">
        <v>318</v>
      </c>
      <c r="C14" s="48" t="s">
        <v>75</v>
      </c>
      <c r="D14" s="48">
        <v>83829</v>
      </c>
      <c r="E14" s="48">
        <v>898452</v>
      </c>
      <c r="F14" s="48">
        <v>2</v>
      </c>
      <c r="G14" s="49">
        <v>20.81</v>
      </c>
      <c r="H14" s="49">
        <v>30.76</v>
      </c>
      <c r="I14" s="49">
        <v>27.96</v>
      </c>
      <c r="J14" s="49">
        <v>1.08</v>
      </c>
      <c r="K14" s="46">
        <v>1267.5505714285714</v>
      </c>
      <c r="L14" s="46">
        <v>32.986714285714292</v>
      </c>
      <c r="M14" s="46">
        <v>67.711380952380964</v>
      </c>
      <c r="N14" s="46">
        <v>148.57730952380953</v>
      </c>
      <c r="O14" s="46">
        <v>17.270642857142857</v>
      </c>
      <c r="P14" s="46">
        <v>351.86800000000005</v>
      </c>
      <c r="Q14" s="46">
        <v>946.85323809523811</v>
      </c>
      <c r="R14" s="46">
        <v>33.246738095238101</v>
      </c>
      <c r="S14" s="46">
        <v>158.81164285714286</v>
      </c>
      <c r="T14" s="46">
        <v>15.122976190476191</v>
      </c>
      <c r="U14" s="46">
        <v>381.88404761904758</v>
      </c>
      <c r="V14" s="46">
        <v>1877.3557857142855</v>
      </c>
      <c r="W14" s="46">
        <v>6261.0569999999998</v>
      </c>
      <c r="X14" s="46">
        <v>230.77764285714287</v>
      </c>
      <c r="Y14" s="46">
        <v>14.297976190476188</v>
      </c>
      <c r="Z14" s="46">
        <v>5.7217380952380941</v>
      </c>
      <c r="AA14" s="46">
        <v>22.30919047619048</v>
      </c>
      <c r="AB14" s="48">
        <v>15</v>
      </c>
      <c r="AC14" s="48">
        <v>50</v>
      </c>
      <c r="AD14" s="48">
        <v>0</v>
      </c>
      <c r="AE14" s="48">
        <v>1</v>
      </c>
      <c r="AF14" s="48">
        <v>0.5</v>
      </c>
      <c r="AG14" s="48">
        <v>0</v>
      </c>
      <c r="AH14" s="48">
        <v>0</v>
      </c>
      <c r="AI14" s="48">
        <v>0</v>
      </c>
      <c r="AJ14" s="48">
        <v>0</v>
      </c>
      <c r="AK14" s="48">
        <v>0.14285714285714299</v>
      </c>
      <c r="AL14" s="48">
        <v>0</v>
      </c>
      <c r="AM14" s="48">
        <v>0</v>
      </c>
      <c r="AN14" s="48">
        <v>0</v>
      </c>
      <c r="AO14" s="48">
        <v>0</v>
      </c>
      <c r="AP14" s="48">
        <v>3.3333333333333298E-2</v>
      </c>
      <c r="AQ14" s="48">
        <v>0.14285714285714299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8</v>
      </c>
      <c r="AY14" s="48">
        <v>1</v>
      </c>
      <c r="AZ14" s="48">
        <v>0</v>
      </c>
      <c r="BA14" s="48">
        <v>0</v>
      </c>
      <c r="BB14" s="48">
        <v>0</v>
      </c>
      <c r="BC14" s="48">
        <v>15</v>
      </c>
      <c r="BD14" s="50">
        <v>400</v>
      </c>
      <c r="BE14" s="50">
        <v>15</v>
      </c>
      <c r="BF14" s="48">
        <v>0</v>
      </c>
      <c r="BG14" s="48">
        <v>0</v>
      </c>
      <c r="BH14" s="48">
        <v>7.1428571428571397E-2</v>
      </c>
      <c r="BI14" s="48">
        <v>7.1428571428571397E-2</v>
      </c>
      <c r="BJ14" s="48">
        <v>0</v>
      </c>
      <c r="BK14" s="48">
        <v>0</v>
      </c>
      <c r="BL14" s="48">
        <v>0</v>
      </c>
      <c r="BM14" s="48">
        <v>0</v>
      </c>
      <c r="BN14" s="48">
        <v>0</v>
      </c>
    </row>
    <row r="15" spans="1:66" x14ac:dyDescent="0.2">
      <c r="A15" s="48">
        <v>14</v>
      </c>
      <c r="B15" s="48">
        <v>319</v>
      </c>
      <c r="C15" s="48" t="s">
        <v>76</v>
      </c>
      <c r="D15" s="48">
        <v>804297</v>
      </c>
      <c r="E15" s="48">
        <v>744646</v>
      </c>
      <c r="F15" s="48">
        <v>3</v>
      </c>
      <c r="G15" s="49">
        <v>27.73</v>
      </c>
      <c r="H15" s="49">
        <v>39.49</v>
      </c>
      <c r="I15" s="49">
        <v>33.659999999999997</v>
      </c>
      <c r="J15" s="49">
        <v>2.11</v>
      </c>
      <c r="K15" s="46">
        <v>1479.1670952380953</v>
      </c>
      <c r="L15" s="46">
        <v>56.971452380952378</v>
      </c>
      <c r="M15" s="46">
        <v>106.3556428571429</v>
      </c>
      <c r="N15" s="46">
        <v>81.126833333333352</v>
      </c>
      <c r="O15" s="46">
        <v>7.3870714285714287</v>
      </c>
      <c r="P15" s="46">
        <v>562.82523809523809</v>
      </c>
      <c r="Q15" s="46">
        <v>1123.3420238095237</v>
      </c>
      <c r="R15" s="46">
        <v>27.318809523809527</v>
      </c>
      <c r="S15" s="46">
        <v>94.490214285714288</v>
      </c>
      <c r="T15" s="46">
        <v>12.439309523809525</v>
      </c>
      <c r="U15" s="46">
        <v>562.6080952380953</v>
      </c>
      <c r="V15" s="46">
        <v>1746.6650952380955</v>
      </c>
      <c r="W15" s="46">
        <v>3775.9885238095235</v>
      </c>
      <c r="X15" s="46">
        <v>215.29052380952385</v>
      </c>
      <c r="Y15" s="46">
        <v>12.46859523809524</v>
      </c>
      <c r="Z15" s="46">
        <v>8.5114857142857172</v>
      </c>
      <c r="AA15" s="46">
        <v>52.782119047619048</v>
      </c>
      <c r="AB15" s="48">
        <v>8</v>
      </c>
      <c r="AC15" s="48">
        <v>40</v>
      </c>
      <c r="AD15" s="48">
        <v>0</v>
      </c>
      <c r="AE15" s="48">
        <v>0</v>
      </c>
      <c r="AF15" s="48">
        <v>0.28571428571428598</v>
      </c>
      <c r="AG15" s="48">
        <v>0</v>
      </c>
      <c r="AH15" s="48">
        <v>0.28571428571428598</v>
      </c>
      <c r="AI15" s="48">
        <v>0</v>
      </c>
      <c r="AJ15" s="48">
        <v>2</v>
      </c>
      <c r="AK15" s="48">
        <v>6.6666666666666693E-2</v>
      </c>
      <c r="AL15" s="48">
        <v>0</v>
      </c>
      <c r="AM15" s="48">
        <v>0.42857142857142899</v>
      </c>
      <c r="AN15" s="48">
        <v>0.28571428571428598</v>
      </c>
      <c r="AO15" s="48">
        <v>0</v>
      </c>
      <c r="AP15" s="48">
        <v>0.57142857142857095</v>
      </c>
      <c r="AQ15" s="48">
        <v>0.14285714285714299</v>
      </c>
      <c r="AR15" s="48">
        <v>0.2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5</v>
      </c>
      <c r="AY15" s="48">
        <v>1</v>
      </c>
      <c r="AZ15" s="48">
        <v>0.28571428571428598</v>
      </c>
      <c r="BA15" s="48">
        <v>0</v>
      </c>
      <c r="BB15" s="48">
        <v>5</v>
      </c>
      <c r="BC15" s="48">
        <v>0</v>
      </c>
      <c r="BD15" s="50">
        <v>200</v>
      </c>
      <c r="BE15" s="50">
        <v>15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0</v>
      </c>
    </row>
    <row r="16" spans="1:66" x14ac:dyDescent="0.2">
      <c r="A16" s="48">
        <v>15</v>
      </c>
      <c r="B16" s="48">
        <v>330</v>
      </c>
      <c r="C16" s="48" t="s">
        <v>77</v>
      </c>
      <c r="D16" s="48">
        <v>576518</v>
      </c>
      <c r="E16" s="48">
        <v>899802</v>
      </c>
      <c r="G16" s="49">
        <v>16.12</v>
      </c>
      <c r="H16" s="49">
        <v>24.42</v>
      </c>
      <c r="I16" s="49">
        <v>21.76</v>
      </c>
      <c r="J16" s="49">
        <v>1.18</v>
      </c>
      <c r="K16" s="46">
        <v>1574.2969047619051</v>
      </c>
      <c r="L16" s="46">
        <v>50.899047619047622</v>
      </c>
      <c r="M16" s="46">
        <v>58.294761904761913</v>
      </c>
      <c r="N16" s="46">
        <v>224.28654761904764</v>
      </c>
      <c r="O16" s="46">
        <v>13.026785714285714</v>
      </c>
      <c r="P16" s="46">
        <v>352.23190476190467</v>
      </c>
      <c r="Q16" s="46">
        <v>561.6823809523811</v>
      </c>
      <c r="R16" s="46">
        <v>24.799250000000004</v>
      </c>
      <c r="S16" s="46">
        <v>73.105238095238093</v>
      </c>
      <c r="T16" s="46">
        <v>11.342464285714286</v>
      </c>
      <c r="U16" s="46">
        <v>333.67309523809524</v>
      </c>
      <c r="V16" s="46">
        <v>1427.0288095238097</v>
      </c>
      <c r="W16" s="46">
        <v>4455.2685714285726</v>
      </c>
      <c r="X16" s="46">
        <v>220.72773809523807</v>
      </c>
      <c r="Y16" s="46">
        <v>15.165595238095236</v>
      </c>
      <c r="Z16" s="46">
        <v>7.941761904761905</v>
      </c>
      <c r="AA16" s="46">
        <v>46.713095238095249</v>
      </c>
      <c r="AB16" s="48">
        <v>10</v>
      </c>
      <c r="AC16" s="48">
        <v>30</v>
      </c>
      <c r="AD16" s="48">
        <v>2</v>
      </c>
      <c r="AE16" s="48">
        <v>1</v>
      </c>
      <c r="AF16" s="48">
        <v>0.57142857142857095</v>
      </c>
      <c r="AG16" s="48">
        <v>0</v>
      </c>
      <c r="AH16" s="48">
        <v>0.42857142857142899</v>
      </c>
      <c r="AI16" s="48">
        <v>0</v>
      </c>
      <c r="AJ16" s="48">
        <v>0.28571428571428598</v>
      </c>
      <c r="AK16" s="48">
        <v>1.6666666666666701E-2</v>
      </c>
      <c r="AL16" s="48">
        <v>6.6666666666666693E-2</v>
      </c>
      <c r="AM16" s="48">
        <v>0.133333333333333</v>
      </c>
      <c r="AN16" s="48">
        <v>0</v>
      </c>
      <c r="AO16" s="48">
        <v>0</v>
      </c>
      <c r="AP16" s="48">
        <v>0.85714285714285698</v>
      </c>
      <c r="AQ16" s="48">
        <v>0.42857142857142899</v>
      </c>
      <c r="AR16" s="48">
        <v>0</v>
      </c>
      <c r="AS16" s="48">
        <v>0</v>
      </c>
      <c r="AT16" s="48">
        <v>0</v>
      </c>
      <c r="AU16" s="48">
        <v>1.6666666666666701E-2</v>
      </c>
      <c r="AV16" s="48">
        <v>0</v>
      </c>
      <c r="AW16" s="48">
        <v>0</v>
      </c>
      <c r="AX16" s="48">
        <v>4</v>
      </c>
      <c r="AY16" s="48">
        <v>0.71428571428571397</v>
      </c>
      <c r="AZ16" s="48">
        <v>0.28571428571428598</v>
      </c>
      <c r="BA16" s="48">
        <v>0</v>
      </c>
      <c r="BB16" s="48">
        <v>0</v>
      </c>
      <c r="BC16" s="48">
        <v>5</v>
      </c>
      <c r="BD16" s="50">
        <v>150</v>
      </c>
      <c r="BE16" s="50">
        <v>10.714285714285714</v>
      </c>
      <c r="BF16" s="48">
        <v>0</v>
      </c>
      <c r="BG16" s="48">
        <v>0.42857142857142899</v>
      </c>
      <c r="BH16" s="48">
        <v>0.42857142857142899</v>
      </c>
      <c r="BI16" s="48">
        <v>0.28571428571428598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</row>
    <row r="17" spans="1:66" x14ac:dyDescent="0.2">
      <c r="A17" s="48">
        <v>16</v>
      </c>
      <c r="B17" s="48">
        <v>328</v>
      </c>
      <c r="C17" s="48" t="s">
        <v>78</v>
      </c>
      <c r="D17" s="48">
        <v>116794</v>
      </c>
      <c r="E17" s="48">
        <v>466925</v>
      </c>
      <c r="G17" s="49">
        <v>43.71</v>
      </c>
      <c r="H17" s="49">
        <v>47.43</v>
      </c>
      <c r="I17" s="49">
        <v>29.96</v>
      </c>
      <c r="J17" s="49">
        <v>3.28</v>
      </c>
      <c r="K17" s="46">
        <v>2720.2761428571434</v>
      </c>
      <c r="L17" s="46">
        <v>101.33335714285715</v>
      </c>
      <c r="M17" s="46">
        <v>116.64135714285716</v>
      </c>
      <c r="N17" s="46">
        <v>352.62350000000004</v>
      </c>
      <c r="O17" s="46">
        <v>35.554928571428576</v>
      </c>
      <c r="P17" s="46">
        <v>577.15428571428572</v>
      </c>
      <c r="Q17" s="46">
        <v>1720.8760714285713</v>
      </c>
      <c r="R17" s="46">
        <v>34.05471428571429</v>
      </c>
      <c r="S17" s="46">
        <v>212.14735714285715</v>
      </c>
      <c r="T17" s="46">
        <v>16.580642857142855</v>
      </c>
      <c r="U17" s="46">
        <v>1902.5042857142855</v>
      </c>
      <c r="V17" s="46">
        <v>3967.2677142857146</v>
      </c>
      <c r="W17" s="46">
        <v>4228.1689999999999</v>
      </c>
      <c r="X17" s="46">
        <v>428.1488571428572</v>
      </c>
      <c r="Y17" s="46">
        <v>30.05621428571429</v>
      </c>
      <c r="Z17" s="46">
        <v>16.598771428571432</v>
      </c>
      <c r="AA17" s="46">
        <v>56.540928571428573</v>
      </c>
      <c r="AB17" s="48">
        <v>8</v>
      </c>
      <c r="AC17" s="48">
        <v>40</v>
      </c>
      <c r="AD17" s="48">
        <v>1.4285714285714299</v>
      </c>
      <c r="AE17" s="48">
        <v>4</v>
      </c>
      <c r="AF17" s="48">
        <v>0.14285714285714299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1</v>
      </c>
      <c r="AM17" s="48">
        <v>7.1428571428571397E-2</v>
      </c>
      <c r="AN17" s="48">
        <v>0</v>
      </c>
      <c r="AO17" s="48">
        <v>0</v>
      </c>
      <c r="AP17" s="48">
        <v>0.28571428571428598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7.1428571428571397E-2</v>
      </c>
      <c r="AX17" s="48">
        <v>15</v>
      </c>
      <c r="AY17" s="48">
        <v>1</v>
      </c>
      <c r="AZ17" s="48">
        <v>0</v>
      </c>
      <c r="BA17" s="48">
        <v>0</v>
      </c>
      <c r="BB17" s="48">
        <v>25</v>
      </c>
      <c r="BC17" s="48">
        <v>0</v>
      </c>
      <c r="BD17" s="50">
        <v>100</v>
      </c>
      <c r="BE17" s="50">
        <v>15</v>
      </c>
      <c r="BF17" s="48">
        <v>0</v>
      </c>
      <c r="BG17" s="48">
        <v>0</v>
      </c>
      <c r="BH17" s="48">
        <v>0</v>
      </c>
      <c r="BI17" s="48">
        <v>0.5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</row>
    <row r="18" spans="1:66" x14ac:dyDescent="0.2">
      <c r="A18" s="48">
        <v>17</v>
      </c>
      <c r="B18" s="48">
        <v>327</v>
      </c>
      <c r="C18" s="48" t="s">
        <v>79</v>
      </c>
      <c r="D18" s="48">
        <v>8203</v>
      </c>
      <c r="E18" s="48">
        <v>596398</v>
      </c>
      <c r="G18" s="49">
        <v>27.36</v>
      </c>
      <c r="H18" s="49">
        <v>33.42</v>
      </c>
      <c r="I18" s="49">
        <v>26.66</v>
      </c>
      <c r="J18" s="49">
        <v>1.78</v>
      </c>
      <c r="K18" s="46">
        <v>1807.1007142857136</v>
      </c>
      <c r="L18" s="46">
        <v>66.358047619047596</v>
      </c>
      <c r="M18" s="46">
        <v>82.893904761904736</v>
      </c>
      <c r="N18" s="46">
        <v>218.40457142857124</v>
      </c>
      <c r="O18" s="46">
        <v>19.288499999999985</v>
      </c>
      <c r="P18" s="46">
        <v>463.95980952380944</v>
      </c>
      <c r="Q18" s="46">
        <v>1507.336595238095</v>
      </c>
      <c r="R18" s="46">
        <v>24.862654761904761</v>
      </c>
      <c r="S18" s="46">
        <v>190.23164285714284</v>
      </c>
      <c r="T18" s="46">
        <v>11.498107142857139</v>
      </c>
      <c r="U18" s="46">
        <v>1110.0038095238085</v>
      </c>
      <c r="V18" s="46">
        <v>2727.6755238095229</v>
      </c>
      <c r="W18" s="46">
        <v>3869.2014285714281</v>
      </c>
      <c r="X18" s="46">
        <v>338.92571428571421</v>
      </c>
      <c r="Y18" s="46">
        <v>20.504976190476182</v>
      </c>
      <c r="Z18" s="46">
        <v>10.984509523809519</v>
      </c>
      <c r="AA18" s="46">
        <v>39.106035714285696</v>
      </c>
      <c r="AB18" s="48">
        <v>8</v>
      </c>
      <c r="AC18" s="48">
        <v>30</v>
      </c>
      <c r="AD18" s="48">
        <v>2</v>
      </c>
      <c r="AE18" s="48">
        <v>1.1428571428571399</v>
      </c>
      <c r="AF18" s="48">
        <v>0.14285714285714299</v>
      </c>
      <c r="AG18" s="48">
        <v>0</v>
      </c>
      <c r="AH18" s="48">
        <v>0</v>
      </c>
      <c r="AI18" s="48">
        <v>0</v>
      </c>
      <c r="AJ18" s="48">
        <v>1</v>
      </c>
      <c r="AK18" s="48">
        <v>1.6666666666666701E-2</v>
      </c>
      <c r="AL18" s="48">
        <v>0</v>
      </c>
      <c r="AM18" s="48">
        <v>3.3333333333333298E-2</v>
      </c>
      <c r="AN18" s="48">
        <v>0</v>
      </c>
      <c r="AO18" s="48">
        <v>0.28571428571428598</v>
      </c>
      <c r="AP18" s="48">
        <v>6.6666666666666693E-2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15</v>
      </c>
      <c r="AY18" s="48">
        <v>1</v>
      </c>
      <c r="AZ18" s="48">
        <v>0.28571428571428598</v>
      </c>
      <c r="BA18" s="48">
        <v>0</v>
      </c>
      <c r="BB18" s="48">
        <v>10.714285714285699</v>
      </c>
      <c r="BC18" s="48">
        <v>5.71428571428571</v>
      </c>
      <c r="BD18" s="50">
        <v>0</v>
      </c>
      <c r="BE18" s="50">
        <v>15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</row>
    <row r="19" spans="1:66" x14ac:dyDescent="0.2">
      <c r="A19" s="48">
        <v>18</v>
      </c>
      <c r="B19" s="48">
        <v>325</v>
      </c>
      <c r="C19" s="48" t="s">
        <v>80</v>
      </c>
      <c r="D19" s="48">
        <v>2599924</v>
      </c>
      <c r="E19" s="48">
        <v>899258</v>
      </c>
      <c r="F19" s="48">
        <v>2</v>
      </c>
      <c r="G19" s="49">
        <v>49.92</v>
      </c>
      <c r="H19" s="49">
        <v>58.92</v>
      </c>
      <c r="I19" s="49">
        <v>42.06</v>
      </c>
      <c r="J19" s="49">
        <v>3.87</v>
      </c>
      <c r="K19" s="46">
        <v>3449.5997142857145</v>
      </c>
      <c r="L19" s="46">
        <v>116.75919047619048</v>
      </c>
      <c r="M19" s="46">
        <v>137.34623809523811</v>
      </c>
      <c r="N19" s="46">
        <v>463.04100000000011</v>
      </c>
      <c r="O19" s="46">
        <v>25.346714285714288</v>
      </c>
      <c r="P19" s="46">
        <v>633.55666666666673</v>
      </c>
      <c r="Q19" s="46">
        <v>1020.9773809523809</v>
      </c>
      <c r="R19" s="46">
        <v>38.200452380952392</v>
      </c>
      <c r="S19" s="46">
        <v>115.9812857142857</v>
      </c>
      <c r="T19" s="46">
        <v>18.503928571428574</v>
      </c>
      <c r="U19" s="46">
        <v>1682.8223809523809</v>
      </c>
      <c r="V19" s="46">
        <v>3462.6905714285699</v>
      </c>
      <c r="W19" s="46">
        <v>5687.3942380952385</v>
      </c>
      <c r="X19" s="46">
        <v>405.8893333333333</v>
      </c>
      <c r="Y19" s="46">
        <v>29.449428571428573</v>
      </c>
      <c r="Z19" s="46">
        <v>20.087728571428567</v>
      </c>
      <c r="AA19" s="46">
        <v>71.991857142857143</v>
      </c>
      <c r="AB19" s="48">
        <v>12</v>
      </c>
      <c r="AC19" s="48">
        <v>55</v>
      </c>
      <c r="AD19" s="48">
        <v>6</v>
      </c>
      <c r="AE19" s="48">
        <v>3</v>
      </c>
      <c r="AF19" s="48">
        <v>0</v>
      </c>
      <c r="AG19" s="48">
        <v>0</v>
      </c>
      <c r="AH19" s="48">
        <v>0</v>
      </c>
      <c r="AI19" s="48">
        <v>0.28571428571428598</v>
      </c>
      <c r="AJ19" s="48">
        <v>0.85714285714285698</v>
      </c>
      <c r="AK19" s="48">
        <v>0.28571428571428598</v>
      </c>
      <c r="AL19" s="48">
        <v>0.1</v>
      </c>
      <c r="AM19" s="48">
        <v>0.42857142857142899</v>
      </c>
      <c r="AN19" s="48">
        <v>0.33333333333333298</v>
      </c>
      <c r="AO19" s="48">
        <v>0.2</v>
      </c>
      <c r="AP19" s="48">
        <v>0.28571428571428598</v>
      </c>
      <c r="AQ19" s="48">
        <v>6.6666666666666693E-2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6</v>
      </c>
      <c r="AY19" s="48">
        <v>1</v>
      </c>
      <c r="AZ19" s="48">
        <v>0</v>
      </c>
      <c r="BA19" s="48">
        <v>0</v>
      </c>
      <c r="BB19" s="48">
        <v>25</v>
      </c>
      <c r="BC19" s="48">
        <v>2.8571428571428599</v>
      </c>
      <c r="BD19" s="50">
        <v>200</v>
      </c>
      <c r="BE19" s="50">
        <v>4.2857142857142856</v>
      </c>
      <c r="BF19" s="48">
        <v>0</v>
      </c>
      <c r="BG19" s="48">
        <v>0</v>
      </c>
      <c r="BH19" s="48">
        <v>0</v>
      </c>
      <c r="BI19" s="48">
        <v>0.42857142857142899</v>
      </c>
      <c r="BJ19" s="48">
        <v>0</v>
      </c>
      <c r="BK19" s="48">
        <v>0</v>
      </c>
      <c r="BL19" s="48">
        <v>0</v>
      </c>
      <c r="BM19" s="48">
        <v>1</v>
      </c>
      <c r="BN19" s="48">
        <v>0</v>
      </c>
    </row>
    <row r="20" spans="1:66" x14ac:dyDescent="0.2">
      <c r="A20" s="48">
        <v>19</v>
      </c>
      <c r="B20" s="48">
        <v>323</v>
      </c>
      <c r="C20" s="48" t="s">
        <v>81</v>
      </c>
      <c r="D20" s="48">
        <v>1145305</v>
      </c>
      <c r="E20" s="48">
        <v>899111</v>
      </c>
      <c r="F20" s="48">
        <v>2</v>
      </c>
      <c r="G20" s="49">
        <v>65.88</v>
      </c>
      <c r="H20" s="49">
        <v>77.45</v>
      </c>
      <c r="I20" s="49">
        <v>62.75</v>
      </c>
      <c r="J20" s="49">
        <v>4.8099999999999996</v>
      </c>
      <c r="K20" s="46">
        <v>3885.9811428571434</v>
      </c>
      <c r="L20" s="46">
        <v>147.32300000000004</v>
      </c>
      <c r="M20" s="46">
        <v>150.37742857142857</v>
      </c>
      <c r="N20" s="46">
        <v>517.01028571428571</v>
      </c>
      <c r="O20" s="46">
        <v>30.500642857142861</v>
      </c>
      <c r="P20" s="46">
        <v>767.31428571428569</v>
      </c>
      <c r="Q20" s="46">
        <v>1675.7499999999998</v>
      </c>
      <c r="R20" s="46">
        <v>48.761785714285722</v>
      </c>
      <c r="S20" s="46">
        <v>248.03199999999998</v>
      </c>
      <c r="T20" s="46">
        <v>22.956</v>
      </c>
      <c r="U20" s="46">
        <v>2024.7964285714288</v>
      </c>
      <c r="V20" s="46">
        <v>5072.288428571429</v>
      </c>
      <c r="W20" s="46">
        <v>4300.0540000000001</v>
      </c>
      <c r="X20" s="46">
        <v>625.92992857142849</v>
      </c>
      <c r="Y20" s="46">
        <v>36.333357142857146</v>
      </c>
      <c r="Z20" s="46">
        <v>24.409271428571429</v>
      </c>
      <c r="AA20" s="46">
        <v>111.85378571428571</v>
      </c>
      <c r="AB20" s="48">
        <v>8</v>
      </c>
      <c r="AC20" s="48">
        <v>50</v>
      </c>
      <c r="AD20" s="48">
        <v>4</v>
      </c>
      <c r="AE20" s="48">
        <v>2</v>
      </c>
      <c r="AF20" s="48">
        <v>1</v>
      </c>
      <c r="AG20" s="48">
        <v>0</v>
      </c>
      <c r="AH20" s="48">
        <v>0</v>
      </c>
      <c r="AI20" s="48">
        <v>0</v>
      </c>
      <c r="AJ20" s="48">
        <v>1</v>
      </c>
      <c r="AK20" s="48">
        <v>0.71428571428571397</v>
      </c>
      <c r="AL20" s="48">
        <v>0</v>
      </c>
      <c r="AM20" s="48">
        <v>0.71428571428571397</v>
      </c>
      <c r="AN20" s="48">
        <v>0.71428571428571397</v>
      </c>
      <c r="AO20" s="48">
        <v>0</v>
      </c>
      <c r="AP20" s="48">
        <v>0.71428571428571397</v>
      </c>
      <c r="AQ20" s="48">
        <v>0.71428571428571397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10</v>
      </c>
      <c r="AY20" s="48">
        <v>1</v>
      </c>
      <c r="AZ20" s="48">
        <v>1.28571428571429</v>
      </c>
      <c r="BA20" s="48">
        <v>0</v>
      </c>
      <c r="BB20" s="48">
        <v>25</v>
      </c>
      <c r="BC20" s="48">
        <v>25</v>
      </c>
      <c r="BD20" s="50">
        <v>750</v>
      </c>
      <c r="BE20" s="50">
        <v>15</v>
      </c>
      <c r="BF20" s="48">
        <v>0</v>
      </c>
      <c r="BG20" s="48">
        <v>2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0</v>
      </c>
    </row>
    <row r="21" spans="1:66" x14ac:dyDescent="0.2">
      <c r="A21" s="48">
        <v>20</v>
      </c>
      <c r="B21" s="48">
        <v>322</v>
      </c>
      <c r="C21" s="48" t="s">
        <v>82</v>
      </c>
      <c r="D21" s="48">
        <v>3940738</v>
      </c>
      <c r="E21" s="48">
        <v>898713</v>
      </c>
      <c r="G21" s="49">
        <v>33.450000000000003</v>
      </c>
      <c r="H21" s="49">
        <v>44.8</v>
      </c>
      <c r="I21" s="49">
        <v>42.3</v>
      </c>
      <c r="J21" s="49">
        <v>2.29</v>
      </c>
      <c r="K21" s="46">
        <v>2299.4637619047617</v>
      </c>
      <c r="L21" s="46">
        <v>84.469309523809528</v>
      </c>
      <c r="M21" s="46">
        <v>93.150642857142856</v>
      </c>
      <c r="N21" s="46">
        <v>300.76992857142858</v>
      </c>
      <c r="O21" s="46">
        <v>20.019928571428572</v>
      </c>
      <c r="P21" s="46">
        <v>484.61619047619052</v>
      </c>
      <c r="Q21" s="46">
        <v>1468.9870238095236</v>
      </c>
      <c r="R21" s="46">
        <v>31.436190476190482</v>
      </c>
      <c r="S21" s="46">
        <v>188.81450000000001</v>
      </c>
      <c r="T21" s="46">
        <v>13.45647619047619</v>
      </c>
      <c r="U21" s="46">
        <v>1070.7557142857142</v>
      </c>
      <c r="V21" s="46">
        <v>2881.2729523809526</v>
      </c>
      <c r="W21" s="46">
        <v>3978.0737619047618</v>
      </c>
      <c r="X21" s="46">
        <v>398.18076190476199</v>
      </c>
      <c r="Y21" s="46">
        <v>26.221690476190481</v>
      </c>
      <c r="Z21" s="46">
        <v>15.512080952380956</v>
      </c>
      <c r="AA21" s="46">
        <v>46.340809523809533</v>
      </c>
      <c r="AB21" s="48">
        <v>8</v>
      </c>
      <c r="AC21" s="48">
        <v>40</v>
      </c>
      <c r="AD21" s="48">
        <v>4</v>
      </c>
      <c r="AE21" s="48">
        <v>1</v>
      </c>
      <c r="AF21" s="48">
        <v>0.42857142857142899</v>
      </c>
      <c r="AG21" s="48">
        <v>0</v>
      </c>
      <c r="AH21" s="48">
        <v>0</v>
      </c>
      <c r="AI21" s="48">
        <v>0</v>
      </c>
      <c r="AJ21" s="48">
        <v>1</v>
      </c>
      <c r="AK21" s="48">
        <v>0</v>
      </c>
      <c r="AL21" s="48">
        <v>0</v>
      </c>
      <c r="AM21" s="48">
        <v>1</v>
      </c>
      <c r="AN21" s="48">
        <v>3.3333333333333298E-2</v>
      </c>
      <c r="AO21" s="48">
        <v>0</v>
      </c>
      <c r="AP21" s="48">
        <v>0.28571428571428598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0.28571428571428598</v>
      </c>
      <c r="AX21" s="48">
        <v>15</v>
      </c>
      <c r="AY21" s="48">
        <v>1</v>
      </c>
      <c r="AZ21" s="48">
        <v>1.28571428571429</v>
      </c>
      <c r="BA21" s="48">
        <v>0</v>
      </c>
      <c r="BB21" s="48">
        <v>7.1428571428571397</v>
      </c>
      <c r="BC21" s="48">
        <v>25</v>
      </c>
      <c r="BD21" s="50">
        <v>0</v>
      </c>
      <c r="BE21" s="50">
        <v>15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</row>
    <row r="22" spans="1:66" x14ac:dyDescent="0.2">
      <c r="A22" s="48">
        <v>21</v>
      </c>
      <c r="B22" s="48">
        <v>321</v>
      </c>
      <c r="C22" s="48" t="s">
        <v>83</v>
      </c>
      <c r="D22" s="48">
        <v>2695660</v>
      </c>
      <c r="E22" s="48">
        <v>745094</v>
      </c>
      <c r="G22" s="49">
        <v>0</v>
      </c>
      <c r="H22" s="49">
        <v>0</v>
      </c>
      <c r="I22" s="49">
        <v>0</v>
      </c>
      <c r="J22" s="49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50">
        <v>0</v>
      </c>
      <c r="BE22" s="50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</row>
    <row r="23" spans="1:66" x14ac:dyDescent="0.2">
      <c r="A23" s="48">
        <v>22</v>
      </c>
      <c r="B23" s="48">
        <v>320</v>
      </c>
      <c r="C23" s="48" t="s">
        <v>84</v>
      </c>
      <c r="D23" s="48">
        <v>577343</v>
      </c>
      <c r="E23" s="48">
        <v>788901</v>
      </c>
      <c r="G23" s="49">
        <v>39.75</v>
      </c>
      <c r="H23" s="49">
        <v>58.77</v>
      </c>
      <c r="I23" s="49">
        <v>55.49</v>
      </c>
      <c r="J23" s="49">
        <v>2.25</v>
      </c>
      <c r="K23" s="46">
        <v>2024.4455714285714</v>
      </c>
      <c r="L23" s="46">
        <v>79.92242857142854</v>
      </c>
      <c r="M23" s="46">
        <v>108.79349999999999</v>
      </c>
      <c r="N23" s="46">
        <v>194.68442857142861</v>
      </c>
      <c r="O23" s="46">
        <v>12.928000000000001</v>
      </c>
      <c r="P23" s="46">
        <v>666.57285714285717</v>
      </c>
      <c r="Q23" s="46">
        <v>1532.6892857142864</v>
      </c>
      <c r="R23" s="46">
        <v>34.260828571428576</v>
      </c>
      <c r="S23" s="46">
        <v>88.48</v>
      </c>
      <c r="T23" s="46">
        <v>15.959328571428573</v>
      </c>
      <c r="U23" s="46">
        <v>573.24835714285712</v>
      </c>
      <c r="V23" s="46">
        <v>2098.2376428571424</v>
      </c>
      <c r="W23" s="46">
        <v>6625.712428571429</v>
      </c>
      <c r="X23" s="46">
        <v>257.74471428571428</v>
      </c>
      <c r="Y23" s="46">
        <v>17.291214285714286</v>
      </c>
      <c r="Z23" s="46">
        <v>10.740314285714286</v>
      </c>
      <c r="AA23" s="46">
        <v>75.73805714285713</v>
      </c>
      <c r="AB23" s="48">
        <v>15</v>
      </c>
      <c r="AC23" s="48">
        <v>50</v>
      </c>
      <c r="AD23" s="48">
        <v>1.5</v>
      </c>
      <c r="AE23" s="48">
        <v>1</v>
      </c>
      <c r="AF23" s="48">
        <v>0.2</v>
      </c>
      <c r="AG23" s="48">
        <v>0</v>
      </c>
      <c r="AH23" s="48">
        <v>0.28571428571428598</v>
      </c>
      <c r="AI23" s="48">
        <v>0</v>
      </c>
      <c r="AJ23" s="48">
        <v>1</v>
      </c>
      <c r="AK23" s="48">
        <v>0</v>
      </c>
      <c r="AL23" s="48">
        <v>0</v>
      </c>
      <c r="AM23" s="48">
        <v>0</v>
      </c>
      <c r="AN23" s="48">
        <v>0.85714285714285698</v>
      </c>
      <c r="AO23" s="48">
        <v>1.1428571428571399</v>
      </c>
      <c r="AP23" s="48">
        <v>0.57142857142857095</v>
      </c>
      <c r="AQ23" s="48">
        <v>0.42857142857142899</v>
      </c>
      <c r="AR23" s="48">
        <v>0.42857142857142899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3</v>
      </c>
      <c r="AY23" s="48">
        <v>1</v>
      </c>
      <c r="AZ23" s="48">
        <v>0.28571428571428598</v>
      </c>
      <c r="BA23" s="48">
        <v>0</v>
      </c>
      <c r="BB23" s="48">
        <v>5</v>
      </c>
      <c r="BC23" s="48">
        <v>2</v>
      </c>
      <c r="BD23" s="50">
        <v>325</v>
      </c>
      <c r="BE23" s="50">
        <v>15</v>
      </c>
      <c r="BF23" s="48">
        <v>0</v>
      </c>
      <c r="BG23" s="48">
        <v>0.42857142857142899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1</v>
      </c>
      <c r="BN23" s="48">
        <v>0</v>
      </c>
    </row>
    <row r="24" spans="1:66" x14ac:dyDescent="0.2">
      <c r="A24" s="48">
        <v>23</v>
      </c>
      <c r="B24" s="48">
        <v>331</v>
      </c>
      <c r="C24" s="48" t="s">
        <v>85</v>
      </c>
      <c r="D24" s="48">
        <v>2721456</v>
      </c>
      <c r="E24" s="48">
        <v>872225</v>
      </c>
      <c r="G24" s="49">
        <v>0</v>
      </c>
      <c r="H24" s="49">
        <v>0</v>
      </c>
      <c r="I24" s="49">
        <v>0</v>
      </c>
      <c r="J24" s="49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50">
        <v>0</v>
      </c>
      <c r="BE24" s="50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0</v>
      </c>
    </row>
    <row r="25" spans="1:66" x14ac:dyDescent="0.2">
      <c r="A25" s="48">
        <v>24</v>
      </c>
      <c r="B25" s="48">
        <v>329</v>
      </c>
      <c r="C25" s="48" t="s">
        <v>86</v>
      </c>
      <c r="D25" s="48">
        <v>13348175</v>
      </c>
      <c r="E25" s="48">
        <v>899712</v>
      </c>
      <c r="G25" s="49">
        <v>56.64</v>
      </c>
      <c r="H25" s="49">
        <v>76.290000000000006</v>
      </c>
      <c r="I25" s="49">
        <v>71.81</v>
      </c>
      <c r="J25" s="49">
        <v>4.05</v>
      </c>
      <c r="K25" s="46">
        <v>4331.2649999999994</v>
      </c>
      <c r="L25" s="46">
        <v>167.08607142857139</v>
      </c>
      <c r="M25" s="46">
        <v>129.65645238095235</v>
      </c>
      <c r="N25" s="46">
        <v>647.0916428571428</v>
      </c>
      <c r="O25" s="46">
        <v>23.23571428571428</v>
      </c>
      <c r="P25" s="46">
        <v>656.16476190476158</v>
      </c>
      <c r="Q25" s="46">
        <v>1621.8494047619047</v>
      </c>
      <c r="R25" s="46">
        <v>43.266442857142856</v>
      </c>
      <c r="S25" s="46">
        <v>264.55250000000001</v>
      </c>
      <c r="T25" s="46">
        <v>20.837538095238092</v>
      </c>
      <c r="U25" s="46">
        <v>1543.3338095238094</v>
      </c>
      <c r="V25" s="46">
        <v>4806.4699999999993</v>
      </c>
      <c r="W25" s="46">
        <v>3984.4827142857143</v>
      </c>
      <c r="X25" s="46">
        <v>673.57726190476183</v>
      </c>
      <c r="Y25" s="46">
        <v>40.945047619047607</v>
      </c>
      <c r="Z25" s="46">
        <v>28.934666666666658</v>
      </c>
      <c r="AA25" s="46">
        <v>152.5238047619047</v>
      </c>
      <c r="AB25" s="48">
        <v>7</v>
      </c>
      <c r="AC25" s="48">
        <v>60</v>
      </c>
      <c r="AD25" s="48">
        <v>12</v>
      </c>
      <c r="AE25" s="48">
        <v>0.57142857142857095</v>
      </c>
      <c r="AF25" s="48">
        <v>0</v>
      </c>
      <c r="AG25" s="48">
        <v>0</v>
      </c>
      <c r="AH25" s="48">
        <v>0</v>
      </c>
      <c r="AI25" s="48">
        <v>0</v>
      </c>
      <c r="AJ25" s="48">
        <v>0.85714285714285698</v>
      </c>
      <c r="AK25" s="48">
        <v>0.57142857142857095</v>
      </c>
      <c r="AL25" s="48">
        <v>0.266666666666667</v>
      </c>
      <c r="AM25" s="48">
        <v>2.1428571428571401</v>
      </c>
      <c r="AN25" s="48">
        <v>0.46666666666666701</v>
      </c>
      <c r="AO25" s="48">
        <v>0</v>
      </c>
      <c r="AP25" s="48">
        <v>2.5714285714285698</v>
      </c>
      <c r="AQ25" s="48">
        <v>2.5714285714285698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15</v>
      </c>
      <c r="AY25" s="48">
        <v>0</v>
      </c>
      <c r="AZ25" s="48">
        <v>0</v>
      </c>
      <c r="BA25" s="48">
        <v>0</v>
      </c>
      <c r="BB25" s="48">
        <v>13</v>
      </c>
      <c r="BC25" s="48">
        <v>4</v>
      </c>
      <c r="BD25" s="50">
        <v>500</v>
      </c>
      <c r="BE25" s="50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</row>
    <row r="26" spans="1:66" x14ac:dyDescent="0.2">
      <c r="A26" s="48">
        <v>25</v>
      </c>
      <c r="B26" s="48">
        <v>357</v>
      </c>
      <c r="C26" s="48" t="s">
        <v>87</v>
      </c>
      <c r="D26" s="48">
        <v>4936925</v>
      </c>
      <c r="E26" s="48">
        <v>904638</v>
      </c>
      <c r="F26" s="48">
        <v>2</v>
      </c>
      <c r="G26" s="49">
        <v>45.11</v>
      </c>
      <c r="H26" s="49">
        <v>69.84</v>
      </c>
      <c r="I26" s="49">
        <v>71.14</v>
      </c>
      <c r="J26" s="49">
        <v>2.94</v>
      </c>
      <c r="K26" s="46">
        <v>2838.3290476190487</v>
      </c>
      <c r="L26" s="46">
        <v>103.63904761904763</v>
      </c>
      <c r="M26" s="46">
        <v>104.58190476190478</v>
      </c>
      <c r="N26" s="46">
        <v>402.53857142857146</v>
      </c>
      <c r="O26" s="46">
        <v>31.411428571428569</v>
      </c>
      <c r="P26" s="46">
        <v>592.4826190476191</v>
      </c>
      <c r="Q26" s="46">
        <v>722.16738095238088</v>
      </c>
      <c r="R26" s="46">
        <v>36.78725</v>
      </c>
      <c r="S26" s="46">
        <v>49.158571428571427</v>
      </c>
      <c r="T26" s="46">
        <v>17.758940476190478</v>
      </c>
      <c r="U26" s="46">
        <v>440.92166666666657</v>
      </c>
      <c r="V26" s="46">
        <v>2047.2130952380955</v>
      </c>
      <c r="W26" s="46">
        <v>5387.3342857142852</v>
      </c>
      <c r="X26" s="46">
        <v>197.68190476190478</v>
      </c>
      <c r="Y26" s="46">
        <v>28.27630952380953</v>
      </c>
      <c r="Z26" s="46">
        <v>17.241466666666675</v>
      </c>
      <c r="AA26" s="46">
        <v>99.707857142857137</v>
      </c>
      <c r="AB26" s="48">
        <v>12</v>
      </c>
      <c r="AC26" s="48">
        <v>60</v>
      </c>
      <c r="AD26" s="48">
        <v>2.8571428571428599</v>
      </c>
      <c r="AE26" s="48">
        <v>5</v>
      </c>
      <c r="AF26" s="48">
        <v>0</v>
      </c>
      <c r="AG26" s="48">
        <v>10.714285714285724</v>
      </c>
      <c r="AH26" s="48">
        <v>0</v>
      </c>
      <c r="AI26" s="48">
        <v>0.14285714285714299</v>
      </c>
      <c r="AJ26" s="48">
        <v>0</v>
      </c>
      <c r="AK26" s="48">
        <v>0.4</v>
      </c>
      <c r="AL26" s="48">
        <v>0</v>
      </c>
      <c r="AM26" s="48">
        <v>0</v>
      </c>
      <c r="AN26" s="48">
        <v>2.8571428571428599</v>
      </c>
      <c r="AO26" s="48">
        <v>0.4</v>
      </c>
      <c r="AP26" s="48">
        <v>1.1428571428571399</v>
      </c>
      <c r="AQ26" s="48">
        <v>6.6666666666666693E-2</v>
      </c>
      <c r="AR26" s="48">
        <v>0.1</v>
      </c>
      <c r="AS26" s="48">
        <v>0</v>
      </c>
      <c r="AT26" s="48">
        <v>0</v>
      </c>
      <c r="AU26" s="48">
        <v>0</v>
      </c>
      <c r="AV26" s="48">
        <v>0</v>
      </c>
      <c r="AW26" s="48">
        <v>1.6666666666666701E-2</v>
      </c>
      <c r="AX26" s="48">
        <v>4</v>
      </c>
      <c r="AY26" s="48">
        <v>1</v>
      </c>
      <c r="AZ26" s="48">
        <v>0.85714285714285698</v>
      </c>
      <c r="BA26" s="48">
        <v>0</v>
      </c>
      <c r="BB26" s="48">
        <v>0</v>
      </c>
      <c r="BC26" s="48">
        <v>0</v>
      </c>
      <c r="BD26" s="50">
        <v>0</v>
      </c>
      <c r="BE26" s="50">
        <v>0</v>
      </c>
      <c r="BF26" s="48">
        <v>0</v>
      </c>
      <c r="BG26" s="48">
        <v>0.1</v>
      </c>
      <c r="BH26" s="48">
        <v>8.5714285714285701E-2</v>
      </c>
      <c r="BI26" s="48">
        <v>0</v>
      </c>
      <c r="BJ26" s="48">
        <v>0</v>
      </c>
      <c r="BK26" s="48">
        <v>600</v>
      </c>
      <c r="BL26" s="48">
        <v>0</v>
      </c>
      <c r="BM26" s="48">
        <v>0</v>
      </c>
      <c r="BN26" s="48">
        <v>0</v>
      </c>
    </row>
    <row r="27" spans="1:66" x14ac:dyDescent="0.2">
      <c r="A27" s="48">
        <v>26</v>
      </c>
      <c r="B27" s="48">
        <v>188</v>
      </c>
      <c r="C27" s="48" t="s">
        <v>88</v>
      </c>
      <c r="D27" s="48">
        <v>4175429</v>
      </c>
      <c r="E27" s="48">
        <v>868260</v>
      </c>
      <c r="F27" s="48">
        <v>2</v>
      </c>
      <c r="G27" s="49">
        <v>30.1</v>
      </c>
      <c r="H27" s="49">
        <v>37.35</v>
      </c>
      <c r="I27" s="49">
        <v>28.14</v>
      </c>
      <c r="J27" s="49">
        <v>1.78</v>
      </c>
      <c r="K27" s="46">
        <v>1713.8833333333332</v>
      </c>
      <c r="L27" s="46">
        <v>77.590380952380897</v>
      </c>
      <c r="M27" s="46">
        <v>89.100095238095221</v>
      </c>
      <c r="N27" s="46">
        <v>166.65252380952384</v>
      </c>
      <c r="O27" s="46">
        <v>16.119571428571426</v>
      </c>
      <c r="P27" s="46">
        <v>576.5138095238093</v>
      </c>
      <c r="Q27" s="46">
        <v>1290.0495714285714</v>
      </c>
      <c r="R27" s="46">
        <v>23.282052380952376</v>
      </c>
      <c r="S27" s="46">
        <v>170.44900000000001</v>
      </c>
      <c r="T27" s="46">
        <v>11.248528571428569</v>
      </c>
      <c r="U27" s="46">
        <v>1043.9858571428563</v>
      </c>
      <c r="V27" s="46">
        <v>2687.2514761904754</v>
      </c>
      <c r="W27" s="46">
        <v>3488.7167142857143</v>
      </c>
      <c r="X27" s="46">
        <v>299.28552380952362</v>
      </c>
      <c r="Y27" s="46">
        <v>19.831619047619043</v>
      </c>
      <c r="Z27" s="46">
        <v>11.959152380952379</v>
      </c>
      <c r="AA27" s="46">
        <v>66.979347619047545</v>
      </c>
      <c r="AB27" s="48">
        <v>7</v>
      </c>
      <c r="AC27" s="48">
        <v>30</v>
      </c>
      <c r="AD27" s="48">
        <v>1</v>
      </c>
      <c r="AE27" s="48">
        <v>1</v>
      </c>
      <c r="AF27" s="48">
        <v>0</v>
      </c>
      <c r="AG27" s="48">
        <v>0</v>
      </c>
      <c r="AH27" s="48">
        <v>0</v>
      </c>
      <c r="AI27" s="48">
        <v>0</v>
      </c>
      <c r="AJ27" s="48">
        <v>1.5</v>
      </c>
      <c r="AK27" s="48">
        <v>0.42857142857142899</v>
      </c>
      <c r="AL27" s="48">
        <v>0</v>
      </c>
      <c r="AM27" s="48">
        <v>0.28571428571428598</v>
      </c>
      <c r="AN27" s="48">
        <v>0</v>
      </c>
      <c r="AO27" s="48">
        <v>0.133333333333333</v>
      </c>
      <c r="AP27" s="48">
        <v>1.71428571428571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12</v>
      </c>
      <c r="AY27" s="48">
        <v>1</v>
      </c>
      <c r="AZ27" s="48">
        <v>1.1428571428571399</v>
      </c>
      <c r="BA27" s="48">
        <v>0</v>
      </c>
      <c r="BB27" s="48">
        <v>8</v>
      </c>
      <c r="BC27" s="48">
        <v>8</v>
      </c>
      <c r="BD27" s="50">
        <v>130</v>
      </c>
      <c r="BE27" s="50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0</v>
      </c>
    </row>
    <row r="28" spans="1:66" x14ac:dyDescent="0.2">
      <c r="A28" s="48">
        <v>27</v>
      </c>
      <c r="B28" s="48">
        <v>83</v>
      </c>
      <c r="C28" s="48" t="s">
        <v>89</v>
      </c>
      <c r="D28" s="48">
        <v>366130</v>
      </c>
      <c r="E28" s="48">
        <v>223601</v>
      </c>
      <c r="G28" s="49">
        <v>19.77</v>
      </c>
      <c r="H28" s="49">
        <v>28</v>
      </c>
      <c r="I28" s="49">
        <v>23.83</v>
      </c>
      <c r="J28" s="49">
        <v>1.58</v>
      </c>
      <c r="K28" s="46">
        <v>1469.0774285714288</v>
      </c>
      <c r="L28" s="46">
        <v>47.642600000000009</v>
      </c>
      <c r="M28" s="46">
        <v>62.666057142857156</v>
      </c>
      <c r="N28" s="46">
        <v>193.93437142857144</v>
      </c>
      <c r="O28" s="46">
        <v>15.445785714285712</v>
      </c>
      <c r="P28" s="46">
        <v>231.83857142857156</v>
      </c>
      <c r="Q28" s="46">
        <v>957.40571428571434</v>
      </c>
      <c r="R28" s="46">
        <v>29.305140000000002</v>
      </c>
      <c r="S28" s="46">
        <v>132.37342857142858</v>
      </c>
      <c r="T28" s="46">
        <v>13.464642857142858</v>
      </c>
      <c r="U28" s="46">
        <v>620.76414285714282</v>
      </c>
      <c r="V28" s="46">
        <v>1800.1678571428574</v>
      </c>
      <c r="W28" s="46">
        <v>3367.1157428571432</v>
      </c>
      <c r="X28" s="46">
        <v>255.00050000000005</v>
      </c>
      <c r="Y28" s="46">
        <v>16.465042857142858</v>
      </c>
      <c r="Z28" s="46">
        <v>7.3504542857142861</v>
      </c>
      <c r="AA28" s="46">
        <v>39.92154285714286</v>
      </c>
      <c r="AB28" s="48">
        <v>7</v>
      </c>
      <c r="AC28" s="48">
        <v>40</v>
      </c>
      <c r="AD28" s="48">
        <v>1</v>
      </c>
      <c r="AE28" s="48">
        <v>1</v>
      </c>
      <c r="AF28" s="48">
        <v>0.14285714285714299</v>
      </c>
      <c r="AG28" s="48">
        <v>0</v>
      </c>
      <c r="AH28" s="48">
        <v>0</v>
      </c>
      <c r="AI28" s="48">
        <v>0.1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0.42857142857142899</v>
      </c>
      <c r="AQ28" s="48">
        <v>0.57142857142857095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10</v>
      </c>
      <c r="AY28" s="48">
        <v>0.42857142857142899</v>
      </c>
      <c r="AZ28" s="48">
        <v>0.42857142857142899</v>
      </c>
      <c r="BA28" s="48">
        <v>0</v>
      </c>
      <c r="BB28" s="48">
        <v>2.8571428571428599</v>
      </c>
      <c r="BC28" s="48">
        <v>0</v>
      </c>
      <c r="BD28" s="50">
        <v>50</v>
      </c>
      <c r="BE28" s="50">
        <v>15</v>
      </c>
      <c r="BF28" s="48">
        <v>0.57142857142857095</v>
      </c>
      <c r="BG28" s="48">
        <v>0</v>
      </c>
      <c r="BH28" s="48">
        <v>0</v>
      </c>
      <c r="BI28" s="48">
        <v>1</v>
      </c>
      <c r="BJ28" s="48">
        <v>5.7142857142857099E-2</v>
      </c>
      <c r="BK28" s="48">
        <v>0</v>
      </c>
      <c r="BL28" s="48">
        <v>0</v>
      </c>
      <c r="BM28" s="48">
        <v>0</v>
      </c>
      <c r="BN28" s="48">
        <v>0</v>
      </c>
    </row>
    <row r="29" spans="1:66" x14ac:dyDescent="0.2">
      <c r="A29" s="48">
        <v>28</v>
      </c>
      <c r="B29" s="48">
        <v>82</v>
      </c>
      <c r="C29" s="48" t="s">
        <v>90</v>
      </c>
      <c r="D29" s="48">
        <v>2964508</v>
      </c>
      <c r="E29" s="48">
        <v>848563</v>
      </c>
      <c r="F29" s="48">
        <v>4</v>
      </c>
      <c r="G29" s="49">
        <v>25.13</v>
      </c>
      <c r="H29" s="49">
        <v>34.520000000000003</v>
      </c>
      <c r="I29" s="49">
        <v>25.93</v>
      </c>
      <c r="J29" s="49">
        <v>1.5</v>
      </c>
      <c r="K29" s="46">
        <v>1719.4113809523808</v>
      </c>
      <c r="L29" s="46">
        <v>60.486404761904758</v>
      </c>
      <c r="M29" s="46">
        <v>82.727238095238107</v>
      </c>
      <c r="N29" s="46">
        <v>198.58797619047613</v>
      </c>
      <c r="O29" s="46">
        <v>15.500833333333334</v>
      </c>
      <c r="P29" s="46">
        <v>1021.0333333333334</v>
      </c>
      <c r="Q29" s="46">
        <v>872.39404761904757</v>
      </c>
      <c r="R29" s="46">
        <v>32.498019047619053</v>
      </c>
      <c r="S29" s="46">
        <v>56.700404761904764</v>
      </c>
      <c r="T29" s="46">
        <v>14.846257142857143</v>
      </c>
      <c r="U29" s="46">
        <v>516.21157142857146</v>
      </c>
      <c r="V29" s="46">
        <v>1584.8793571428578</v>
      </c>
      <c r="W29" s="46">
        <v>5404.9039523809524</v>
      </c>
      <c r="X29" s="46">
        <v>175.03140476190475</v>
      </c>
      <c r="Y29" s="46">
        <v>18.012595238095233</v>
      </c>
      <c r="Z29" s="46">
        <v>8.8279523809523806</v>
      </c>
      <c r="AA29" s="46">
        <v>45.468395238095226</v>
      </c>
      <c r="AB29" s="48">
        <v>12</v>
      </c>
      <c r="AC29" s="48">
        <v>50</v>
      </c>
      <c r="AD29" s="48">
        <v>1.1428571428571399</v>
      </c>
      <c r="AE29" s="48">
        <v>2</v>
      </c>
      <c r="AF29" s="48">
        <v>3.3333333333333298E-2</v>
      </c>
      <c r="AG29" s="48">
        <v>5.0000000000000018</v>
      </c>
      <c r="AH29" s="48">
        <v>0.14285714285714299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6.6666666666666693E-2</v>
      </c>
      <c r="AO29" s="48">
        <v>0</v>
      </c>
      <c r="AP29" s="48">
        <v>0</v>
      </c>
      <c r="AQ29" s="48">
        <v>0.133333333333333</v>
      </c>
      <c r="AR29" s="48">
        <v>0</v>
      </c>
      <c r="AS29" s="48">
        <v>0</v>
      </c>
      <c r="AT29" s="48">
        <v>0</v>
      </c>
      <c r="AU29" s="48">
        <v>3.3333333333333298E-2</v>
      </c>
      <c r="AV29" s="48">
        <v>0</v>
      </c>
      <c r="AW29" s="48">
        <v>0.3</v>
      </c>
      <c r="AX29" s="48">
        <v>4</v>
      </c>
      <c r="AY29" s="48">
        <v>3</v>
      </c>
      <c r="AZ29" s="48">
        <v>0.85714285714285698</v>
      </c>
      <c r="BA29" s="48">
        <v>2.5714285714285698</v>
      </c>
      <c r="BB29" s="48">
        <v>2.8571428571428599</v>
      </c>
      <c r="BC29" s="48">
        <v>0.57142857142857095</v>
      </c>
      <c r="BD29" s="50">
        <v>35.714285714285715</v>
      </c>
      <c r="BE29" s="50">
        <v>6.4285714285714288</v>
      </c>
      <c r="BF29" s="48">
        <v>0</v>
      </c>
      <c r="BG29" s="48">
        <v>0.42857142857142899</v>
      </c>
      <c r="BH29" s="48">
        <v>0.14285714285714299</v>
      </c>
      <c r="BI29" s="48">
        <v>0.28571428571428598</v>
      </c>
      <c r="BJ29" s="48">
        <v>0</v>
      </c>
      <c r="BK29" s="48">
        <v>40</v>
      </c>
      <c r="BL29" s="48">
        <v>0</v>
      </c>
      <c r="BM29" s="48">
        <v>0</v>
      </c>
      <c r="BN29" s="48">
        <v>0.14285714285714299</v>
      </c>
    </row>
    <row r="30" spans="1:66" x14ac:dyDescent="0.2">
      <c r="A30" s="48">
        <v>29</v>
      </c>
      <c r="B30" s="48">
        <v>81</v>
      </c>
      <c r="C30" s="48" t="s">
        <v>91</v>
      </c>
      <c r="D30" s="48">
        <v>8106270</v>
      </c>
      <c r="E30" s="48">
        <v>848373</v>
      </c>
      <c r="F30" s="48">
        <v>1</v>
      </c>
      <c r="G30" s="49">
        <v>39.35</v>
      </c>
      <c r="H30" s="49">
        <v>54.39</v>
      </c>
      <c r="I30" s="49">
        <v>45.55</v>
      </c>
      <c r="J30" s="49">
        <v>2.84</v>
      </c>
      <c r="K30" s="46">
        <v>2461.4538571428575</v>
      </c>
      <c r="L30" s="46">
        <v>74.478214285714287</v>
      </c>
      <c r="M30" s="46">
        <v>143.15783333333331</v>
      </c>
      <c r="N30" s="46">
        <v>238.5854523809524</v>
      </c>
      <c r="O30" s="46">
        <v>19.888500000000001</v>
      </c>
      <c r="P30" s="46">
        <v>548.04580952380957</v>
      </c>
      <c r="Q30" s="46">
        <v>1536.2018809523806</v>
      </c>
      <c r="R30" s="46">
        <v>39.40923333333334</v>
      </c>
      <c r="S30" s="46">
        <v>213.4742619047619</v>
      </c>
      <c r="T30" s="46">
        <v>17.652066666666666</v>
      </c>
      <c r="U30" s="46">
        <v>832.79761904761904</v>
      </c>
      <c r="V30" s="46">
        <v>2844.0321428571428</v>
      </c>
      <c r="W30" s="46">
        <v>5460.4696190476188</v>
      </c>
      <c r="X30" s="46">
        <v>362.61638095238095</v>
      </c>
      <c r="Y30" s="46">
        <v>23.173166666666667</v>
      </c>
      <c r="Z30" s="46">
        <v>12.911090476190477</v>
      </c>
      <c r="AA30" s="46">
        <v>50.232485714285708</v>
      </c>
      <c r="AB30" s="48">
        <v>12</v>
      </c>
      <c r="AC30" s="48">
        <v>60</v>
      </c>
      <c r="AD30" s="48">
        <v>2</v>
      </c>
      <c r="AE30" s="48">
        <v>0.85714285714285698</v>
      </c>
      <c r="AF30" s="48">
        <v>0.28571428571428598</v>
      </c>
      <c r="AG30" s="48">
        <v>0</v>
      </c>
      <c r="AH30" s="48">
        <v>0</v>
      </c>
      <c r="AI30" s="48">
        <v>0</v>
      </c>
      <c r="AJ30" s="48">
        <v>2</v>
      </c>
      <c r="AK30" s="48">
        <v>0.1</v>
      </c>
      <c r="AL30" s="48">
        <v>0.85714285714285698</v>
      </c>
      <c r="AM30" s="48">
        <v>0.42857142857142899</v>
      </c>
      <c r="AN30" s="48">
        <v>0.33333333333333298</v>
      </c>
      <c r="AO30" s="48">
        <v>0</v>
      </c>
      <c r="AP30" s="48">
        <v>0.133333333333333</v>
      </c>
      <c r="AQ30" s="48">
        <v>0</v>
      </c>
      <c r="AR30" s="48">
        <v>0</v>
      </c>
      <c r="AS30" s="48">
        <v>0</v>
      </c>
      <c r="AT30" s="48">
        <v>3.3333333333333298E-2</v>
      </c>
      <c r="AU30" s="48">
        <v>0</v>
      </c>
      <c r="AV30" s="48">
        <v>0</v>
      </c>
      <c r="AW30" s="48">
        <v>0</v>
      </c>
      <c r="AX30" s="48">
        <v>15</v>
      </c>
      <c r="AY30" s="48">
        <v>1</v>
      </c>
      <c r="AZ30" s="48">
        <v>0</v>
      </c>
      <c r="BA30" s="48">
        <v>0</v>
      </c>
      <c r="BB30" s="48">
        <v>5</v>
      </c>
      <c r="BC30" s="48">
        <v>0.33333333333333298</v>
      </c>
      <c r="BD30" s="50">
        <v>171.42857142857142</v>
      </c>
      <c r="BE30" s="50">
        <v>15</v>
      </c>
      <c r="BF30" s="48">
        <v>0</v>
      </c>
      <c r="BG30" s="48">
        <v>0</v>
      </c>
      <c r="BH30" s="48">
        <v>0.42857142857142899</v>
      </c>
      <c r="BI30" s="48">
        <v>0</v>
      </c>
      <c r="BJ30" s="48">
        <v>0</v>
      </c>
      <c r="BK30" s="48">
        <v>0</v>
      </c>
      <c r="BL30" s="48">
        <v>0</v>
      </c>
      <c r="BM30" s="48">
        <v>0</v>
      </c>
      <c r="BN30" s="48">
        <v>0</v>
      </c>
    </row>
    <row r="31" spans="1:66" x14ac:dyDescent="0.2">
      <c r="A31" s="48">
        <v>30</v>
      </c>
      <c r="B31" s="48">
        <v>80</v>
      </c>
      <c r="C31" s="48" t="s">
        <v>92</v>
      </c>
      <c r="D31" s="48">
        <v>4943231</v>
      </c>
      <c r="E31" s="48">
        <v>848427</v>
      </c>
      <c r="F31" s="48">
        <v>5</v>
      </c>
      <c r="G31" s="49">
        <v>36.74</v>
      </c>
      <c r="H31" s="49">
        <v>52.61</v>
      </c>
      <c r="I31" s="49">
        <v>43.37</v>
      </c>
      <c r="J31" s="49">
        <v>2.72</v>
      </c>
      <c r="K31" s="46">
        <v>2526.0917619047623</v>
      </c>
      <c r="L31" s="46">
        <v>82.743166666666653</v>
      </c>
      <c r="M31" s="46">
        <v>125.84366666666666</v>
      </c>
      <c r="N31" s="46">
        <v>285.71126190476195</v>
      </c>
      <c r="O31" s="46">
        <v>20.13907142857143</v>
      </c>
      <c r="P31" s="46">
        <v>530.45380952380947</v>
      </c>
      <c r="Q31" s="46">
        <v>1215.8583333333333</v>
      </c>
      <c r="R31" s="46">
        <v>37.64792380952381</v>
      </c>
      <c r="S31" s="46">
        <v>123.93635714285715</v>
      </c>
      <c r="T31" s="46">
        <v>17.166757142857147</v>
      </c>
      <c r="U31" s="46">
        <v>533.39904761904745</v>
      </c>
      <c r="V31" s="46">
        <v>2163.1618333333336</v>
      </c>
      <c r="W31" s="46">
        <v>3426.315380952381</v>
      </c>
      <c r="X31" s="46">
        <v>273.08121428571422</v>
      </c>
      <c r="Y31" s="46">
        <v>24.971642857142854</v>
      </c>
      <c r="Z31" s="46">
        <v>13.82342380952381</v>
      </c>
      <c r="AA31" s="46">
        <v>69.722771428571434</v>
      </c>
      <c r="AB31" s="48">
        <v>7</v>
      </c>
      <c r="AC31" s="48">
        <v>60</v>
      </c>
      <c r="AD31" s="48">
        <v>2</v>
      </c>
      <c r="AE31" s="48">
        <v>2</v>
      </c>
      <c r="AF31" s="48">
        <v>0.214285714285714</v>
      </c>
      <c r="AG31" s="48">
        <v>0</v>
      </c>
      <c r="AH31" s="48">
        <v>0</v>
      </c>
      <c r="AI31" s="48">
        <v>0</v>
      </c>
      <c r="AJ31" s="48">
        <v>2</v>
      </c>
      <c r="AK31" s="48">
        <v>0.42857142857142899</v>
      </c>
      <c r="AL31" s="48">
        <v>0</v>
      </c>
      <c r="AM31" s="48">
        <v>0.1</v>
      </c>
      <c r="AN31" s="48">
        <v>0.85714285714285698</v>
      </c>
      <c r="AO31" s="48">
        <v>0</v>
      </c>
      <c r="AP31" s="48">
        <v>0.57142857142857095</v>
      </c>
      <c r="AQ31" s="48">
        <v>0</v>
      </c>
      <c r="AR31" s="48">
        <v>0</v>
      </c>
      <c r="AS31" s="48">
        <v>6.6666666666666693E-2</v>
      </c>
      <c r="AT31" s="48">
        <v>6.6666666666666693E-2</v>
      </c>
      <c r="AU31" s="48">
        <v>6.6666666666666693E-2</v>
      </c>
      <c r="AV31" s="48">
        <v>0</v>
      </c>
      <c r="AW31" s="48">
        <v>0</v>
      </c>
      <c r="AX31" s="48">
        <v>10</v>
      </c>
      <c r="AY31" s="48">
        <v>1</v>
      </c>
      <c r="AZ31" s="48">
        <v>0.85714285714285698</v>
      </c>
      <c r="BA31" s="48">
        <v>0</v>
      </c>
      <c r="BB31" s="48">
        <v>0</v>
      </c>
      <c r="BC31" s="48">
        <v>0.57142857142857095</v>
      </c>
      <c r="BD31" s="50">
        <v>0</v>
      </c>
      <c r="BE31" s="50">
        <v>2.1428571428571428</v>
      </c>
      <c r="BF31" s="48">
        <v>0</v>
      </c>
      <c r="BG31" s="48">
        <v>1.28571428571429</v>
      </c>
      <c r="BH31" s="48">
        <v>0</v>
      </c>
      <c r="BI31" s="48">
        <v>1.1428571428571399</v>
      </c>
      <c r="BJ31" s="48">
        <v>0</v>
      </c>
      <c r="BK31" s="48">
        <v>0</v>
      </c>
      <c r="BL31" s="48">
        <v>0</v>
      </c>
      <c r="BM31" s="48">
        <v>1</v>
      </c>
      <c r="BN31" s="48">
        <v>0</v>
      </c>
    </row>
    <row r="32" spans="1:66" x14ac:dyDescent="0.2">
      <c r="A32" s="48">
        <v>31</v>
      </c>
      <c r="B32" s="48">
        <v>79</v>
      </c>
      <c r="C32" s="48" t="s">
        <v>93</v>
      </c>
      <c r="D32" s="48">
        <v>8118729</v>
      </c>
      <c r="E32" s="48">
        <v>848199</v>
      </c>
      <c r="F32" s="48">
        <v>2</v>
      </c>
      <c r="G32" s="49">
        <v>38.159999999999997</v>
      </c>
      <c r="H32" s="49">
        <v>43.82</v>
      </c>
      <c r="I32" s="49">
        <v>29.88</v>
      </c>
      <c r="J32" s="49">
        <v>2.92</v>
      </c>
      <c r="K32" s="46">
        <v>2253.5942857142854</v>
      </c>
      <c r="L32" s="46">
        <v>76.179285714285712</v>
      </c>
      <c r="M32" s="46">
        <v>113.77619047619045</v>
      </c>
      <c r="N32" s="46">
        <v>252.42404761904763</v>
      </c>
      <c r="O32" s="46">
        <v>20.175000000000001</v>
      </c>
      <c r="P32" s="46">
        <v>513.68809523809523</v>
      </c>
      <c r="Q32" s="46">
        <v>1202.4395238095237</v>
      </c>
      <c r="R32" s="46">
        <v>34.72909523809524</v>
      </c>
      <c r="S32" s="46">
        <v>133.98571428571429</v>
      </c>
      <c r="T32" s="46">
        <v>15.637047619047618</v>
      </c>
      <c r="U32" s="46">
        <v>1435.5207142857143</v>
      </c>
      <c r="V32" s="46">
        <v>2793.4426190476192</v>
      </c>
      <c r="W32" s="46">
        <v>3492.9940476190482</v>
      </c>
      <c r="X32" s="46">
        <v>323.12023809523794</v>
      </c>
      <c r="Y32" s="46">
        <v>22.019285714285711</v>
      </c>
      <c r="Z32" s="46">
        <v>12.657299999999999</v>
      </c>
      <c r="AA32" s="46">
        <v>44.766047619047605</v>
      </c>
      <c r="AB32" s="48">
        <v>7</v>
      </c>
      <c r="AC32" s="48">
        <v>60</v>
      </c>
      <c r="AD32" s="48">
        <v>2</v>
      </c>
      <c r="AE32" s="48">
        <v>2</v>
      </c>
      <c r="AF32" s="48">
        <v>0.57142857142857095</v>
      </c>
      <c r="AG32" s="48">
        <v>0</v>
      </c>
      <c r="AH32" s="48">
        <v>0</v>
      </c>
      <c r="AI32" s="48">
        <v>0</v>
      </c>
      <c r="AJ32" s="48">
        <v>0.57142857142857095</v>
      </c>
      <c r="AK32" s="48">
        <v>7.1428571428571397E-2</v>
      </c>
      <c r="AL32" s="48">
        <v>0</v>
      </c>
      <c r="AM32" s="48">
        <v>0.1</v>
      </c>
      <c r="AN32" s="48">
        <v>0.133333333333333</v>
      </c>
      <c r="AO32" s="48">
        <v>6.6666666666666693E-2</v>
      </c>
      <c r="AP32" s="48">
        <v>0</v>
      </c>
      <c r="AQ32" s="48">
        <v>0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48">
        <v>10</v>
      </c>
      <c r="AY32" s="48">
        <v>1</v>
      </c>
      <c r="AZ32" s="48">
        <v>0</v>
      </c>
      <c r="BA32" s="48">
        <v>0</v>
      </c>
      <c r="BB32" s="48">
        <v>20</v>
      </c>
      <c r="BC32" s="48">
        <v>0</v>
      </c>
      <c r="BD32" s="50">
        <v>7.1428571428571432</v>
      </c>
      <c r="BE32" s="50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1</v>
      </c>
      <c r="BN32" s="48">
        <v>0</v>
      </c>
    </row>
    <row r="33" spans="1:66" x14ac:dyDescent="0.2">
      <c r="A33" s="48">
        <v>32</v>
      </c>
      <c r="B33" s="48">
        <v>78</v>
      </c>
      <c r="C33" s="48" t="s">
        <v>94</v>
      </c>
      <c r="D33" s="48">
        <v>1476771</v>
      </c>
      <c r="E33" s="48">
        <v>848207</v>
      </c>
      <c r="G33" s="49">
        <v>0</v>
      </c>
      <c r="H33" s="49">
        <v>0</v>
      </c>
      <c r="I33" s="49">
        <v>0</v>
      </c>
      <c r="J33" s="49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D33" s="48">
        <v>0</v>
      </c>
      <c r="AE33" s="48">
        <v>0</v>
      </c>
      <c r="AF33" s="48">
        <v>0</v>
      </c>
      <c r="AG33" s="48">
        <v>0</v>
      </c>
      <c r="AH33" s="48">
        <v>0</v>
      </c>
      <c r="AI33" s="48">
        <v>0</v>
      </c>
      <c r="AJ33" s="48">
        <v>0</v>
      </c>
      <c r="AK33" s="48">
        <v>0</v>
      </c>
      <c r="AL33" s="48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48">
        <v>0</v>
      </c>
      <c r="AT33" s="48">
        <v>0</v>
      </c>
      <c r="AU33" s="48">
        <v>0</v>
      </c>
      <c r="AV33" s="48">
        <v>0</v>
      </c>
      <c r="AW33" s="48">
        <v>0</v>
      </c>
      <c r="AY33" s="48">
        <v>0</v>
      </c>
      <c r="AZ33" s="48">
        <v>0</v>
      </c>
      <c r="BA33" s="48">
        <v>0</v>
      </c>
      <c r="BB33" s="48">
        <v>0</v>
      </c>
      <c r="BC33" s="48">
        <v>0</v>
      </c>
      <c r="BD33" s="50">
        <v>0</v>
      </c>
      <c r="BE33" s="50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</row>
    <row r="34" spans="1:66" x14ac:dyDescent="0.2">
      <c r="A34" s="48">
        <v>33</v>
      </c>
      <c r="B34" s="48">
        <v>77</v>
      </c>
      <c r="C34" s="48" t="s">
        <v>95</v>
      </c>
      <c r="D34" s="48">
        <v>961521</v>
      </c>
      <c r="E34" s="48">
        <v>725558</v>
      </c>
      <c r="F34" s="48">
        <v>2</v>
      </c>
      <c r="G34" s="49">
        <v>35.03</v>
      </c>
      <c r="H34" s="49">
        <v>56.42</v>
      </c>
      <c r="I34" s="49">
        <v>60.01</v>
      </c>
      <c r="J34" s="49">
        <v>2.75</v>
      </c>
      <c r="K34" s="46">
        <v>1912.415666666667</v>
      </c>
      <c r="L34" s="46">
        <v>73.4847380952381</v>
      </c>
      <c r="M34" s="46">
        <v>86.45435714285712</v>
      </c>
      <c r="N34" s="46">
        <v>230.96664285714289</v>
      </c>
      <c r="O34" s="46">
        <v>20.647928571428576</v>
      </c>
      <c r="P34" s="46">
        <v>216.42285714285714</v>
      </c>
      <c r="Q34" s="46">
        <v>275.08749999999998</v>
      </c>
      <c r="R34" s="46">
        <v>36.009342857142862</v>
      </c>
      <c r="S34" s="46">
        <v>38.030214285714287</v>
      </c>
      <c r="T34" s="46">
        <v>16.298557142857142</v>
      </c>
      <c r="U34" s="46">
        <v>361.38428571428562</v>
      </c>
      <c r="V34" s="46">
        <v>1819.2486666666668</v>
      </c>
      <c r="W34" s="46">
        <v>5171.2558095238091</v>
      </c>
      <c r="X34" s="46">
        <v>222.55552380952378</v>
      </c>
      <c r="Y34" s="46">
        <v>21.057357142857143</v>
      </c>
      <c r="Z34" s="46">
        <v>13.366323809523816</v>
      </c>
      <c r="AA34" s="46">
        <v>64.14239523809519</v>
      </c>
      <c r="AB34" s="48">
        <v>12</v>
      </c>
      <c r="AC34" s="48">
        <v>60</v>
      </c>
      <c r="AD34" s="48">
        <v>2</v>
      </c>
      <c r="AE34" s="48">
        <v>3</v>
      </c>
      <c r="AF34" s="48">
        <v>0.14285714285714299</v>
      </c>
      <c r="AG34" s="48">
        <v>0</v>
      </c>
      <c r="AH34" s="48">
        <v>0.28571428571428598</v>
      </c>
      <c r="AI34" s="48">
        <v>0</v>
      </c>
      <c r="AJ34" s="48">
        <v>0</v>
      </c>
      <c r="AK34" s="48">
        <v>0</v>
      </c>
      <c r="AL34" s="48">
        <v>0</v>
      </c>
      <c r="AM34" s="48">
        <v>1.28571428571429</v>
      </c>
      <c r="AN34" s="48">
        <v>1.1428571428571399</v>
      </c>
      <c r="AO34" s="48">
        <v>0</v>
      </c>
      <c r="AP34" s="48">
        <v>0.57142857142857095</v>
      </c>
      <c r="AQ34" s="48">
        <v>0.85714285714285698</v>
      </c>
      <c r="AR34" s="48">
        <v>0</v>
      </c>
      <c r="AS34" s="48">
        <v>0</v>
      </c>
      <c r="AT34" s="48">
        <v>0</v>
      </c>
      <c r="AU34" s="48">
        <v>0</v>
      </c>
      <c r="AV34" s="48">
        <v>0</v>
      </c>
      <c r="AW34" s="48">
        <v>0</v>
      </c>
      <c r="AX34" s="48">
        <v>3</v>
      </c>
      <c r="AY34" s="48">
        <v>0</v>
      </c>
      <c r="AZ34" s="48">
        <v>0.57142857142857095</v>
      </c>
      <c r="BA34" s="48">
        <v>2.28571428571429</v>
      </c>
      <c r="BB34" s="48">
        <v>0.57142857142857095</v>
      </c>
      <c r="BC34" s="48">
        <v>1.71428571428571</v>
      </c>
      <c r="BD34" s="50">
        <v>0</v>
      </c>
      <c r="BE34" s="50">
        <v>15</v>
      </c>
      <c r="BF34" s="48">
        <v>0</v>
      </c>
      <c r="BG34" s="48">
        <v>0</v>
      </c>
      <c r="BH34" s="48">
        <v>0</v>
      </c>
      <c r="BI34" s="48">
        <v>0</v>
      </c>
      <c r="BJ34" s="48">
        <v>0</v>
      </c>
      <c r="BK34" s="48">
        <v>16.6666666666667</v>
      </c>
      <c r="BL34" s="48">
        <v>0</v>
      </c>
      <c r="BM34" s="48">
        <v>1</v>
      </c>
      <c r="BN34" s="48">
        <v>0.28571428571428598</v>
      </c>
    </row>
    <row r="35" spans="1:66" x14ac:dyDescent="0.2">
      <c r="A35" s="48">
        <v>34</v>
      </c>
      <c r="B35" s="48">
        <v>75</v>
      </c>
      <c r="C35" s="48" t="s">
        <v>96</v>
      </c>
      <c r="D35" s="48">
        <v>13172418</v>
      </c>
      <c r="E35" s="48">
        <v>848029</v>
      </c>
      <c r="F35" s="48">
        <v>3</v>
      </c>
      <c r="G35" s="49">
        <v>30.29</v>
      </c>
      <c r="H35" s="49">
        <v>41.83</v>
      </c>
      <c r="I35" s="49">
        <v>36.08</v>
      </c>
      <c r="J35" s="49">
        <v>1.53</v>
      </c>
      <c r="K35" s="46">
        <v>2069.0054285714291</v>
      </c>
      <c r="L35" s="46">
        <v>65.969190476190491</v>
      </c>
      <c r="M35" s="46">
        <v>85.30190476190478</v>
      </c>
      <c r="N35" s="46">
        <v>290.01652380952385</v>
      </c>
      <c r="O35" s="46">
        <v>30.726714285714301</v>
      </c>
      <c r="P35" s="46">
        <v>437.19095238095247</v>
      </c>
      <c r="Q35" s="46">
        <v>1329.1745238095236</v>
      </c>
      <c r="R35" s="46">
        <v>40.998447619047624</v>
      </c>
      <c r="S35" s="46">
        <v>244.67128571428574</v>
      </c>
      <c r="T35" s="46">
        <v>20.356519047619052</v>
      </c>
      <c r="U35" s="46">
        <v>825.41380952380939</v>
      </c>
      <c r="V35" s="46">
        <v>3367.0405714285716</v>
      </c>
      <c r="W35" s="46">
        <v>5421.6597619047616</v>
      </c>
      <c r="X35" s="46">
        <v>373.36504761904757</v>
      </c>
      <c r="Y35" s="46">
        <v>24.096000000000004</v>
      </c>
      <c r="Z35" s="46">
        <v>10.976114285714292</v>
      </c>
      <c r="AA35" s="46">
        <v>47.45558095238097</v>
      </c>
      <c r="AB35" s="48">
        <v>12</v>
      </c>
      <c r="AC35" s="48">
        <v>50</v>
      </c>
      <c r="AD35" s="48">
        <v>0</v>
      </c>
      <c r="AE35" s="48">
        <v>2.28571428571429</v>
      </c>
      <c r="AF35" s="48">
        <v>1.1428571428571399</v>
      </c>
      <c r="AG35" s="48">
        <v>0</v>
      </c>
      <c r="AH35" s="48">
        <v>0.28571428571428598</v>
      </c>
      <c r="AI35" s="48">
        <v>0.28571428571428598</v>
      </c>
      <c r="AJ35" s="48">
        <v>0</v>
      </c>
      <c r="AK35" s="48">
        <v>0.42857142857142899</v>
      </c>
      <c r="AL35" s="48">
        <v>0</v>
      </c>
      <c r="AM35" s="48">
        <v>0</v>
      </c>
      <c r="AN35" s="48">
        <v>0.16666666666666699</v>
      </c>
      <c r="AO35" s="48">
        <v>0</v>
      </c>
      <c r="AP35" s="48">
        <v>0.42857142857142899</v>
      </c>
      <c r="AQ35" s="48">
        <v>0.2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48">
        <v>10</v>
      </c>
      <c r="AY35" s="48">
        <v>1</v>
      </c>
      <c r="AZ35" s="48">
        <v>0.57142857142857095</v>
      </c>
      <c r="BA35" s="48">
        <v>0</v>
      </c>
      <c r="BB35" s="48">
        <v>5</v>
      </c>
      <c r="BC35" s="48">
        <v>0.57142857142857095</v>
      </c>
      <c r="BD35" s="50">
        <v>800</v>
      </c>
      <c r="BE35" s="50">
        <v>4.2857142857142856</v>
      </c>
      <c r="BF35" s="48">
        <v>0</v>
      </c>
      <c r="BG35" s="48">
        <v>6.6666666666666693E-2</v>
      </c>
      <c r="BH35" s="48">
        <v>0</v>
      </c>
      <c r="BI35" s="48">
        <v>0</v>
      </c>
      <c r="BJ35" s="48">
        <v>0</v>
      </c>
      <c r="BK35" s="48">
        <v>0</v>
      </c>
      <c r="BL35" s="48">
        <v>0</v>
      </c>
      <c r="BM35" s="48">
        <v>0</v>
      </c>
      <c r="BN35" s="48">
        <v>0</v>
      </c>
    </row>
    <row r="36" spans="1:66" x14ac:dyDescent="0.2">
      <c r="A36" s="48">
        <v>35</v>
      </c>
      <c r="B36" s="48">
        <v>293</v>
      </c>
      <c r="C36" s="48" t="s">
        <v>97</v>
      </c>
      <c r="D36" s="48">
        <v>462702</v>
      </c>
      <c r="E36" s="48">
        <v>893179</v>
      </c>
      <c r="G36" s="49">
        <v>23.31</v>
      </c>
      <c r="H36" s="49">
        <v>31.59</v>
      </c>
      <c r="I36" s="49">
        <v>23.53</v>
      </c>
      <c r="J36" s="49">
        <v>1.48</v>
      </c>
      <c r="K36" s="46">
        <v>1667.0714285714291</v>
      </c>
      <c r="L36" s="46">
        <v>52.18214285714285</v>
      </c>
      <c r="M36" s="46">
        <v>68.306380952380962</v>
      </c>
      <c r="N36" s="46">
        <v>223.96861904761909</v>
      </c>
      <c r="O36" s="46">
        <v>13.022857142857141</v>
      </c>
      <c r="P36" s="46">
        <v>399.92714285714294</v>
      </c>
      <c r="Q36" s="46">
        <v>254.31476190476192</v>
      </c>
      <c r="R36" s="46">
        <v>26.120138095238104</v>
      </c>
      <c r="S36" s="46">
        <v>6.918571428571429</v>
      </c>
      <c r="T36" s="46">
        <v>12.175495238095239</v>
      </c>
      <c r="U36" s="46">
        <v>451.99095238095242</v>
      </c>
      <c r="V36" s="46">
        <v>1075.4133333333336</v>
      </c>
      <c r="W36" s="46">
        <v>4326.8476666666666</v>
      </c>
      <c r="X36" s="46">
        <v>128.46333333333337</v>
      </c>
      <c r="Y36" s="46">
        <v>14.137761904761902</v>
      </c>
      <c r="Z36" s="46">
        <v>8.1271238095238125</v>
      </c>
      <c r="AA36" s="46">
        <v>34.013795238095241</v>
      </c>
      <c r="AB36" s="48">
        <v>10</v>
      </c>
      <c r="AC36" s="48">
        <v>40</v>
      </c>
      <c r="AD36" s="48">
        <v>2</v>
      </c>
      <c r="AE36" s="48">
        <v>2</v>
      </c>
      <c r="AF36" s="48">
        <v>0.28571428571428598</v>
      </c>
      <c r="AG36" s="48">
        <v>0</v>
      </c>
      <c r="AH36" s="48">
        <v>0.28571428571428598</v>
      </c>
      <c r="AI36" s="48">
        <v>0.14285714285714299</v>
      </c>
      <c r="AJ36" s="48">
        <v>0.14285714285714299</v>
      </c>
      <c r="AK36" s="48">
        <v>3.3333333333333298E-2</v>
      </c>
      <c r="AL36" s="48">
        <v>0</v>
      </c>
      <c r="AM36" s="48">
        <v>6.6666666666666693E-2</v>
      </c>
      <c r="AN36" s="48">
        <v>3.3333333333333298E-2</v>
      </c>
      <c r="AO36" s="48">
        <v>0.28571428571428598</v>
      </c>
      <c r="AP36" s="48">
        <v>0.14285714285714299</v>
      </c>
      <c r="AQ36" s="48">
        <v>6.6666666666666693E-2</v>
      </c>
      <c r="AR36" s="48">
        <v>0</v>
      </c>
      <c r="AS36" s="48">
        <v>0</v>
      </c>
      <c r="AT36" s="48">
        <v>0</v>
      </c>
      <c r="AU36" s="48">
        <v>0</v>
      </c>
      <c r="AV36" s="48">
        <v>0</v>
      </c>
      <c r="AW36" s="48">
        <v>0</v>
      </c>
      <c r="AY36" s="48">
        <v>1</v>
      </c>
      <c r="AZ36" s="48">
        <v>0.85714285714285698</v>
      </c>
      <c r="BA36" s="48">
        <v>0</v>
      </c>
      <c r="BB36" s="48">
        <v>5</v>
      </c>
      <c r="BC36" s="48">
        <v>0.57142857142857095</v>
      </c>
      <c r="BD36" s="50">
        <v>28.571428571428573</v>
      </c>
      <c r="BE36" s="50">
        <v>0</v>
      </c>
      <c r="BF36" s="48">
        <v>0</v>
      </c>
      <c r="BG36" s="48">
        <v>0.85714285714285698</v>
      </c>
      <c r="BH36" s="48">
        <v>0</v>
      </c>
      <c r="BI36" s="48">
        <v>0.28571428571428598</v>
      </c>
      <c r="BJ36" s="48">
        <v>0</v>
      </c>
      <c r="BK36" s="48">
        <v>0</v>
      </c>
      <c r="BL36" s="48">
        <v>0</v>
      </c>
      <c r="BM36" s="48">
        <v>0</v>
      </c>
      <c r="BN36" s="48">
        <v>0</v>
      </c>
    </row>
    <row r="37" spans="1:66" x14ac:dyDescent="0.2">
      <c r="A37" s="48">
        <v>36</v>
      </c>
      <c r="B37" s="48">
        <v>256</v>
      </c>
      <c r="C37" s="48" t="s">
        <v>98</v>
      </c>
      <c r="D37" s="48">
        <v>203026</v>
      </c>
      <c r="E37" s="48">
        <v>452652</v>
      </c>
      <c r="F37" s="48">
        <v>2</v>
      </c>
      <c r="G37" s="49">
        <v>21.99</v>
      </c>
      <c r="H37" s="49">
        <v>30.03</v>
      </c>
      <c r="I37" s="49">
        <v>27.37</v>
      </c>
      <c r="J37" s="49">
        <v>1.65</v>
      </c>
      <c r="K37" s="46">
        <v>1356.6516190476191</v>
      </c>
      <c r="L37" s="46">
        <v>46.247714285714288</v>
      </c>
      <c r="M37" s="46">
        <v>62.783619047619041</v>
      </c>
      <c r="N37" s="46">
        <v>166.25357142857146</v>
      </c>
      <c r="O37" s="46">
        <v>14.282571428571428</v>
      </c>
      <c r="P37" s="46">
        <v>387.40714285714284</v>
      </c>
      <c r="Q37" s="46">
        <v>926.98428571428576</v>
      </c>
      <c r="R37" s="46">
        <v>25.271780952380958</v>
      </c>
      <c r="S37" s="46">
        <v>130.57557142857144</v>
      </c>
      <c r="T37" s="46">
        <v>11.590138095238096</v>
      </c>
      <c r="U37" s="46">
        <v>657.15571428571423</v>
      </c>
      <c r="V37" s="46">
        <v>2889.0731904761906</v>
      </c>
      <c r="W37" s="46">
        <v>3195.8411904761911</v>
      </c>
      <c r="X37" s="46">
        <v>312.9376666666667</v>
      </c>
      <c r="Y37" s="46">
        <v>15.981238095238096</v>
      </c>
      <c r="Z37" s="46">
        <v>7.6840285714285734</v>
      </c>
      <c r="AA37" s="46">
        <v>27.611233333333328</v>
      </c>
      <c r="AB37" s="48">
        <v>7</v>
      </c>
      <c r="AC37" s="48">
        <v>40</v>
      </c>
      <c r="AD37" s="48">
        <v>1</v>
      </c>
      <c r="AE37" s="48">
        <v>1</v>
      </c>
      <c r="AF37" s="48">
        <v>0.14285714285714299</v>
      </c>
      <c r="AG37" s="48">
        <v>0</v>
      </c>
      <c r="AH37" s="48">
        <v>3.3333333333333298E-2</v>
      </c>
      <c r="AI37" s="48">
        <v>0</v>
      </c>
      <c r="AJ37" s="48">
        <v>0.17142857142857101</v>
      </c>
      <c r="AK37" s="48">
        <v>0</v>
      </c>
      <c r="AL37" s="48">
        <v>0</v>
      </c>
      <c r="AM37" s="48">
        <v>0.5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8</v>
      </c>
      <c r="AY37" s="48">
        <v>1</v>
      </c>
      <c r="AZ37" s="48">
        <v>0.28571428571428598</v>
      </c>
      <c r="BA37" s="48">
        <v>2.28571428571429</v>
      </c>
      <c r="BB37" s="48">
        <v>5</v>
      </c>
      <c r="BC37" s="48">
        <v>2</v>
      </c>
      <c r="BD37" s="50">
        <v>200</v>
      </c>
      <c r="BE37" s="50">
        <v>4.2857142857142856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1</v>
      </c>
      <c r="BN37" s="48">
        <v>1</v>
      </c>
    </row>
    <row r="38" spans="1:66" x14ac:dyDescent="0.2">
      <c r="A38" s="48">
        <v>37</v>
      </c>
      <c r="B38" s="48">
        <v>255</v>
      </c>
      <c r="C38" s="48" t="s">
        <v>99</v>
      </c>
      <c r="D38" s="48">
        <v>13518224</v>
      </c>
      <c r="E38" s="48">
        <v>890083</v>
      </c>
      <c r="G38" s="49">
        <v>29.11</v>
      </c>
      <c r="H38" s="49">
        <v>39.97</v>
      </c>
      <c r="I38" s="49">
        <v>34.68</v>
      </c>
      <c r="J38" s="49">
        <v>1.86</v>
      </c>
      <c r="K38" s="46">
        <v>2260.7723333333333</v>
      </c>
      <c r="L38" s="46">
        <v>69.398714285714291</v>
      </c>
      <c r="M38" s="46">
        <v>84.205119047619078</v>
      </c>
      <c r="N38" s="46">
        <v>326.85211904761917</v>
      </c>
      <c r="O38" s="46">
        <v>20.668380952380954</v>
      </c>
      <c r="P38" s="46">
        <v>446.23166666666668</v>
      </c>
      <c r="Q38" s="46">
        <v>897.8709523809523</v>
      </c>
      <c r="R38" s="46">
        <v>32.124697619047623</v>
      </c>
      <c r="S38" s="46">
        <v>121.76604761904763</v>
      </c>
      <c r="T38" s="46">
        <v>14.771185714285716</v>
      </c>
      <c r="U38" s="46">
        <v>624.66785714285732</v>
      </c>
      <c r="V38" s="46">
        <v>2229.7391428571432</v>
      </c>
      <c r="W38" s="46">
        <v>4484.1486904761896</v>
      </c>
      <c r="X38" s="46">
        <v>283.1356428571429</v>
      </c>
      <c r="Y38" s="46">
        <v>21.573142857142859</v>
      </c>
      <c r="Z38" s="46">
        <v>12.528659523809521</v>
      </c>
      <c r="AA38" s="46">
        <v>42.708354761904765</v>
      </c>
      <c r="AB38" s="48">
        <v>10</v>
      </c>
      <c r="AC38" s="48">
        <v>45</v>
      </c>
      <c r="AD38" s="48">
        <v>4</v>
      </c>
      <c r="AE38" s="48">
        <v>2</v>
      </c>
      <c r="AF38" s="48">
        <v>0</v>
      </c>
      <c r="AG38" s="48">
        <v>0</v>
      </c>
      <c r="AH38" s="48">
        <v>0</v>
      </c>
      <c r="AI38" s="48">
        <v>0</v>
      </c>
      <c r="AJ38" s="48">
        <v>0.42857142857142899</v>
      </c>
      <c r="AK38" s="48">
        <v>0.2</v>
      </c>
      <c r="AL38" s="48">
        <v>0</v>
      </c>
      <c r="AM38" s="48">
        <v>0.28571428571428598</v>
      </c>
      <c r="AN38" s="48">
        <v>0.133333333333333</v>
      </c>
      <c r="AO38" s="48">
        <v>0.14285714285714299</v>
      </c>
      <c r="AP38" s="48">
        <v>0.28571428571428598</v>
      </c>
      <c r="AQ38" s="48">
        <v>6.6666666666666693E-2</v>
      </c>
      <c r="AR38" s="48">
        <v>0</v>
      </c>
      <c r="AS38" s="48">
        <v>0</v>
      </c>
      <c r="AT38" s="48">
        <v>0</v>
      </c>
      <c r="AU38" s="48">
        <v>3.3333333333333298E-2</v>
      </c>
      <c r="AV38" s="48">
        <v>0</v>
      </c>
      <c r="AW38" s="48">
        <v>0.14285714285714299</v>
      </c>
      <c r="AX38" s="48">
        <v>6</v>
      </c>
      <c r="AY38" s="48">
        <v>1</v>
      </c>
      <c r="AZ38" s="48">
        <v>0.14285714285714299</v>
      </c>
      <c r="BA38" s="48">
        <v>0</v>
      </c>
      <c r="BB38" s="48">
        <v>5</v>
      </c>
      <c r="BC38" s="48">
        <v>0.57142857142857095</v>
      </c>
      <c r="BD38" s="50">
        <v>300</v>
      </c>
      <c r="BE38" s="50">
        <v>15</v>
      </c>
      <c r="BF38" s="48">
        <v>0</v>
      </c>
      <c r="BG38" s="48">
        <v>0.1</v>
      </c>
      <c r="BH38" s="48">
        <v>1.6666666666666701E-2</v>
      </c>
      <c r="BI38" s="48">
        <v>0.42857142857142899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</row>
    <row r="39" spans="1:66" x14ac:dyDescent="0.2">
      <c r="A39" s="48">
        <v>38</v>
      </c>
      <c r="B39" s="48">
        <v>254</v>
      </c>
      <c r="C39" s="48" t="s">
        <v>100</v>
      </c>
      <c r="D39" s="48">
        <v>575057</v>
      </c>
      <c r="E39" s="48">
        <v>525059</v>
      </c>
      <c r="F39" s="48">
        <v>2</v>
      </c>
      <c r="G39" s="49">
        <v>29.81</v>
      </c>
      <c r="H39" s="49">
        <v>41.17</v>
      </c>
      <c r="I39" s="49">
        <v>38.36</v>
      </c>
      <c r="J39" s="49">
        <v>2.0699999999999998</v>
      </c>
      <c r="K39" s="46">
        <v>2000.4363809523813</v>
      </c>
      <c r="L39" s="46">
        <v>77.984904761904772</v>
      </c>
      <c r="M39" s="46">
        <v>80.60404761904762</v>
      </c>
      <c r="N39" s="46">
        <v>257.35199999999998</v>
      </c>
      <c r="O39" s="46">
        <v>16.620404761904762</v>
      </c>
      <c r="P39" s="46">
        <v>531.07238095238097</v>
      </c>
      <c r="Q39" s="46">
        <v>945.7161904761906</v>
      </c>
      <c r="R39" s="46">
        <v>26.298828571428572</v>
      </c>
      <c r="S39" s="46">
        <v>131.72200000000001</v>
      </c>
      <c r="T39" s="46">
        <v>11.853995238095235</v>
      </c>
      <c r="U39" s="46">
        <v>697.27238095238113</v>
      </c>
      <c r="V39" s="46">
        <v>2392.4348571428577</v>
      </c>
      <c r="W39" s="46">
        <v>2945.3766666666666</v>
      </c>
      <c r="X39" s="46">
        <v>339.31445238095239</v>
      </c>
      <c r="Y39" s="46">
        <v>21.372071428571424</v>
      </c>
      <c r="Z39" s="46">
        <v>13.650476190476192</v>
      </c>
      <c r="AA39" s="46">
        <v>56.907628571428575</v>
      </c>
      <c r="AB39" s="48">
        <v>6</v>
      </c>
      <c r="AC39" s="48">
        <v>30</v>
      </c>
      <c r="AD39" s="48">
        <v>3</v>
      </c>
      <c r="AE39" s="48">
        <v>0.85714285714285698</v>
      </c>
      <c r="AF39" s="48">
        <v>1</v>
      </c>
      <c r="AG39" s="48">
        <v>0</v>
      </c>
      <c r="AH39" s="48">
        <v>0</v>
      </c>
      <c r="AI39" s="48">
        <v>0</v>
      </c>
      <c r="AJ39" s="48">
        <v>1</v>
      </c>
      <c r="AK39" s="48">
        <v>0.28571428571428598</v>
      </c>
      <c r="AL39" s="48">
        <v>0</v>
      </c>
      <c r="AM39" s="48">
        <v>1</v>
      </c>
      <c r="AN39" s="48">
        <v>0.16666666666666699</v>
      </c>
      <c r="AO39" s="48">
        <v>0</v>
      </c>
      <c r="AP39" s="48">
        <v>0.85714285714285698</v>
      </c>
      <c r="AQ39" s="48">
        <v>0.214285714285714</v>
      </c>
      <c r="AR39" s="48">
        <v>0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8</v>
      </c>
      <c r="AY39" s="48">
        <v>1</v>
      </c>
      <c r="AZ39" s="48">
        <v>6.6666666666666693E-2</v>
      </c>
      <c r="BA39" s="48">
        <v>0</v>
      </c>
      <c r="BB39" s="48">
        <v>5</v>
      </c>
      <c r="BC39" s="48">
        <v>2</v>
      </c>
      <c r="BD39" s="50">
        <v>200</v>
      </c>
      <c r="BE39" s="50">
        <v>15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</row>
    <row r="40" spans="1:66" x14ac:dyDescent="0.2">
      <c r="A40" s="48">
        <v>39</v>
      </c>
      <c r="B40" s="48">
        <v>280</v>
      </c>
      <c r="C40" s="48" t="s">
        <v>101</v>
      </c>
      <c r="D40" s="48">
        <v>1101059</v>
      </c>
      <c r="E40" s="48">
        <v>893659</v>
      </c>
      <c r="F40" s="48">
        <v>2</v>
      </c>
      <c r="G40" s="49">
        <v>39.61</v>
      </c>
      <c r="H40" s="49">
        <v>58.04</v>
      </c>
      <c r="I40" s="49">
        <v>53.45</v>
      </c>
      <c r="J40" s="49">
        <v>2.93</v>
      </c>
      <c r="K40" s="46">
        <v>3539.1228571428574</v>
      </c>
      <c r="L40" s="46">
        <v>115.03261904761902</v>
      </c>
      <c r="M40" s="46">
        <v>120.8357142857143</v>
      </c>
      <c r="N40" s="46">
        <v>531.72166666666669</v>
      </c>
      <c r="O40" s="46">
        <v>31.119047619047624</v>
      </c>
      <c r="P40" s="46">
        <v>539.12999999999988</v>
      </c>
      <c r="Q40" s="46">
        <v>890.53714285714295</v>
      </c>
      <c r="R40" s="46">
        <v>37.262452380952382</v>
      </c>
      <c r="S40" s="46">
        <v>108.53428571428572</v>
      </c>
      <c r="T40" s="46">
        <v>17.691976190476186</v>
      </c>
      <c r="U40" s="46">
        <v>735.25238095238103</v>
      </c>
      <c r="V40" s="46">
        <v>2880.686666666667</v>
      </c>
      <c r="W40" s="46">
        <v>4728.2064285714305</v>
      </c>
      <c r="X40" s="46">
        <v>417.42809523809518</v>
      </c>
      <c r="Y40" s="46">
        <v>36.526190476190472</v>
      </c>
      <c r="Z40" s="46">
        <v>22.535785714285705</v>
      </c>
      <c r="AA40" s="46">
        <v>64.584499999999991</v>
      </c>
      <c r="AB40" s="48">
        <v>10</v>
      </c>
      <c r="AC40" s="48">
        <v>60</v>
      </c>
      <c r="AD40" s="48">
        <v>8</v>
      </c>
      <c r="AE40" s="48">
        <v>4</v>
      </c>
      <c r="AF40" s="48">
        <v>0</v>
      </c>
      <c r="AG40" s="48">
        <v>0</v>
      </c>
      <c r="AH40" s="48">
        <v>0.42857142857142899</v>
      </c>
      <c r="AI40" s="48">
        <v>0</v>
      </c>
      <c r="AJ40" s="48">
        <v>1.4285714285714299</v>
      </c>
      <c r="AK40" s="48">
        <v>0.1</v>
      </c>
      <c r="AL40" s="48">
        <v>0.28571428571428598</v>
      </c>
      <c r="AM40" s="48">
        <v>1.71428571428571</v>
      </c>
      <c r="AN40" s="48">
        <v>0.2</v>
      </c>
      <c r="AO40" s="48">
        <v>0</v>
      </c>
      <c r="AP40" s="48">
        <v>0.57142857142857095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8</v>
      </c>
      <c r="AY40" s="48">
        <v>1</v>
      </c>
      <c r="AZ40" s="48">
        <v>0.14285714285714299</v>
      </c>
      <c r="BA40" s="48">
        <v>0</v>
      </c>
      <c r="BB40" s="48">
        <v>4</v>
      </c>
      <c r="BC40" s="48">
        <v>0</v>
      </c>
      <c r="BD40" s="50">
        <v>57.142857142857146</v>
      </c>
      <c r="BE40" s="50">
        <v>0</v>
      </c>
      <c r="BF40" s="48">
        <v>0</v>
      </c>
      <c r="BG40" s="48">
        <v>0.1</v>
      </c>
      <c r="BH40" s="48">
        <v>0</v>
      </c>
      <c r="BI40" s="48">
        <v>3.3333333333333298E-2</v>
      </c>
      <c r="BJ40" s="48">
        <v>0</v>
      </c>
      <c r="BK40" s="48">
        <v>0</v>
      </c>
      <c r="BL40" s="48">
        <v>0</v>
      </c>
      <c r="BM40" s="48">
        <v>10</v>
      </c>
      <c r="BN40" s="48">
        <v>0</v>
      </c>
    </row>
    <row r="41" spans="1:66" x14ac:dyDescent="0.2">
      <c r="A41" s="48">
        <v>40</v>
      </c>
      <c r="B41" s="48">
        <v>279</v>
      </c>
      <c r="C41" s="48" t="s">
        <v>102</v>
      </c>
      <c r="D41" s="48">
        <v>1115217</v>
      </c>
      <c r="E41" s="48">
        <v>560952</v>
      </c>
      <c r="G41" s="49">
        <v>25.97</v>
      </c>
      <c r="H41" s="49">
        <v>37.659999999999997</v>
      </c>
      <c r="I41" s="49">
        <v>33.630000000000003</v>
      </c>
      <c r="J41" s="49">
        <v>1.63</v>
      </c>
      <c r="K41" s="46">
        <v>2161.060904761905</v>
      </c>
      <c r="L41" s="46">
        <v>66.200185714285738</v>
      </c>
      <c r="M41" s="46">
        <v>83.216695238095241</v>
      </c>
      <c r="N41" s="46">
        <v>306.87441904761903</v>
      </c>
      <c r="O41" s="46">
        <v>19.940728571428576</v>
      </c>
      <c r="P41" s="46">
        <v>446.34476190476198</v>
      </c>
      <c r="Q41" s="46">
        <v>874.74226190476213</v>
      </c>
      <c r="R41" s="46">
        <v>31.0351380952381</v>
      </c>
      <c r="S41" s="46">
        <v>119.34409523809525</v>
      </c>
      <c r="T41" s="46">
        <v>14.490309523809525</v>
      </c>
      <c r="U41" s="46">
        <v>540.03571428571445</v>
      </c>
      <c r="V41" s="46">
        <v>2087.9834523809527</v>
      </c>
      <c r="W41" s="46">
        <v>5246.5279047619051</v>
      </c>
      <c r="X41" s="46">
        <v>257.9121428571429</v>
      </c>
      <c r="Y41" s="46">
        <v>21.358357142857145</v>
      </c>
      <c r="Z41" s="46">
        <v>11.924910476190481</v>
      </c>
      <c r="AA41" s="46">
        <v>44.617108095238109</v>
      </c>
      <c r="AB41" s="48">
        <v>12</v>
      </c>
      <c r="AC41" s="48">
        <v>50</v>
      </c>
      <c r="AD41" s="48">
        <v>4</v>
      </c>
      <c r="AE41" s="48">
        <v>2</v>
      </c>
      <c r="AF41" s="48">
        <v>7.1428571428571397E-2</v>
      </c>
      <c r="AG41" s="48">
        <v>0</v>
      </c>
      <c r="AH41" s="48">
        <v>0.28571428571428598</v>
      </c>
      <c r="AI41" s="48">
        <v>0</v>
      </c>
      <c r="AJ41" s="48">
        <v>0.57142857142857095</v>
      </c>
      <c r="AK41" s="48">
        <v>6.6666666666666693E-2</v>
      </c>
      <c r="AL41" s="48">
        <v>3.3333333333333298E-2</v>
      </c>
      <c r="AM41" s="48">
        <v>0.42857142857142899</v>
      </c>
      <c r="AN41" s="48">
        <v>0.2</v>
      </c>
      <c r="AO41" s="48">
        <v>6.6666666666666693E-2</v>
      </c>
      <c r="AP41" s="48">
        <v>0.28571428571428598</v>
      </c>
      <c r="AQ41" s="48">
        <v>0.28571428571428598</v>
      </c>
      <c r="AR41" s="48">
        <v>0</v>
      </c>
      <c r="AS41" s="48">
        <v>0</v>
      </c>
      <c r="AT41" s="48">
        <v>0</v>
      </c>
      <c r="AU41" s="48">
        <v>1.6666666666666701E-2</v>
      </c>
      <c r="AV41" s="48">
        <v>0</v>
      </c>
      <c r="AW41" s="48">
        <v>3.3333333333333298E-2</v>
      </c>
      <c r="AX41" s="48">
        <v>7</v>
      </c>
      <c r="AY41" s="48">
        <v>1</v>
      </c>
      <c r="AZ41" s="48">
        <v>0.28571428571428598</v>
      </c>
      <c r="BA41" s="48">
        <v>0.8</v>
      </c>
      <c r="BB41" s="48">
        <v>2.8571428571428599</v>
      </c>
      <c r="BC41" s="48">
        <v>0</v>
      </c>
      <c r="BD41" s="50">
        <v>214.28571428571428</v>
      </c>
      <c r="BE41" s="50">
        <v>2.1428571428571428</v>
      </c>
      <c r="BF41" s="48">
        <v>0</v>
      </c>
      <c r="BG41" s="48">
        <v>0</v>
      </c>
      <c r="BH41" s="48">
        <v>0</v>
      </c>
      <c r="BI41" s="48">
        <v>0</v>
      </c>
      <c r="BJ41" s="48">
        <v>0</v>
      </c>
      <c r="BK41" s="48">
        <v>0</v>
      </c>
      <c r="BL41" s="48">
        <v>0</v>
      </c>
      <c r="BM41" s="48">
        <v>1</v>
      </c>
      <c r="BN41" s="48">
        <v>0</v>
      </c>
    </row>
    <row r="42" spans="1:66" x14ac:dyDescent="0.2">
      <c r="A42" s="48">
        <v>41</v>
      </c>
      <c r="B42" s="48">
        <v>277</v>
      </c>
      <c r="C42" s="48" t="s">
        <v>103</v>
      </c>
      <c r="D42" s="48">
        <v>3887597</v>
      </c>
      <c r="E42" s="48">
        <v>893501</v>
      </c>
      <c r="F42" s="48">
        <v>2</v>
      </c>
      <c r="G42" s="49">
        <v>38.69</v>
      </c>
      <c r="H42" s="49">
        <v>57.16</v>
      </c>
      <c r="I42" s="49">
        <v>50.76</v>
      </c>
      <c r="J42" s="49">
        <v>2.25</v>
      </c>
      <c r="K42" s="46">
        <v>3505.931152380952</v>
      </c>
      <c r="L42" s="46">
        <v>112.36000047619042</v>
      </c>
      <c r="M42" s="46">
        <v>127.4424319047619</v>
      </c>
      <c r="N42" s="46">
        <v>502.60954190476178</v>
      </c>
      <c r="O42" s="46">
        <v>24.83905</v>
      </c>
      <c r="P42" s="46">
        <v>905.95523809523797</v>
      </c>
      <c r="Q42" s="46">
        <v>1389.1045238095239</v>
      </c>
      <c r="R42" s="46">
        <v>36.919654000000008</v>
      </c>
      <c r="S42" s="46">
        <v>584.34176190476148</v>
      </c>
      <c r="T42" s="46">
        <v>18.405195238095239</v>
      </c>
      <c r="U42" s="46">
        <v>726.84274761904737</v>
      </c>
      <c r="V42" s="46">
        <v>3322.5937999999987</v>
      </c>
      <c r="W42" s="46">
        <v>5806.7231552380945</v>
      </c>
      <c r="X42" s="46">
        <v>414.95500952380945</v>
      </c>
      <c r="Y42" s="46">
        <v>32.158628095238086</v>
      </c>
      <c r="Z42" s="46">
        <v>19.436148285714285</v>
      </c>
      <c r="AA42" s="46">
        <v>84.968159047618997</v>
      </c>
      <c r="AB42" s="48">
        <v>12</v>
      </c>
      <c r="AC42" s="48">
        <v>50</v>
      </c>
      <c r="AD42" s="48">
        <v>6</v>
      </c>
      <c r="AE42" s="48">
        <v>2</v>
      </c>
      <c r="AF42" s="48">
        <v>0</v>
      </c>
      <c r="AG42" s="48">
        <v>10.714285714285724</v>
      </c>
      <c r="AH42" s="48">
        <v>0.57142857142857095</v>
      </c>
      <c r="AI42" s="48">
        <v>0</v>
      </c>
      <c r="AJ42" s="48">
        <v>2</v>
      </c>
      <c r="AK42" s="48">
        <v>0.28571428571428598</v>
      </c>
      <c r="AL42" s="48">
        <v>0</v>
      </c>
      <c r="AM42" s="48">
        <v>0.85714285714285698</v>
      </c>
      <c r="AN42" s="48">
        <v>0.2</v>
      </c>
      <c r="AO42" s="48">
        <v>0.42857142857142899</v>
      </c>
      <c r="AP42" s="48">
        <v>1.1428571428571399</v>
      </c>
      <c r="AQ42" s="48">
        <v>0.133333333333333</v>
      </c>
      <c r="AR42" s="48">
        <v>0</v>
      </c>
      <c r="AS42" s="48">
        <v>0</v>
      </c>
      <c r="AT42" s="48">
        <v>0</v>
      </c>
      <c r="AU42" s="48">
        <v>3.3333333333333298E-2</v>
      </c>
      <c r="AV42" s="48">
        <v>0</v>
      </c>
      <c r="AW42" s="48">
        <v>0.14285714285714299</v>
      </c>
      <c r="AX42" s="48">
        <v>10</v>
      </c>
      <c r="AY42" s="48">
        <v>2</v>
      </c>
      <c r="AZ42" s="48">
        <v>0.14285714285714299</v>
      </c>
      <c r="BA42" s="48">
        <v>0.85714285714285698</v>
      </c>
      <c r="BB42" s="48">
        <v>2.1428571428571401</v>
      </c>
      <c r="BC42" s="48">
        <v>8</v>
      </c>
      <c r="BD42" s="50">
        <v>400</v>
      </c>
      <c r="BE42" s="50">
        <v>4.2857142857142856</v>
      </c>
      <c r="BF42" s="48">
        <v>0</v>
      </c>
      <c r="BG42" s="48">
        <v>0.1</v>
      </c>
      <c r="BH42" s="48">
        <v>0</v>
      </c>
      <c r="BI42" s="48">
        <v>0</v>
      </c>
      <c r="BJ42" s="48">
        <v>3.3333333333333301E-3</v>
      </c>
      <c r="BK42" s="48">
        <v>120</v>
      </c>
      <c r="BL42" s="48">
        <v>214.28571428571399</v>
      </c>
      <c r="BM42" s="48">
        <v>2</v>
      </c>
      <c r="BN42" s="48">
        <v>0</v>
      </c>
    </row>
    <row r="43" spans="1:66" x14ac:dyDescent="0.2">
      <c r="A43" s="48">
        <v>42</v>
      </c>
      <c r="B43" s="48">
        <v>276</v>
      </c>
      <c r="C43" s="48" t="s">
        <v>104</v>
      </c>
      <c r="D43" s="48">
        <v>830134</v>
      </c>
      <c r="E43" s="48">
        <v>852537</v>
      </c>
      <c r="F43" s="48">
        <v>2</v>
      </c>
      <c r="G43" s="49">
        <v>24.88</v>
      </c>
      <c r="H43" s="49">
        <v>34.39</v>
      </c>
      <c r="I43" s="49">
        <v>30.34</v>
      </c>
      <c r="J43" s="49">
        <v>1.5</v>
      </c>
      <c r="K43" s="46">
        <v>1984.1116190476189</v>
      </c>
      <c r="L43" s="46">
        <v>55.073047619047621</v>
      </c>
      <c r="M43" s="46">
        <v>72.858690476190475</v>
      </c>
      <c r="N43" s="46">
        <v>295.85590476190487</v>
      </c>
      <c r="O43" s="46">
        <v>17.482857142857142</v>
      </c>
      <c r="P43" s="46">
        <v>223.3968571428573</v>
      </c>
      <c r="Q43" s="46">
        <v>912.60066666666683</v>
      </c>
      <c r="R43" s="46">
        <v>29.467504761904763</v>
      </c>
      <c r="S43" s="46">
        <v>129.89523809523811</v>
      </c>
      <c r="T43" s="46">
        <v>13.597409523809525</v>
      </c>
      <c r="U43" s="46">
        <v>587.14785714285711</v>
      </c>
      <c r="V43" s="46">
        <v>2046.797428571429</v>
      </c>
      <c r="W43" s="46">
        <v>5184.47538095238</v>
      </c>
      <c r="X43" s="46">
        <v>285.65052380952386</v>
      </c>
      <c r="Y43" s="46">
        <v>20.118714285714283</v>
      </c>
      <c r="Z43" s="46">
        <v>10.342961904761903</v>
      </c>
      <c r="AA43" s="46">
        <v>31.75469285714286</v>
      </c>
      <c r="AB43" s="48">
        <v>12</v>
      </c>
      <c r="AC43" s="48">
        <v>50</v>
      </c>
      <c r="AD43" s="48">
        <v>4</v>
      </c>
      <c r="AE43" s="48">
        <v>1.5</v>
      </c>
      <c r="AF43" s="48">
        <v>0</v>
      </c>
      <c r="AG43" s="48">
        <v>0</v>
      </c>
      <c r="AH43" s="48">
        <v>6.6666666666666693E-2</v>
      </c>
      <c r="AI43" s="48">
        <v>0</v>
      </c>
      <c r="AJ43" s="48">
        <v>0.28571428571428598</v>
      </c>
      <c r="AK43" s="48">
        <v>3.3333333333333298E-2</v>
      </c>
      <c r="AL43" s="48">
        <v>0</v>
      </c>
      <c r="AM43" s="48">
        <v>0.14285714285714299</v>
      </c>
      <c r="AN43" s="48">
        <v>0.133333333333333</v>
      </c>
      <c r="AO43" s="48">
        <v>0.28571428571428598</v>
      </c>
      <c r="AP43" s="48">
        <v>0.1</v>
      </c>
      <c r="AQ43" s="48">
        <v>6.6666666666666693E-2</v>
      </c>
      <c r="AR43" s="48">
        <v>0</v>
      </c>
      <c r="AS43" s="48">
        <v>0</v>
      </c>
      <c r="AT43" s="48">
        <v>0</v>
      </c>
      <c r="AU43" s="48">
        <v>1.6666666666666701E-2</v>
      </c>
      <c r="AV43" s="48">
        <v>0</v>
      </c>
      <c r="AW43" s="48">
        <v>3.3333333333333298E-2</v>
      </c>
      <c r="AX43" s="48">
        <v>8</v>
      </c>
      <c r="AY43" s="48">
        <v>0.42857142857142899</v>
      </c>
      <c r="AZ43" s="48">
        <v>0.14285714285714299</v>
      </c>
      <c r="BA43" s="48">
        <v>0</v>
      </c>
      <c r="BB43" s="48">
        <v>4</v>
      </c>
      <c r="BC43" s="48">
        <v>0.85714285714285698</v>
      </c>
      <c r="BD43" s="50">
        <v>200</v>
      </c>
      <c r="BE43" s="50">
        <v>0</v>
      </c>
      <c r="BF43" s="48">
        <v>0</v>
      </c>
      <c r="BG43" s="48">
        <v>0.42857142857142899</v>
      </c>
      <c r="BH43" s="48">
        <v>0</v>
      </c>
      <c r="BI43" s="48">
        <v>0</v>
      </c>
      <c r="BJ43" s="48">
        <v>0</v>
      </c>
      <c r="BK43" s="48">
        <v>0</v>
      </c>
      <c r="BL43" s="48">
        <v>0</v>
      </c>
      <c r="BM43" s="48">
        <v>5</v>
      </c>
      <c r="BN43" s="48">
        <v>0</v>
      </c>
    </row>
    <row r="44" spans="1:66" x14ac:dyDescent="0.2">
      <c r="A44" s="48">
        <v>43</v>
      </c>
      <c r="B44" s="48">
        <v>274</v>
      </c>
      <c r="C44" s="48" t="s">
        <v>105</v>
      </c>
      <c r="D44" s="48">
        <v>4115202</v>
      </c>
      <c r="E44" s="48">
        <v>893332</v>
      </c>
      <c r="F44" s="48">
        <v>5</v>
      </c>
      <c r="G44" s="49">
        <v>15.08</v>
      </c>
      <c r="H44" s="49">
        <v>21.11</v>
      </c>
      <c r="I44" s="49">
        <v>18.61</v>
      </c>
      <c r="J44" s="49">
        <v>1.24</v>
      </c>
      <c r="K44" s="46">
        <v>1548.8180476190473</v>
      </c>
      <c r="L44" s="46">
        <v>44.849214285714297</v>
      </c>
      <c r="M44" s="46">
        <v>54.463857142857137</v>
      </c>
      <c r="N44" s="46">
        <v>239.26145238095239</v>
      </c>
      <c r="O44" s="46">
        <v>19.695285714285713</v>
      </c>
      <c r="P44" s="46">
        <v>97.241904761904834</v>
      </c>
      <c r="Q44" s="46">
        <v>774.62071428571448</v>
      </c>
      <c r="R44" s="46">
        <v>23.993595238095239</v>
      </c>
      <c r="S44" s="46">
        <v>120.75735714285715</v>
      </c>
      <c r="T44" s="46">
        <v>11.471952380952381</v>
      </c>
      <c r="U44" s="46">
        <v>408.05404761904765</v>
      </c>
      <c r="V44" s="46">
        <v>2707.6116428571427</v>
      </c>
      <c r="W44" s="46">
        <v>3514.5546190476189</v>
      </c>
      <c r="X44" s="46">
        <v>295.65861904761908</v>
      </c>
      <c r="Y44" s="46">
        <v>17.850285714285715</v>
      </c>
      <c r="Z44" s="46">
        <v>7.5766904761904774</v>
      </c>
      <c r="AA44" s="46">
        <v>31.125609523809537</v>
      </c>
      <c r="AB44" s="48">
        <v>8</v>
      </c>
      <c r="AC44" s="48">
        <v>35</v>
      </c>
      <c r="AD44" s="48">
        <v>1.5</v>
      </c>
      <c r="AE44" s="48">
        <v>2</v>
      </c>
      <c r="AF44" s="48">
        <v>0.214285714285714</v>
      </c>
      <c r="AG44" s="48">
        <v>0</v>
      </c>
      <c r="AH44" s="48">
        <v>3.3333333333333298E-2</v>
      </c>
      <c r="AI44" s="48">
        <v>0</v>
      </c>
      <c r="AJ44" s="48">
        <v>0.5</v>
      </c>
      <c r="AK44" s="48">
        <v>1.3333333333333299E-2</v>
      </c>
      <c r="AL44" s="48">
        <v>0</v>
      </c>
      <c r="AM44" s="48">
        <v>0</v>
      </c>
      <c r="AN44" s="48">
        <v>0</v>
      </c>
      <c r="AO44" s="48">
        <v>0</v>
      </c>
      <c r="AP44" s="48">
        <v>0.28571428571428598</v>
      </c>
      <c r="AQ44" s="48">
        <v>0.14285714285714299</v>
      </c>
      <c r="AR44" s="48">
        <v>0</v>
      </c>
      <c r="AS44" s="48">
        <v>0</v>
      </c>
      <c r="AT44" s="48">
        <v>0</v>
      </c>
      <c r="AU44" s="48">
        <v>0</v>
      </c>
      <c r="AV44" s="48">
        <v>0</v>
      </c>
      <c r="AW44" s="48">
        <v>6.6666666666666693E-2</v>
      </c>
      <c r="AX44" s="48">
        <v>8</v>
      </c>
      <c r="AY44" s="48">
        <v>0.14285714285714299</v>
      </c>
      <c r="AZ44" s="48">
        <v>0.214285714285714</v>
      </c>
      <c r="BA44" s="48">
        <v>2.8571428571428599</v>
      </c>
      <c r="BB44" s="48">
        <v>0</v>
      </c>
      <c r="BC44" s="48">
        <v>3</v>
      </c>
      <c r="BD44" s="50">
        <v>150</v>
      </c>
      <c r="BE44" s="50">
        <v>4.2857142857142856</v>
      </c>
      <c r="BF44" s="48">
        <v>0.42857142857142899</v>
      </c>
      <c r="BG44" s="48">
        <v>0.28571428571428598</v>
      </c>
      <c r="BH44" s="48">
        <v>2.8571428571428598E-2</v>
      </c>
      <c r="BI44" s="48">
        <v>0.14285714285714299</v>
      </c>
      <c r="BJ44" s="48">
        <v>0</v>
      </c>
      <c r="BK44" s="48">
        <v>0</v>
      </c>
      <c r="BL44" s="48">
        <v>0</v>
      </c>
      <c r="BM44" s="48">
        <v>0</v>
      </c>
      <c r="BN44" s="48">
        <v>1</v>
      </c>
    </row>
    <row r="45" spans="1:66" x14ac:dyDescent="0.2">
      <c r="A45" s="48">
        <v>44</v>
      </c>
      <c r="B45" s="48">
        <v>274</v>
      </c>
      <c r="C45" s="48" t="s">
        <v>106</v>
      </c>
      <c r="D45" s="48">
        <v>1725949</v>
      </c>
      <c r="E45" s="48">
        <v>893294</v>
      </c>
      <c r="F45" s="48">
        <v>4</v>
      </c>
      <c r="G45" s="49">
        <v>31.3</v>
      </c>
      <c r="H45" s="49">
        <v>39.71</v>
      </c>
      <c r="I45" s="49">
        <v>29.97</v>
      </c>
      <c r="J45" s="49">
        <v>1.94</v>
      </c>
      <c r="K45" s="46">
        <v>1966.3911904761903</v>
      </c>
      <c r="L45" s="46">
        <v>72.197261904761902</v>
      </c>
      <c r="M45" s="46">
        <v>93.337500000000006</v>
      </c>
      <c r="N45" s="46">
        <v>238.21369047619046</v>
      </c>
      <c r="O45" s="46">
        <v>28.624285714285715</v>
      </c>
      <c r="P45" s="46">
        <v>751.57333333333338</v>
      </c>
      <c r="Q45" s="46">
        <v>1121.6205952380951</v>
      </c>
      <c r="R45" s="46">
        <v>35.88361904761905</v>
      </c>
      <c r="S45" s="46">
        <v>115.3175</v>
      </c>
      <c r="T45" s="46">
        <v>17.189857142857146</v>
      </c>
      <c r="U45" s="46">
        <v>989.70142857142844</v>
      </c>
      <c r="V45" s="46">
        <v>2355.2223809523812</v>
      </c>
      <c r="W45" s="46">
        <v>5387.9907142857146</v>
      </c>
      <c r="X45" s="46">
        <v>212.90607142857144</v>
      </c>
      <c r="Y45" s="46">
        <v>23.361190476190476</v>
      </c>
      <c r="Z45" s="46">
        <v>11.408395238095238</v>
      </c>
      <c r="AA45" s="46">
        <v>46.08909523809524</v>
      </c>
      <c r="AB45" s="48">
        <v>12</v>
      </c>
      <c r="AC45" s="48">
        <v>60</v>
      </c>
      <c r="AD45" s="48">
        <v>0.57142857142857095</v>
      </c>
      <c r="AE45" s="48">
        <v>4</v>
      </c>
      <c r="AF45" s="48">
        <v>0</v>
      </c>
      <c r="AG45" s="48">
        <v>5.0000000000000018</v>
      </c>
      <c r="AH45" s="48">
        <v>3.3333333333333298E-2</v>
      </c>
      <c r="AI45" s="48">
        <v>0</v>
      </c>
      <c r="AJ45" s="48">
        <v>0</v>
      </c>
      <c r="AK45" s="48">
        <v>0</v>
      </c>
      <c r="AL45" s="48">
        <v>0</v>
      </c>
      <c r="AM45" s="48">
        <v>0.133333333333333</v>
      </c>
      <c r="AN45" s="48">
        <v>0</v>
      </c>
      <c r="AO45" s="48">
        <v>0.14285714285714299</v>
      </c>
      <c r="AP45" s="48">
        <v>0.28571428571428598</v>
      </c>
      <c r="AQ45" s="48">
        <v>6.6666666666666693E-2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0</v>
      </c>
      <c r="AX45" s="48">
        <v>9</v>
      </c>
      <c r="AY45" s="48">
        <v>2</v>
      </c>
      <c r="AZ45" s="48">
        <v>0.57142857142857095</v>
      </c>
      <c r="BA45" s="48">
        <v>0</v>
      </c>
      <c r="BB45" s="48">
        <v>10</v>
      </c>
      <c r="BC45" s="48">
        <v>0</v>
      </c>
      <c r="BD45" s="50">
        <v>0</v>
      </c>
      <c r="BE45" s="50">
        <v>0</v>
      </c>
      <c r="BF45" s="48">
        <v>0</v>
      </c>
      <c r="BG45" s="48">
        <v>0</v>
      </c>
      <c r="BH45" s="48">
        <v>0</v>
      </c>
      <c r="BI45" s="48">
        <v>0</v>
      </c>
      <c r="BJ45" s="48">
        <v>0</v>
      </c>
      <c r="BK45" s="48">
        <v>0</v>
      </c>
      <c r="BL45" s="48">
        <v>0</v>
      </c>
      <c r="BM45" s="48">
        <v>0</v>
      </c>
      <c r="BN45" s="48">
        <v>0</v>
      </c>
    </row>
    <row r="46" spans="1:66" x14ac:dyDescent="0.2">
      <c r="A46" s="48">
        <v>45</v>
      </c>
      <c r="B46" s="48">
        <v>272</v>
      </c>
      <c r="C46" s="48" t="s">
        <v>107</v>
      </c>
      <c r="D46" s="48">
        <v>366309</v>
      </c>
      <c r="E46" s="48">
        <v>704987</v>
      </c>
      <c r="F46" s="48">
        <v>2</v>
      </c>
      <c r="G46" s="49">
        <v>23.64</v>
      </c>
      <c r="H46" s="49">
        <v>33.67</v>
      </c>
      <c r="I46" s="49">
        <v>31.09</v>
      </c>
      <c r="J46" s="49">
        <v>1.47</v>
      </c>
      <c r="K46" s="46">
        <v>2278.9531904761911</v>
      </c>
      <c r="L46" s="46">
        <v>72.309728571428579</v>
      </c>
      <c r="M46" s="46">
        <v>68.58755714285715</v>
      </c>
      <c r="N46" s="46">
        <v>369.28338571428583</v>
      </c>
      <c r="O46" s="46">
        <v>26.613028571428575</v>
      </c>
      <c r="P46" s="46">
        <v>410.74238095238098</v>
      </c>
      <c r="Q46" s="46">
        <v>939.3886904761905</v>
      </c>
      <c r="R46" s="46">
        <v>30.283133333333335</v>
      </c>
      <c r="S46" s="46">
        <v>119.6507857142857</v>
      </c>
      <c r="T46" s="46">
        <v>13.958904761904764</v>
      </c>
      <c r="U46" s="46">
        <v>491.32476190476189</v>
      </c>
      <c r="V46" s="46">
        <v>2085.9403333333339</v>
      </c>
      <c r="W46" s="46">
        <v>3225.1974285714296</v>
      </c>
      <c r="X46" s="46">
        <v>279.51826190476191</v>
      </c>
      <c r="Y46" s="46">
        <v>24.99161904761905</v>
      </c>
      <c r="Z46" s="46">
        <v>12.719154285714287</v>
      </c>
      <c r="AA46" s="46">
        <v>45.154230476190499</v>
      </c>
      <c r="AB46" s="48">
        <v>7</v>
      </c>
      <c r="AC46" s="48">
        <v>40</v>
      </c>
      <c r="AD46" s="48">
        <v>4</v>
      </c>
      <c r="AE46" s="48">
        <v>3</v>
      </c>
      <c r="AF46" s="48">
        <v>0.42857142857142899</v>
      </c>
      <c r="AG46" s="48">
        <v>0</v>
      </c>
      <c r="AH46" s="48">
        <v>0</v>
      </c>
      <c r="AI46" s="48">
        <v>0</v>
      </c>
      <c r="AJ46" s="48">
        <v>0.28571428571428598</v>
      </c>
      <c r="AK46" s="48">
        <v>3.3333333333333298E-2</v>
      </c>
      <c r="AL46" s="48">
        <v>0.14285714285714299</v>
      </c>
      <c r="AM46" s="48">
        <v>0.28571428571428598</v>
      </c>
      <c r="AN46" s="48">
        <v>0.133333333333333</v>
      </c>
      <c r="AO46" s="48">
        <v>0.14285714285714299</v>
      </c>
      <c r="AP46" s="48">
        <v>0.28571428571428598</v>
      </c>
      <c r="AQ46" s="48">
        <v>0.28571428571428598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9</v>
      </c>
      <c r="AY46" s="48">
        <v>1</v>
      </c>
      <c r="AZ46" s="48">
        <v>0.57142857142857095</v>
      </c>
      <c r="BA46" s="48">
        <v>0.266666666666667</v>
      </c>
      <c r="BB46" s="48">
        <v>0</v>
      </c>
      <c r="BC46" s="48">
        <v>0</v>
      </c>
      <c r="BD46" s="50">
        <v>57.142857142857146</v>
      </c>
      <c r="BE46" s="50">
        <v>8.5714285714285712</v>
      </c>
      <c r="BF46" s="48">
        <v>0.28571428571428598</v>
      </c>
      <c r="BG46" s="48">
        <v>0.42857142857142899</v>
      </c>
      <c r="BH46" s="48">
        <v>6.6666666666666693E-2</v>
      </c>
      <c r="BI46" s="48">
        <v>0.28571428571428598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</row>
    <row r="47" spans="1:66" x14ac:dyDescent="0.2">
      <c r="A47" s="48">
        <v>46</v>
      </c>
      <c r="B47" s="48">
        <v>271</v>
      </c>
      <c r="C47" s="48" t="s">
        <v>108</v>
      </c>
      <c r="D47" s="48">
        <v>2855842</v>
      </c>
      <c r="E47" s="48">
        <v>892929</v>
      </c>
      <c r="F47" s="48">
        <v>5</v>
      </c>
      <c r="G47" s="49">
        <v>30.26</v>
      </c>
      <c r="H47" s="49">
        <v>44.73</v>
      </c>
      <c r="I47" s="49">
        <v>37.94</v>
      </c>
      <c r="J47" s="49">
        <v>1.82</v>
      </c>
      <c r="K47" s="46">
        <v>2055.1435714285717</v>
      </c>
      <c r="L47" s="46">
        <v>67.878466666666654</v>
      </c>
      <c r="M47" s="46">
        <v>102.73395714285714</v>
      </c>
      <c r="N47" s="46">
        <v>225.81423333333342</v>
      </c>
      <c r="O47" s="46">
        <v>10.875738095238098</v>
      </c>
      <c r="P47" s="46">
        <v>660.15642857142871</v>
      </c>
      <c r="Q47" s="46">
        <v>749.76607142857142</v>
      </c>
      <c r="R47" s="46">
        <v>33.837310476190481</v>
      </c>
      <c r="S47" s="46">
        <v>100.55521428571429</v>
      </c>
      <c r="T47" s="46">
        <v>15.294466666666668</v>
      </c>
      <c r="U47" s="46">
        <v>495.54290476190459</v>
      </c>
      <c r="V47" s="46">
        <v>1911.6221904761908</v>
      </c>
      <c r="W47" s="46">
        <v>5554.6011571428562</v>
      </c>
      <c r="X47" s="46">
        <v>267.20033333333333</v>
      </c>
      <c r="Y47" s="46">
        <v>18.092223809523812</v>
      </c>
      <c r="Z47" s="46">
        <v>11.229991428571429</v>
      </c>
      <c r="AA47" s="46">
        <v>56.847800000000014</v>
      </c>
      <c r="AB47" s="48">
        <v>12</v>
      </c>
      <c r="AC47" s="48">
        <v>50</v>
      </c>
      <c r="AD47" s="48">
        <v>3</v>
      </c>
      <c r="AE47" s="48">
        <v>0.42857142857142899</v>
      </c>
      <c r="AF47" s="48">
        <v>0</v>
      </c>
      <c r="AG47" s="48">
        <v>0</v>
      </c>
      <c r="AH47" s="48">
        <v>0.42857142857142899</v>
      </c>
      <c r="AI47" s="48">
        <v>0</v>
      </c>
      <c r="AJ47" s="48">
        <v>1</v>
      </c>
      <c r="AK47" s="48">
        <v>0.14285714285714299</v>
      </c>
      <c r="AL47" s="48">
        <v>0</v>
      </c>
      <c r="AM47" s="48">
        <v>0.28571428571428598</v>
      </c>
      <c r="AN47" s="48">
        <v>0.2</v>
      </c>
      <c r="AO47" s="48">
        <v>0.14285714285714299</v>
      </c>
      <c r="AP47" s="48">
        <v>0.42857142857142899</v>
      </c>
      <c r="AQ47" s="48">
        <v>0.42857142857142899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0.57142857142857095</v>
      </c>
      <c r="AX47" s="48">
        <v>5</v>
      </c>
      <c r="AY47" s="48">
        <v>1.5</v>
      </c>
      <c r="AZ47" s="48">
        <v>0.57142857142857095</v>
      </c>
      <c r="BA47" s="48">
        <v>2.28571428571429</v>
      </c>
      <c r="BB47" s="48">
        <v>2.1428571428571401</v>
      </c>
      <c r="BC47" s="48">
        <v>4</v>
      </c>
      <c r="BD47" s="50">
        <v>250</v>
      </c>
      <c r="BE47" s="50">
        <v>15</v>
      </c>
      <c r="BF47" s="48">
        <v>0</v>
      </c>
      <c r="BG47" s="48">
        <v>0</v>
      </c>
      <c r="BH47" s="48">
        <v>0.14285714285714299</v>
      </c>
      <c r="BI47" s="48">
        <v>6.6666666666666693E-2</v>
      </c>
      <c r="BJ47" s="48">
        <v>2.8571428571428598E-2</v>
      </c>
      <c r="BK47" s="48">
        <v>35.714285714285701</v>
      </c>
      <c r="BL47" s="48">
        <v>0</v>
      </c>
      <c r="BM47" s="48">
        <v>1</v>
      </c>
      <c r="BN47" s="48">
        <v>0</v>
      </c>
    </row>
    <row r="48" spans="1:66" x14ac:dyDescent="0.2">
      <c r="A48" s="48">
        <v>47</v>
      </c>
      <c r="B48" s="48">
        <v>270</v>
      </c>
      <c r="C48" s="48" t="s">
        <v>109</v>
      </c>
      <c r="D48" s="48">
        <v>565799</v>
      </c>
      <c r="E48" s="48">
        <v>346486</v>
      </c>
      <c r="G48" s="49">
        <v>22.51</v>
      </c>
      <c r="H48" s="49">
        <v>32.369999999999997</v>
      </c>
      <c r="I48" s="49">
        <v>28.92</v>
      </c>
      <c r="J48" s="49">
        <v>1.39</v>
      </c>
      <c r="K48" s="46">
        <v>1444.2287619047627</v>
      </c>
      <c r="L48" s="46">
        <v>41.525857142857163</v>
      </c>
      <c r="M48" s="46">
        <v>62.844333333333346</v>
      </c>
      <c r="N48" s="46">
        <v>189.83052380952395</v>
      </c>
      <c r="O48" s="46">
        <v>11.957071428571428</v>
      </c>
      <c r="P48" s="46">
        <v>367.86380952380949</v>
      </c>
      <c r="Q48" s="46">
        <v>1004.1497619047622</v>
      </c>
      <c r="R48" s="46">
        <v>31.310000000000009</v>
      </c>
      <c r="S48" s="46">
        <v>150.88199999999998</v>
      </c>
      <c r="T48" s="46">
        <v>14.772047619047626</v>
      </c>
      <c r="U48" s="46">
        <v>420.57166666666666</v>
      </c>
      <c r="V48" s="46">
        <v>1823.7762857142861</v>
      </c>
      <c r="W48" s="46">
        <v>3275.4051904761909</v>
      </c>
      <c r="X48" s="46">
        <v>244.37635714285716</v>
      </c>
      <c r="Y48" s="46">
        <v>14.099309523809527</v>
      </c>
      <c r="Z48" s="46">
        <v>6.7240142857142891</v>
      </c>
      <c r="AA48" s="46">
        <v>35.332571428571462</v>
      </c>
      <c r="AB48" s="48">
        <v>7</v>
      </c>
      <c r="AC48" s="48">
        <v>40</v>
      </c>
      <c r="AD48" s="48">
        <v>1</v>
      </c>
      <c r="AE48" s="48">
        <v>0.14285714285714299</v>
      </c>
      <c r="AF48" s="48">
        <v>0</v>
      </c>
      <c r="AG48" s="48">
        <v>0</v>
      </c>
      <c r="AH48" s="48">
        <v>0.28571428571428598</v>
      </c>
      <c r="AI48" s="48">
        <v>0</v>
      </c>
      <c r="AJ48" s="48">
        <v>0</v>
      </c>
      <c r="AK48" s="48">
        <v>3.3333333333333298E-2</v>
      </c>
      <c r="AL48" s="48">
        <v>3.3333333333333298E-2</v>
      </c>
      <c r="AM48" s="48">
        <v>0.14285714285714299</v>
      </c>
      <c r="AN48" s="48">
        <v>0</v>
      </c>
      <c r="AO48" s="48">
        <v>0</v>
      </c>
      <c r="AP48" s="48">
        <v>0.28571428571428598</v>
      </c>
      <c r="AQ48" s="48">
        <v>0.214285714285714</v>
      </c>
      <c r="AR48" s="48">
        <v>0</v>
      </c>
      <c r="AS48" s="48">
        <v>0</v>
      </c>
      <c r="AT48" s="48">
        <v>0</v>
      </c>
      <c r="AU48" s="48">
        <v>0</v>
      </c>
      <c r="AV48" s="48">
        <v>0</v>
      </c>
      <c r="AW48" s="48">
        <v>7.1428571428571397E-2</v>
      </c>
      <c r="AX48" s="48">
        <v>8</v>
      </c>
      <c r="AY48" s="48">
        <v>1</v>
      </c>
      <c r="AZ48" s="48">
        <v>0.64285714285714302</v>
      </c>
      <c r="BA48" s="48">
        <v>5</v>
      </c>
      <c r="BB48" s="48">
        <v>0</v>
      </c>
      <c r="BC48" s="48">
        <v>5</v>
      </c>
      <c r="BD48" s="50">
        <v>350</v>
      </c>
      <c r="BE48" s="50">
        <v>15</v>
      </c>
      <c r="BF48" s="48">
        <v>0.28571428571428598</v>
      </c>
      <c r="BG48" s="48">
        <v>1.28571428571429</v>
      </c>
      <c r="BH48" s="48">
        <v>0</v>
      </c>
      <c r="BI48" s="48">
        <v>0</v>
      </c>
      <c r="BJ48" s="48">
        <v>0</v>
      </c>
      <c r="BK48" s="48">
        <v>13.3333333333333</v>
      </c>
      <c r="BL48" s="48">
        <v>0</v>
      </c>
      <c r="BM48" s="48">
        <v>0</v>
      </c>
      <c r="BN48" s="48">
        <v>0</v>
      </c>
    </row>
    <row r="49" spans="1:66" x14ac:dyDescent="0.2">
      <c r="A49" s="48">
        <v>48</v>
      </c>
      <c r="B49" s="48">
        <v>268</v>
      </c>
      <c r="C49" s="48" t="s">
        <v>110</v>
      </c>
      <c r="D49" s="48">
        <v>4907783</v>
      </c>
      <c r="E49" s="48">
        <v>892582</v>
      </c>
      <c r="G49" s="49">
        <v>15.58</v>
      </c>
      <c r="H49" s="49">
        <v>23.74</v>
      </c>
      <c r="I49" s="49">
        <v>18.8</v>
      </c>
      <c r="J49" s="49">
        <v>0.87</v>
      </c>
      <c r="K49" s="46">
        <v>1501.1552380952385</v>
      </c>
      <c r="L49" s="46">
        <v>43.622142857142862</v>
      </c>
      <c r="M49" s="46">
        <v>62.295261904761922</v>
      </c>
      <c r="N49" s="46">
        <v>207.90807142857156</v>
      </c>
      <c r="O49" s="46">
        <v>16.332857142857144</v>
      </c>
      <c r="P49" s="46">
        <v>367.27238095238096</v>
      </c>
      <c r="Q49" s="46">
        <v>633.03559523809508</v>
      </c>
      <c r="R49" s="46">
        <v>23.528097619047621</v>
      </c>
      <c r="S49" s="46">
        <v>61.924404761904761</v>
      </c>
      <c r="T49" s="46">
        <v>10.79864523809524</v>
      </c>
      <c r="U49" s="46">
        <v>279.63357142857149</v>
      </c>
      <c r="V49" s="46">
        <v>1230.8130952380957</v>
      </c>
      <c r="W49" s="46">
        <v>4327.6289047619048</v>
      </c>
      <c r="X49" s="46">
        <v>155.60035714285721</v>
      </c>
      <c r="Y49" s="46">
        <v>15.983500000000001</v>
      </c>
      <c r="Z49" s="46">
        <v>7.4606642857142873</v>
      </c>
      <c r="AA49" s="46">
        <v>26.279078571428574</v>
      </c>
      <c r="AB49" s="48">
        <v>10</v>
      </c>
      <c r="AC49" s="48">
        <v>40</v>
      </c>
      <c r="AD49" s="48">
        <v>2</v>
      </c>
      <c r="AE49" s="48">
        <v>2</v>
      </c>
      <c r="AF49" s="48">
        <v>0.42857142857142899</v>
      </c>
      <c r="AG49" s="48">
        <v>0</v>
      </c>
      <c r="AH49" s="48">
        <v>0.28571428571428598</v>
      </c>
      <c r="AI49" s="48">
        <v>0</v>
      </c>
      <c r="AJ49" s="48">
        <v>0.5</v>
      </c>
      <c r="AK49" s="48">
        <v>0</v>
      </c>
      <c r="AL49" s="48">
        <v>0</v>
      </c>
      <c r="AM49" s="48">
        <v>1.6666666666666701E-2</v>
      </c>
      <c r="AN49" s="48">
        <v>0</v>
      </c>
      <c r="AO49" s="48">
        <v>0.14285714285714299</v>
      </c>
      <c r="AP49" s="48">
        <v>0.14285714285714299</v>
      </c>
      <c r="AQ49" s="48">
        <v>3.3333333333333298E-2</v>
      </c>
      <c r="AR49" s="48">
        <v>0</v>
      </c>
      <c r="AS49" s="48">
        <v>0</v>
      </c>
      <c r="AT49" s="48">
        <v>0</v>
      </c>
      <c r="AU49" s="48">
        <v>3.3333333333333298E-2</v>
      </c>
      <c r="AV49" s="48">
        <v>0</v>
      </c>
      <c r="AW49" s="48">
        <v>6.6666666666666693E-2</v>
      </c>
      <c r="AX49" s="48">
        <v>5</v>
      </c>
      <c r="AY49" s="48">
        <v>1</v>
      </c>
      <c r="AZ49" s="48">
        <v>0.14285714285714299</v>
      </c>
      <c r="BA49" s="48">
        <v>0</v>
      </c>
      <c r="BB49" s="48">
        <v>0</v>
      </c>
      <c r="BC49" s="48">
        <v>4</v>
      </c>
      <c r="BD49" s="50">
        <v>0</v>
      </c>
      <c r="BE49" s="50">
        <v>0</v>
      </c>
      <c r="BF49" s="48">
        <v>0</v>
      </c>
      <c r="BG49" s="48">
        <v>0</v>
      </c>
      <c r="BH49" s="48">
        <v>0</v>
      </c>
      <c r="BI49" s="48">
        <v>0.28571428571428598</v>
      </c>
      <c r="BJ49" s="48">
        <v>0</v>
      </c>
      <c r="BK49" s="48">
        <v>0</v>
      </c>
      <c r="BL49" s="48">
        <v>0</v>
      </c>
      <c r="BM49" s="48">
        <v>1</v>
      </c>
      <c r="BN49" s="48">
        <v>0</v>
      </c>
    </row>
    <row r="50" spans="1:66" x14ac:dyDescent="0.2">
      <c r="A50" s="48">
        <v>49</v>
      </c>
      <c r="B50" s="48">
        <v>267</v>
      </c>
      <c r="C50" s="48" t="s">
        <v>111</v>
      </c>
      <c r="D50" s="48">
        <v>1689626</v>
      </c>
      <c r="E50" s="48">
        <v>770017</v>
      </c>
      <c r="G50" s="49">
        <v>28.82</v>
      </c>
      <c r="H50" s="49">
        <v>38.21</v>
      </c>
      <c r="I50" s="49">
        <v>27.18</v>
      </c>
      <c r="J50" s="49">
        <v>1.67</v>
      </c>
      <c r="K50" s="46">
        <v>1992.0540952380952</v>
      </c>
      <c r="L50" s="46">
        <v>67.538428571428582</v>
      </c>
      <c r="M50" s="46">
        <v>81.229428571428585</v>
      </c>
      <c r="N50" s="46">
        <v>270.33499999999998</v>
      </c>
      <c r="O50" s="46">
        <v>22.662214285714285</v>
      </c>
      <c r="P50" s="46">
        <v>459.26333333333326</v>
      </c>
      <c r="Q50" s="46">
        <v>2155.3500000000008</v>
      </c>
      <c r="R50" s="46">
        <v>31.538709523809526</v>
      </c>
      <c r="S50" s="46">
        <v>161.17085714285716</v>
      </c>
      <c r="T50" s="46">
        <v>15.580542857142857</v>
      </c>
      <c r="U50" s="46">
        <v>612.13095238095241</v>
      </c>
      <c r="V50" s="46">
        <v>2285.8727619047622</v>
      </c>
      <c r="W50" s="46">
        <v>4320.6572380952384</v>
      </c>
      <c r="X50" s="46">
        <v>286.86102380952383</v>
      </c>
      <c r="Y50" s="46">
        <v>21.90726190476191</v>
      </c>
      <c r="Z50" s="46">
        <v>10.057390476190475</v>
      </c>
      <c r="AA50" s="46">
        <v>52.260152380952377</v>
      </c>
      <c r="AB50" s="48">
        <v>9</v>
      </c>
      <c r="AC50" s="48">
        <v>40</v>
      </c>
      <c r="AD50" s="48">
        <v>1</v>
      </c>
      <c r="AE50" s="48">
        <v>2</v>
      </c>
      <c r="AF50" s="48">
        <v>0.42857142857142899</v>
      </c>
      <c r="AG50" s="48">
        <v>0</v>
      </c>
      <c r="AH50" s="48">
        <v>0.28571428571428598</v>
      </c>
      <c r="AI50" s="48">
        <v>0</v>
      </c>
      <c r="AJ50" s="48">
        <v>0</v>
      </c>
      <c r="AK50" s="48">
        <v>0.133333333333333</v>
      </c>
      <c r="AL50" s="48">
        <v>1</v>
      </c>
      <c r="AM50" s="48">
        <v>0.133333333333333</v>
      </c>
      <c r="AN50" s="48">
        <v>0</v>
      </c>
      <c r="AO50" s="48">
        <v>0</v>
      </c>
      <c r="AP50" s="48">
        <v>0.57142857142857095</v>
      </c>
      <c r="AQ50" s="48">
        <v>0.28571428571428598</v>
      </c>
      <c r="AR50" s="48">
        <v>0.42857142857142899</v>
      </c>
      <c r="AS50" s="48">
        <v>0</v>
      </c>
      <c r="AT50" s="48">
        <v>0</v>
      </c>
      <c r="AU50" s="48">
        <v>0</v>
      </c>
      <c r="AV50" s="48">
        <v>0</v>
      </c>
      <c r="AW50" s="48">
        <v>0</v>
      </c>
      <c r="AX50" s="48">
        <v>12</v>
      </c>
      <c r="AY50" s="48">
        <v>0.71428571428571397</v>
      </c>
      <c r="AZ50" s="48">
        <v>0.28571428571428598</v>
      </c>
      <c r="BA50" s="48">
        <v>0</v>
      </c>
      <c r="BB50" s="48">
        <v>1.4285714285714299</v>
      </c>
      <c r="BC50" s="48">
        <v>2</v>
      </c>
      <c r="BD50" s="50">
        <v>85.714285714285708</v>
      </c>
      <c r="BE50" s="50">
        <v>6.4285714285714288</v>
      </c>
      <c r="BF50" s="48">
        <v>0</v>
      </c>
      <c r="BG50" s="48">
        <v>2</v>
      </c>
      <c r="BH50" s="48">
        <v>0</v>
      </c>
      <c r="BI50" s="48">
        <v>0</v>
      </c>
      <c r="BJ50" s="48">
        <v>0</v>
      </c>
      <c r="BK50" s="48">
        <v>0</v>
      </c>
      <c r="BL50" s="48">
        <v>0</v>
      </c>
      <c r="BM50" s="48">
        <v>1</v>
      </c>
      <c r="BN50" s="48">
        <v>0</v>
      </c>
    </row>
    <row r="51" spans="1:66" x14ac:dyDescent="0.2">
      <c r="A51" s="48">
        <v>50</v>
      </c>
      <c r="B51" s="48">
        <v>266</v>
      </c>
      <c r="C51" s="48" t="s">
        <v>112</v>
      </c>
      <c r="D51" s="48">
        <v>3285447</v>
      </c>
      <c r="E51" s="48">
        <v>740604</v>
      </c>
      <c r="F51" s="48">
        <v>2</v>
      </c>
      <c r="G51" s="49">
        <v>28.52</v>
      </c>
      <c r="H51" s="49">
        <v>38.590000000000003</v>
      </c>
      <c r="I51" s="49">
        <v>35.72</v>
      </c>
      <c r="J51" s="49">
        <v>2.38</v>
      </c>
      <c r="K51" s="46">
        <v>2019.1296190476194</v>
      </c>
      <c r="L51" s="46">
        <v>83.147485714285693</v>
      </c>
      <c r="M51" s="46">
        <v>97.470571428571418</v>
      </c>
      <c r="N51" s="46">
        <v>230.9350095238095</v>
      </c>
      <c r="O51" s="46">
        <v>28.497900000000001</v>
      </c>
      <c r="P51" s="46">
        <v>552.5557142857142</v>
      </c>
      <c r="Q51" s="46">
        <v>889.47695238095241</v>
      </c>
      <c r="R51" s="46">
        <v>23.752043809523816</v>
      </c>
      <c r="S51" s="46">
        <v>103.52995238095238</v>
      </c>
      <c r="T51" s="46">
        <v>11.893153333333332</v>
      </c>
      <c r="U51" s="46">
        <v>704.0780952380951</v>
      </c>
      <c r="V51" s="46">
        <v>2293.0379523809524</v>
      </c>
      <c r="W51" s="46">
        <v>2996.392704761905</v>
      </c>
      <c r="X51" s="46">
        <v>213.40097619047617</v>
      </c>
      <c r="Y51" s="46">
        <v>23.682804761904759</v>
      </c>
      <c r="Z51" s="46">
        <v>13.974654285714283</v>
      </c>
      <c r="AA51" s="46">
        <v>62.409429523809514</v>
      </c>
      <c r="AB51" s="48">
        <v>6</v>
      </c>
      <c r="AC51" s="48">
        <v>30</v>
      </c>
      <c r="AD51" s="48">
        <v>0.14285714285714299</v>
      </c>
      <c r="AE51" s="48">
        <v>4</v>
      </c>
      <c r="AF51" s="48">
        <v>0.133333333333333</v>
      </c>
      <c r="AG51" s="48">
        <v>0</v>
      </c>
      <c r="AH51" s="48">
        <v>0</v>
      </c>
      <c r="AI51" s="48">
        <v>0</v>
      </c>
      <c r="AJ51" s="48">
        <v>2</v>
      </c>
      <c r="AK51" s="48">
        <v>0.133333333333333</v>
      </c>
      <c r="AL51" s="48">
        <v>0</v>
      </c>
      <c r="AM51" s="48">
        <v>0.5</v>
      </c>
      <c r="AN51" s="48">
        <v>0.71428571428571397</v>
      </c>
      <c r="AO51" s="48">
        <v>0</v>
      </c>
      <c r="AP51" s="48">
        <v>0.33333333333333298</v>
      </c>
      <c r="AQ51" s="48">
        <v>0.133333333333333</v>
      </c>
      <c r="AR51" s="48">
        <v>0</v>
      </c>
      <c r="AS51" s="48">
        <v>0</v>
      </c>
      <c r="AT51" s="48">
        <v>0</v>
      </c>
      <c r="AU51" s="48">
        <v>0</v>
      </c>
      <c r="AV51" s="48">
        <v>0</v>
      </c>
      <c r="AW51" s="48">
        <v>0.14285714285714299</v>
      </c>
      <c r="AX51" s="48">
        <v>8</v>
      </c>
      <c r="AY51" s="48">
        <v>1</v>
      </c>
      <c r="AZ51" s="48">
        <v>0.57142857142857095</v>
      </c>
      <c r="BA51" s="48">
        <v>0.4</v>
      </c>
      <c r="BB51" s="48">
        <v>5</v>
      </c>
      <c r="BC51" s="48">
        <v>0.266666666666667</v>
      </c>
      <c r="BD51" s="50">
        <v>14.285714285714286</v>
      </c>
      <c r="BE51" s="50">
        <v>2.1428571428571428</v>
      </c>
      <c r="BF51" s="48">
        <v>0</v>
      </c>
      <c r="BG51" s="48">
        <v>0</v>
      </c>
      <c r="BH51" s="48">
        <v>0.42857142857142899</v>
      </c>
      <c r="BI51" s="48">
        <v>6.6666666666666693E-2</v>
      </c>
      <c r="BJ51" s="48">
        <v>0</v>
      </c>
      <c r="BK51" s="48">
        <v>0</v>
      </c>
      <c r="BL51" s="48">
        <v>0</v>
      </c>
      <c r="BM51" s="48">
        <v>0</v>
      </c>
      <c r="BN51" s="48">
        <v>0</v>
      </c>
    </row>
    <row r="52" spans="1:66" x14ac:dyDescent="0.2">
      <c r="A52" s="48">
        <v>51</v>
      </c>
      <c r="B52" s="48">
        <v>265</v>
      </c>
      <c r="C52" s="48" t="s">
        <v>113</v>
      </c>
      <c r="D52" s="48">
        <v>50846</v>
      </c>
      <c r="E52" s="48">
        <v>443800</v>
      </c>
      <c r="F52" s="48">
        <v>6</v>
      </c>
      <c r="G52" s="49">
        <v>15.3</v>
      </c>
      <c r="H52" s="49">
        <v>20.46</v>
      </c>
      <c r="I52" s="49">
        <v>19.34</v>
      </c>
      <c r="J52" s="49">
        <v>0.57999999999999996</v>
      </c>
      <c r="K52" s="46">
        <v>1580.8284285714287</v>
      </c>
      <c r="L52" s="46">
        <v>58.67092857142859</v>
      </c>
      <c r="M52" s="46">
        <v>44.211285714285715</v>
      </c>
      <c r="N52" s="46">
        <v>265.55500000000006</v>
      </c>
      <c r="O52" s="46">
        <v>28.78</v>
      </c>
      <c r="P52" s="46">
        <v>351.04057142857147</v>
      </c>
      <c r="Q52" s="46">
        <v>625.57842857142862</v>
      </c>
      <c r="R52" s="46">
        <v>23.994714285714288</v>
      </c>
      <c r="S52" s="46">
        <v>74.072142857142865</v>
      </c>
      <c r="T52" s="46">
        <v>10.386857142857142</v>
      </c>
      <c r="U52" s="46">
        <v>492.01928571428567</v>
      </c>
      <c r="V52" s="46">
        <v>1662.5158571428574</v>
      </c>
      <c r="W52" s="46">
        <v>4211.4477142857149</v>
      </c>
      <c r="X52" s="46">
        <v>191.83942857142853</v>
      </c>
      <c r="Y52" s="46">
        <v>22.127285714285716</v>
      </c>
      <c r="Z52" s="46">
        <v>9.960642857142858</v>
      </c>
      <c r="AA52" s="46">
        <v>31.22150000000001</v>
      </c>
      <c r="AB52" s="48">
        <v>10</v>
      </c>
      <c r="AC52" s="48">
        <v>30</v>
      </c>
      <c r="AD52" s="48">
        <v>1.4285714285714299</v>
      </c>
      <c r="AE52" s="48">
        <v>4</v>
      </c>
      <c r="AF52" s="48">
        <v>0.85714285714285698</v>
      </c>
      <c r="AG52" s="48">
        <v>0</v>
      </c>
      <c r="AH52" s="48">
        <v>0</v>
      </c>
      <c r="AI52" s="48">
        <v>0</v>
      </c>
      <c r="AJ52" s="48">
        <v>0</v>
      </c>
      <c r="AK52" s="48">
        <v>0</v>
      </c>
      <c r="AL52" s="48">
        <v>0</v>
      </c>
      <c r="AM52" s="48">
        <v>4.2857142857142899E-2</v>
      </c>
      <c r="AN52" s="48">
        <v>0</v>
      </c>
      <c r="AO52" s="48">
        <v>0</v>
      </c>
      <c r="AP52" s="48">
        <v>0.3</v>
      </c>
      <c r="AQ52" s="48">
        <v>0.14285714285714299</v>
      </c>
      <c r="AR52" s="48">
        <v>0</v>
      </c>
      <c r="AS52" s="48">
        <v>0</v>
      </c>
      <c r="AT52" s="48">
        <v>0</v>
      </c>
      <c r="AU52" s="48">
        <v>0</v>
      </c>
      <c r="AV52" s="48">
        <v>0</v>
      </c>
      <c r="AW52" s="48">
        <v>0</v>
      </c>
      <c r="AX52" s="48">
        <v>6</v>
      </c>
      <c r="AY52" s="48">
        <v>1</v>
      </c>
      <c r="AZ52" s="48">
        <v>2</v>
      </c>
      <c r="BA52" s="48">
        <v>2.8571428571428599</v>
      </c>
      <c r="BB52" s="48">
        <v>0</v>
      </c>
      <c r="BC52" s="48">
        <v>0</v>
      </c>
      <c r="BD52" s="50">
        <v>0</v>
      </c>
      <c r="BE52" s="50">
        <v>0</v>
      </c>
      <c r="BF52" s="48">
        <v>0</v>
      </c>
      <c r="BG52" s="48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>
        <v>0</v>
      </c>
      <c r="BN52" s="48">
        <v>0</v>
      </c>
    </row>
    <row r="53" spans="1:66" x14ac:dyDescent="0.2">
      <c r="A53" s="48">
        <v>52</v>
      </c>
      <c r="B53" s="48">
        <v>264</v>
      </c>
      <c r="C53" s="48" t="s">
        <v>114</v>
      </c>
      <c r="D53" s="48">
        <v>2917865</v>
      </c>
      <c r="E53" s="48">
        <v>797480</v>
      </c>
      <c r="G53" s="49">
        <v>29.44</v>
      </c>
      <c r="H53" s="49">
        <v>38.83</v>
      </c>
      <c r="I53" s="49">
        <v>29.67</v>
      </c>
      <c r="J53" s="49">
        <v>1.87</v>
      </c>
      <c r="K53" s="46">
        <v>1853.0335714285718</v>
      </c>
      <c r="L53" s="46">
        <v>60.245571428571438</v>
      </c>
      <c r="M53" s="46">
        <v>75.832928571428596</v>
      </c>
      <c r="N53" s="46">
        <v>241.36585714285715</v>
      </c>
      <c r="O53" s="46">
        <v>9.0715000000000021</v>
      </c>
      <c r="P53" s="46">
        <v>462.89571428571435</v>
      </c>
      <c r="Q53" s="46">
        <v>892.22142857142865</v>
      </c>
      <c r="R53" s="46">
        <v>23.975528571428576</v>
      </c>
      <c r="S53" s="46">
        <v>100.56857142857143</v>
      </c>
      <c r="T53" s="46">
        <v>10.791135714285716</v>
      </c>
      <c r="U53" s="46">
        <v>610.19857142857131</v>
      </c>
      <c r="V53" s="46">
        <v>1697.3878571428577</v>
      </c>
      <c r="W53" s="46">
        <v>4529.5182857142854</v>
      </c>
      <c r="X53" s="46">
        <v>232.44357142857146</v>
      </c>
      <c r="Y53" s="46">
        <v>16.963071428571432</v>
      </c>
      <c r="Z53" s="46">
        <v>10.808071428571429</v>
      </c>
      <c r="AA53" s="46">
        <v>37.588721428571432</v>
      </c>
      <c r="AB53" s="48">
        <v>10</v>
      </c>
      <c r="AC53" s="48">
        <v>40</v>
      </c>
      <c r="AD53" s="48">
        <v>4</v>
      </c>
      <c r="AE53" s="48">
        <v>0.28571428571428598</v>
      </c>
      <c r="AF53" s="48">
        <v>0</v>
      </c>
      <c r="AG53" s="48">
        <v>2.4999999999999973</v>
      </c>
      <c r="AH53" s="48">
        <v>0</v>
      </c>
      <c r="AI53" s="48">
        <v>0</v>
      </c>
      <c r="AJ53" s="48">
        <v>0.5</v>
      </c>
      <c r="AK53" s="48">
        <v>0.42857142857142899</v>
      </c>
      <c r="AL53" s="48">
        <v>0</v>
      </c>
      <c r="AM53" s="48">
        <v>0.57142857142857095</v>
      </c>
      <c r="AN53" s="48">
        <v>0</v>
      </c>
      <c r="AO53" s="48">
        <v>0.14285714285714299</v>
      </c>
      <c r="AP53" s="48">
        <v>7.1428571428571397E-2</v>
      </c>
      <c r="AQ53" s="48">
        <v>0.1</v>
      </c>
      <c r="AR53" s="48">
        <v>0</v>
      </c>
      <c r="AS53" s="48">
        <v>0</v>
      </c>
      <c r="AT53" s="48">
        <v>0</v>
      </c>
      <c r="AU53" s="48">
        <v>0</v>
      </c>
      <c r="AV53" s="48">
        <v>0</v>
      </c>
      <c r="AW53" s="48">
        <v>0.28571428571428598</v>
      </c>
      <c r="AX53" s="48">
        <v>8</v>
      </c>
      <c r="AY53" s="48">
        <v>1</v>
      </c>
      <c r="AZ53" s="48">
        <v>0.28571428571428598</v>
      </c>
      <c r="BA53" s="48">
        <v>1.1428571428571399</v>
      </c>
      <c r="BB53" s="48">
        <v>5</v>
      </c>
      <c r="BC53" s="48">
        <v>0.85714285714285698</v>
      </c>
      <c r="BD53" s="50">
        <v>0</v>
      </c>
      <c r="BE53" s="50">
        <v>0</v>
      </c>
      <c r="BF53" s="48">
        <v>0.28571428571428598</v>
      </c>
      <c r="BG53" s="48">
        <v>0.42857142857142899</v>
      </c>
      <c r="BH53" s="48">
        <v>0</v>
      </c>
      <c r="BI53" s="48">
        <v>0</v>
      </c>
      <c r="BJ53" s="48">
        <v>0</v>
      </c>
      <c r="BK53" s="48">
        <v>0</v>
      </c>
      <c r="BL53" s="48">
        <v>0</v>
      </c>
      <c r="BM53" s="48">
        <v>0</v>
      </c>
      <c r="BN53" s="48">
        <v>0</v>
      </c>
    </row>
    <row r="54" spans="1:66" x14ac:dyDescent="0.2">
      <c r="A54" s="48">
        <v>53</v>
      </c>
      <c r="B54" s="48">
        <v>263</v>
      </c>
      <c r="C54" s="48" t="s">
        <v>115</v>
      </c>
      <c r="D54" s="48">
        <v>138695</v>
      </c>
      <c r="E54" s="48">
        <v>572952</v>
      </c>
      <c r="F54" s="48">
        <v>2</v>
      </c>
      <c r="G54" s="49">
        <v>14.56</v>
      </c>
      <c r="H54" s="49">
        <v>21.99</v>
      </c>
      <c r="I54" s="49">
        <v>18.72</v>
      </c>
      <c r="J54" s="49">
        <v>0.74</v>
      </c>
      <c r="K54" s="46">
        <v>1003.8324285714286</v>
      </c>
      <c r="L54" s="46">
        <v>30.410852380952388</v>
      </c>
      <c r="M54" s="46">
        <v>52.546504761904764</v>
      </c>
      <c r="N54" s="46">
        <v>111.24715714285716</v>
      </c>
      <c r="O54" s="46">
        <v>9.1208714285714301</v>
      </c>
      <c r="P54" s="46">
        <v>359.67809523809524</v>
      </c>
      <c r="Q54" s="46">
        <v>686.49761904761908</v>
      </c>
      <c r="R54" s="46">
        <v>21.349473809523811</v>
      </c>
      <c r="S54" s="46">
        <v>96.784857142857149</v>
      </c>
      <c r="T54" s="46">
        <v>9.7577404761904756</v>
      </c>
      <c r="U54" s="46">
        <v>275.00047619047621</v>
      </c>
      <c r="V54" s="46">
        <v>1242.606</v>
      </c>
      <c r="W54" s="46">
        <v>3200.1094047619054</v>
      </c>
      <c r="X54" s="46">
        <v>170.59073809523809</v>
      </c>
      <c r="Y54" s="46">
        <v>10.602642857142859</v>
      </c>
      <c r="Z54" s="46">
        <v>5.1962890476190493</v>
      </c>
      <c r="AA54" s="46">
        <v>23.153389047619058</v>
      </c>
      <c r="AB54" s="48">
        <v>7</v>
      </c>
      <c r="AC54" s="48">
        <v>30</v>
      </c>
      <c r="AD54" s="48">
        <v>1</v>
      </c>
      <c r="AE54" s="48">
        <v>0.28571428571428598</v>
      </c>
      <c r="AF54" s="48">
        <v>0.14285714285714299</v>
      </c>
      <c r="AG54" s="48">
        <v>0</v>
      </c>
      <c r="AH54" s="48">
        <v>0.14285714285714299</v>
      </c>
      <c r="AI54" s="48">
        <v>0</v>
      </c>
      <c r="AJ54" s="48">
        <v>0.3</v>
      </c>
      <c r="AK54" s="48">
        <v>3.3333333333333298E-2</v>
      </c>
      <c r="AL54" s="48">
        <v>0</v>
      </c>
      <c r="AM54" s="48">
        <v>0</v>
      </c>
      <c r="AN54" s="48">
        <v>0</v>
      </c>
      <c r="AO54" s="48">
        <v>1.6666666666666701E-2</v>
      </c>
      <c r="AP54" s="48">
        <v>0.28571428571428598</v>
      </c>
      <c r="AQ54" s="48">
        <v>0</v>
      </c>
      <c r="AR54" s="48">
        <v>0</v>
      </c>
      <c r="AS54" s="48">
        <v>0</v>
      </c>
      <c r="AT54" s="48">
        <v>0</v>
      </c>
      <c r="AU54" s="48">
        <v>0</v>
      </c>
      <c r="AV54" s="48">
        <v>0</v>
      </c>
      <c r="AW54" s="48">
        <v>0.28571428571428598</v>
      </c>
      <c r="AX54" s="48">
        <v>6</v>
      </c>
      <c r="AY54" s="48">
        <v>1</v>
      </c>
      <c r="AZ54" s="48">
        <v>0</v>
      </c>
      <c r="BA54" s="48">
        <v>0.8</v>
      </c>
      <c r="BB54" s="48">
        <v>0</v>
      </c>
      <c r="BC54" s="48">
        <v>4</v>
      </c>
      <c r="BD54" s="50">
        <v>150</v>
      </c>
      <c r="BE54" s="50">
        <v>15</v>
      </c>
      <c r="BF54" s="48">
        <v>0</v>
      </c>
      <c r="BG54" s="48">
        <v>0</v>
      </c>
      <c r="BH54" s="48">
        <v>0</v>
      </c>
      <c r="BI54" s="48">
        <v>0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</row>
    <row r="55" spans="1:66" x14ac:dyDescent="0.2">
      <c r="A55" s="48">
        <v>54</v>
      </c>
      <c r="B55" s="48">
        <v>262</v>
      </c>
      <c r="C55" s="48" t="s">
        <v>116</v>
      </c>
      <c r="D55" s="48">
        <v>1741845</v>
      </c>
      <c r="E55" s="48">
        <v>891676</v>
      </c>
      <c r="F55" s="48">
        <v>2</v>
      </c>
      <c r="G55" s="49">
        <v>13.77</v>
      </c>
      <c r="H55" s="49">
        <v>21.67</v>
      </c>
      <c r="I55" s="49">
        <v>16.55</v>
      </c>
      <c r="J55" s="49">
        <v>1.03</v>
      </c>
      <c r="K55" s="46">
        <v>1013.7136571428566</v>
      </c>
      <c r="L55" s="46">
        <v>26.075218571428568</v>
      </c>
      <c r="M55" s="46">
        <v>52.620244285714307</v>
      </c>
      <c r="N55" s="46">
        <v>114.93137714285702</v>
      </c>
      <c r="O55" s="46">
        <v>5.8190214285714266</v>
      </c>
      <c r="P55" s="46">
        <v>105.37714285714293</v>
      </c>
      <c r="Q55" s="46">
        <v>695.79035714285703</v>
      </c>
      <c r="R55" s="46">
        <v>20.943700285714289</v>
      </c>
      <c r="S55" s="46">
        <v>65.572500000000005</v>
      </c>
      <c r="T55" s="46">
        <v>9.3470000000000013</v>
      </c>
      <c r="U55" s="46">
        <v>267.48829999999998</v>
      </c>
      <c r="V55" s="46">
        <v>1897.2269142857144</v>
      </c>
      <c r="W55" s="46">
        <v>3552.6271114285719</v>
      </c>
      <c r="X55" s="46">
        <v>217.40572857142857</v>
      </c>
      <c r="Y55" s="46">
        <v>10.884795714285712</v>
      </c>
      <c r="Z55" s="46">
        <v>4.1800774285714271</v>
      </c>
      <c r="AA55" s="46">
        <v>21.990431428571437</v>
      </c>
      <c r="AB55" s="48">
        <v>8</v>
      </c>
      <c r="AC55" s="48">
        <v>40</v>
      </c>
      <c r="AD55" s="48">
        <v>1.1428571428571399</v>
      </c>
      <c r="AE55" s="48">
        <v>0.214285714285714</v>
      </c>
      <c r="AF55" s="48">
        <v>0</v>
      </c>
      <c r="AG55" s="48">
        <v>0</v>
      </c>
      <c r="AH55" s="48">
        <v>0.42857142857142899</v>
      </c>
      <c r="AI55" s="48">
        <v>0</v>
      </c>
      <c r="AJ55" s="48">
        <v>0.14285714285714299</v>
      </c>
      <c r="AK55" s="48">
        <v>0.1</v>
      </c>
      <c r="AL55" s="48">
        <v>0</v>
      </c>
      <c r="AM55" s="48">
        <v>0</v>
      </c>
      <c r="AN55" s="48">
        <v>0</v>
      </c>
      <c r="AO55" s="48">
        <v>0</v>
      </c>
      <c r="AP55" s="48">
        <v>0.14285714285714299</v>
      </c>
      <c r="AQ55" s="48">
        <v>0.2</v>
      </c>
      <c r="AR55" s="48">
        <v>0</v>
      </c>
      <c r="AS55" s="48">
        <v>0</v>
      </c>
      <c r="AT55" s="48">
        <v>0</v>
      </c>
      <c r="AU55" s="48">
        <v>0.1</v>
      </c>
      <c r="AV55" s="48">
        <v>0</v>
      </c>
      <c r="AW55" s="48">
        <v>0.14285714285714299</v>
      </c>
      <c r="AX55" s="48">
        <v>5</v>
      </c>
      <c r="AY55" s="48">
        <v>0.14285714285714299</v>
      </c>
      <c r="AZ55" s="48">
        <v>0.28571428571428598</v>
      </c>
      <c r="BA55" s="48">
        <v>0</v>
      </c>
      <c r="BB55" s="48">
        <v>0</v>
      </c>
      <c r="BC55" s="48">
        <v>0</v>
      </c>
      <c r="BD55" s="50">
        <v>21.428571428571427</v>
      </c>
      <c r="BE55" s="50">
        <v>0</v>
      </c>
      <c r="BF55" s="48">
        <v>0.14285714285714299</v>
      </c>
      <c r="BG55" s="48">
        <v>0</v>
      </c>
      <c r="BH55" s="48">
        <v>7.1428571428571397E-2</v>
      </c>
      <c r="BI55" s="48">
        <v>0.14285714285714299</v>
      </c>
      <c r="BJ55" s="48">
        <v>0.03</v>
      </c>
      <c r="BK55" s="48">
        <v>0</v>
      </c>
      <c r="BL55" s="48">
        <v>0</v>
      </c>
      <c r="BM55" s="48">
        <v>1</v>
      </c>
      <c r="BN55" s="48">
        <v>1</v>
      </c>
    </row>
    <row r="56" spans="1:66" x14ac:dyDescent="0.2">
      <c r="A56" s="48">
        <v>55</v>
      </c>
      <c r="B56" s="48">
        <v>261</v>
      </c>
      <c r="C56" s="48" t="s">
        <v>117</v>
      </c>
      <c r="D56" s="48">
        <v>13333405</v>
      </c>
      <c r="E56" s="48">
        <v>891687</v>
      </c>
      <c r="F56" s="48">
        <v>3</v>
      </c>
      <c r="G56" s="49">
        <v>24.38</v>
      </c>
      <c r="H56" s="49">
        <v>31.49</v>
      </c>
      <c r="I56" s="49">
        <v>23.39</v>
      </c>
      <c r="J56" s="49">
        <v>1.46</v>
      </c>
      <c r="K56" s="46">
        <v>1245.5133333333331</v>
      </c>
      <c r="L56" s="46">
        <v>60.077409523809493</v>
      </c>
      <c r="M56" s="46">
        <v>82.548400000000001</v>
      </c>
      <c r="N56" s="46">
        <v>73.503866666666667</v>
      </c>
      <c r="O56" s="46">
        <v>7.5827952380952377</v>
      </c>
      <c r="P56" s="46">
        <v>845.51952380952366</v>
      </c>
      <c r="Q56" s="46">
        <v>829.79690476190478</v>
      </c>
      <c r="R56" s="46">
        <v>22.75105238095238</v>
      </c>
      <c r="S56" s="46">
        <v>76.168857142857149</v>
      </c>
      <c r="T56" s="46">
        <v>10.444023809523808</v>
      </c>
      <c r="U56" s="46">
        <v>684.08095238095234</v>
      </c>
      <c r="V56" s="46">
        <v>1572.3131904761897</v>
      </c>
      <c r="W56" s="46">
        <v>2954.8708571428565</v>
      </c>
      <c r="X56" s="46">
        <v>185.81445238095233</v>
      </c>
      <c r="Y56" s="46">
        <v>13.582499999999998</v>
      </c>
      <c r="Z56" s="46">
        <v>8.0406561904761897</v>
      </c>
      <c r="AA56" s="46">
        <v>65.031889523809468</v>
      </c>
      <c r="AB56" s="48">
        <v>6</v>
      </c>
      <c r="AC56" s="48">
        <v>35</v>
      </c>
      <c r="AD56" s="48">
        <v>0.28571428571428598</v>
      </c>
      <c r="AE56" s="48">
        <v>0.5</v>
      </c>
      <c r="AF56" s="48">
        <v>0</v>
      </c>
      <c r="AG56" s="48">
        <v>0</v>
      </c>
      <c r="AH56" s="48">
        <v>0</v>
      </c>
      <c r="AI56" s="48">
        <v>0</v>
      </c>
      <c r="AJ56" s="48">
        <v>1</v>
      </c>
      <c r="AK56" s="48">
        <v>7.1428571428571397E-2</v>
      </c>
      <c r="AL56" s="48">
        <v>0</v>
      </c>
      <c r="AM56" s="48">
        <v>0</v>
      </c>
      <c r="AN56" s="48">
        <v>0.28571428571428598</v>
      </c>
      <c r="AO56" s="48">
        <v>0</v>
      </c>
      <c r="AP56" s="48">
        <v>1.1428571428571399</v>
      </c>
      <c r="AQ56" s="48">
        <v>0.33333333333333298</v>
      </c>
      <c r="AR56" s="48">
        <v>0</v>
      </c>
      <c r="AS56" s="48">
        <v>0</v>
      </c>
      <c r="AT56" s="48">
        <v>0.28571428571428598</v>
      </c>
      <c r="AU56" s="48">
        <v>0</v>
      </c>
      <c r="AV56" s="48">
        <v>0</v>
      </c>
      <c r="AW56" s="48">
        <v>3.3333333333333298E-2</v>
      </c>
      <c r="AX56" s="48">
        <v>6</v>
      </c>
      <c r="AY56" s="48">
        <v>2</v>
      </c>
      <c r="AZ56" s="48">
        <v>1</v>
      </c>
      <c r="BA56" s="48">
        <v>0.53333333333333299</v>
      </c>
      <c r="BB56" s="48">
        <v>5</v>
      </c>
      <c r="BC56" s="48">
        <v>0</v>
      </c>
      <c r="BD56" s="50">
        <v>0</v>
      </c>
      <c r="BE56" s="50">
        <v>2.1428571428571428</v>
      </c>
      <c r="BF56" s="48">
        <v>0</v>
      </c>
      <c r="BG56" s="48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1</v>
      </c>
      <c r="BN56" s="48">
        <v>0</v>
      </c>
    </row>
    <row r="57" spans="1:66" x14ac:dyDescent="0.2">
      <c r="A57" s="48">
        <v>56</v>
      </c>
      <c r="B57" s="48">
        <v>260</v>
      </c>
      <c r="C57" s="48" t="s">
        <v>118</v>
      </c>
      <c r="D57" s="48">
        <v>2691825</v>
      </c>
      <c r="E57" s="48">
        <v>891737</v>
      </c>
      <c r="G57" s="49">
        <v>37.42</v>
      </c>
      <c r="H57" s="49">
        <v>53.68</v>
      </c>
      <c r="I57" s="49">
        <v>47.81</v>
      </c>
      <c r="J57" s="49">
        <v>2.36</v>
      </c>
      <c r="K57" s="46">
        <v>1954.0302380952382</v>
      </c>
      <c r="L57" s="46">
        <v>81.728738095238086</v>
      </c>
      <c r="M57" s="46">
        <v>100.13121428571429</v>
      </c>
      <c r="N57" s="46">
        <v>197.86769047619057</v>
      </c>
      <c r="O57" s="46">
        <v>16.063928571428573</v>
      </c>
      <c r="P57" s="46">
        <v>442.08571428571418</v>
      </c>
      <c r="Q57" s="46">
        <v>556.64297619047625</v>
      </c>
      <c r="R57" s="46">
        <v>35.811142857142855</v>
      </c>
      <c r="S57" s="46">
        <v>65.290595238095236</v>
      </c>
      <c r="T57" s="46">
        <v>16.561428571428568</v>
      </c>
      <c r="U57" s="46">
        <v>691.88999999999976</v>
      </c>
      <c r="V57" s="46">
        <v>1917.1554761904761</v>
      </c>
      <c r="W57" s="46">
        <v>3472.8856190476195</v>
      </c>
      <c r="X57" s="46">
        <v>242.19285714285706</v>
      </c>
      <c r="Y57" s="46">
        <v>20.735071428571423</v>
      </c>
      <c r="Z57" s="46">
        <v>13.114980952380952</v>
      </c>
      <c r="AA57" s="46">
        <v>88.741257142857066</v>
      </c>
      <c r="AB57" s="48">
        <v>7</v>
      </c>
      <c r="AC57" s="48">
        <v>60</v>
      </c>
      <c r="AD57" s="48">
        <v>2</v>
      </c>
      <c r="AE57" s="48">
        <v>2</v>
      </c>
      <c r="AF57" s="48">
        <v>0</v>
      </c>
      <c r="AG57" s="48">
        <v>5.0000000000000018</v>
      </c>
      <c r="AH57" s="48">
        <v>6.6666666666666693E-2</v>
      </c>
      <c r="AI57" s="48">
        <v>0</v>
      </c>
      <c r="AJ57" s="48">
        <v>0.28571428571428598</v>
      </c>
      <c r="AK57" s="48">
        <v>0.2</v>
      </c>
      <c r="AL57" s="48">
        <v>0</v>
      </c>
      <c r="AM57" s="48">
        <v>0.57142857142857095</v>
      </c>
      <c r="AN57" s="48">
        <v>0.57142857142857095</v>
      </c>
      <c r="AO57" s="48">
        <v>0.28571428571428598</v>
      </c>
      <c r="AP57" s="48">
        <v>2.1428571428571401</v>
      </c>
      <c r="AQ57" s="48">
        <v>0.42857142857142899</v>
      </c>
      <c r="AR57" s="48">
        <v>0</v>
      </c>
      <c r="AS57" s="48">
        <v>0.133333333333333</v>
      </c>
      <c r="AT57" s="48">
        <v>0.2</v>
      </c>
      <c r="AU57" s="48">
        <v>0</v>
      </c>
      <c r="AV57" s="48">
        <v>0</v>
      </c>
      <c r="AW57" s="48">
        <v>0.14285714285714299</v>
      </c>
      <c r="AX57" s="48">
        <v>5</v>
      </c>
      <c r="AY57" s="48">
        <v>0.4</v>
      </c>
      <c r="AZ57" s="48">
        <v>0.57142857142857095</v>
      </c>
      <c r="BA57" s="48">
        <v>0</v>
      </c>
      <c r="BB57" s="48">
        <v>5</v>
      </c>
      <c r="BC57" s="48">
        <v>1.71428571428571</v>
      </c>
      <c r="BD57" s="50">
        <v>0</v>
      </c>
      <c r="BE57" s="50">
        <v>10.714285714285714</v>
      </c>
      <c r="BF57" s="48">
        <v>0</v>
      </c>
      <c r="BG57" s="48">
        <v>0</v>
      </c>
      <c r="BH57" s="48">
        <v>0</v>
      </c>
      <c r="BI57" s="48">
        <v>0</v>
      </c>
      <c r="BJ57" s="48">
        <v>0</v>
      </c>
      <c r="BK57" s="48">
        <v>0</v>
      </c>
      <c r="BL57" s="48">
        <v>0</v>
      </c>
      <c r="BM57" s="48">
        <v>1</v>
      </c>
      <c r="BN57" s="48">
        <v>0</v>
      </c>
    </row>
    <row r="58" spans="1:66" x14ac:dyDescent="0.2">
      <c r="A58" s="48">
        <v>57</v>
      </c>
      <c r="B58" s="48">
        <v>259</v>
      </c>
      <c r="C58" s="48" t="s">
        <v>119</v>
      </c>
      <c r="D58" s="48">
        <v>2934412</v>
      </c>
      <c r="E58" s="48">
        <v>882927</v>
      </c>
      <c r="G58" s="49">
        <v>35.47</v>
      </c>
      <c r="H58" s="49">
        <v>45</v>
      </c>
      <c r="I58" s="49">
        <v>44.01</v>
      </c>
      <c r="J58" s="49">
        <v>1.43</v>
      </c>
      <c r="K58" s="46">
        <v>1961.6705714285713</v>
      </c>
      <c r="L58" s="46">
        <v>92.053047619047589</v>
      </c>
      <c r="M58" s="46">
        <v>63.767285714285705</v>
      </c>
      <c r="N58" s="46">
        <v>285.48323809523811</v>
      </c>
      <c r="O58" s="46">
        <v>30.564904761904764</v>
      </c>
      <c r="P58" s="46">
        <v>485.05857142857121</v>
      </c>
      <c r="Q58" s="46">
        <v>1980.9621428571427</v>
      </c>
      <c r="R58" s="46">
        <v>28.716380952380945</v>
      </c>
      <c r="S58" s="46">
        <v>267.39742857142858</v>
      </c>
      <c r="T58" s="46">
        <v>12.52104761904762</v>
      </c>
      <c r="U58" s="46">
        <v>1462.0088095238091</v>
      </c>
      <c r="V58" s="46">
        <v>3768.5212380952375</v>
      </c>
      <c r="W58" s="46">
        <v>3243.9941428571419</v>
      </c>
      <c r="X58" s="46">
        <v>478.21109523809514</v>
      </c>
      <c r="Y58" s="46">
        <v>29.368047619047612</v>
      </c>
      <c r="Z58" s="46">
        <v>13.788471428571427</v>
      </c>
      <c r="AA58" s="46">
        <v>53.465214285714261</v>
      </c>
      <c r="AB58" s="48">
        <v>6</v>
      </c>
      <c r="AC58" s="48">
        <v>20</v>
      </c>
      <c r="AD58" s="48">
        <v>1</v>
      </c>
      <c r="AE58" s="48">
        <v>2</v>
      </c>
      <c r="AF58" s="48">
        <v>1</v>
      </c>
      <c r="AG58" s="48">
        <v>0</v>
      </c>
      <c r="AH58" s="48">
        <v>0</v>
      </c>
      <c r="AI58" s="48">
        <v>0</v>
      </c>
      <c r="AJ58" s="48">
        <v>0</v>
      </c>
      <c r="AK58" s="48">
        <v>0</v>
      </c>
      <c r="AL58" s="48">
        <v>0</v>
      </c>
      <c r="AM58" s="48">
        <v>0</v>
      </c>
      <c r="AN58" s="48">
        <v>0</v>
      </c>
      <c r="AO58" s="48">
        <v>1.1428571428571399</v>
      </c>
      <c r="AP58" s="48">
        <v>0.57142857142857095</v>
      </c>
      <c r="AQ58" s="48">
        <v>0</v>
      </c>
      <c r="AR58" s="48">
        <v>0</v>
      </c>
      <c r="AS58" s="48">
        <v>0</v>
      </c>
      <c r="AT58" s="48">
        <v>0</v>
      </c>
      <c r="AU58" s="48">
        <v>0</v>
      </c>
      <c r="AV58" s="48">
        <v>0</v>
      </c>
      <c r="AW58" s="48">
        <v>0</v>
      </c>
      <c r="AX58" s="48">
        <v>20</v>
      </c>
      <c r="AY58" s="48">
        <v>1</v>
      </c>
      <c r="AZ58" s="48">
        <v>2.5714285714285698</v>
      </c>
      <c r="BA58" s="48">
        <v>7.1428571428571397</v>
      </c>
      <c r="BB58" s="48">
        <v>10</v>
      </c>
      <c r="BC58" s="48">
        <v>0</v>
      </c>
      <c r="BD58" s="50">
        <v>107.14285714285714</v>
      </c>
      <c r="BE58" s="50">
        <v>12.857142857142858</v>
      </c>
      <c r="BF58" s="48">
        <v>0</v>
      </c>
      <c r="BG58" s="48">
        <v>0.28571428571428598</v>
      </c>
      <c r="BH58" s="48">
        <v>0</v>
      </c>
      <c r="BI58" s="48">
        <v>3.3333333333333298E-2</v>
      </c>
      <c r="BJ58" s="48">
        <v>0</v>
      </c>
      <c r="BK58" s="48">
        <v>0</v>
      </c>
      <c r="BL58" s="48">
        <v>0</v>
      </c>
      <c r="BM58" s="48">
        <v>0</v>
      </c>
      <c r="BN58" s="48">
        <v>0</v>
      </c>
    </row>
    <row r="59" spans="1:66" x14ac:dyDescent="0.2">
      <c r="A59" s="48">
        <v>58</v>
      </c>
      <c r="B59" s="48">
        <v>100</v>
      </c>
      <c r="C59" s="48" t="s">
        <v>120</v>
      </c>
      <c r="D59" s="48">
        <v>1702252</v>
      </c>
      <c r="E59" s="48">
        <v>850641</v>
      </c>
      <c r="F59" s="48">
        <v>5</v>
      </c>
      <c r="G59" s="49">
        <v>22.53</v>
      </c>
      <c r="H59" s="49">
        <v>31.87</v>
      </c>
      <c r="I59" s="49">
        <v>26</v>
      </c>
      <c r="J59" s="49">
        <v>1.39</v>
      </c>
      <c r="K59" s="46">
        <v>1770.4744761904763</v>
      </c>
      <c r="L59" s="46">
        <v>55.386571428571429</v>
      </c>
      <c r="M59" s="46">
        <v>90.522190476190474</v>
      </c>
      <c r="N59" s="46">
        <v>196.1331428571429</v>
      </c>
      <c r="O59" s="46">
        <v>12.327309523809525</v>
      </c>
      <c r="P59" s="46">
        <v>185.99000000000004</v>
      </c>
      <c r="Q59" s="46">
        <v>805.53047619047618</v>
      </c>
      <c r="R59" s="46">
        <v>25.04069047619048</v>
      </c>
      <c r="S59" s="46">
        <v>130.072</v>
      </c>
      <c r="T59" s="46">
        <v>11.902023809523811</v>
      </c>
      <c r="U59" s="46">
        <v>486.18476190476184</v>
      </c>
      <c r="V59" s="46">
        <v>1973.9881904761903</v>
      </c>
      <c r="W59" s="46">
        <v>2997.8537619047615</v>
      </c>
      <c r="X59" s="46">
        <v>284.52445238095243</v>
      </c>
      <c r="Y59" s="46">
        <v>16.030261904761911</v>
      </c>
      <c r="Z59" s="46">
        <v>9.2692333333333341</v>
      </c>
      <c r="AA59" s="46">
        <v>43.758523809523837</v>
      </c>
      <c r="AB59" s="48">
        <v>6</v>
      </c>
      <c r="AC59" s="48">
        <v>30</v>
      </c>
      <c r="AD59" s="48">
        <v>2</v>
      </c>
      <c r="AE59" s="48">
        <v>0.28571428571428598</v>
      </c>
      <c r="AF59" s="48">
        <v>0.42857142857142899</v>
      </c>
      <c r="AG59" s="48">
        <v>5.0000000000000018</v>
      </c>
      <c r="AH59" s="48">
        <v>0.14285714285714299</v>
      </c>
      <c r="AI59" s="48">
        <v>0.14285714285714299</v>
      </c>
      <c r="AJ59" s="48">
        <v>2</v>
      </c>
      <c r="AK59" s="48">
        <v>0.2</v>
      </c>
      <c r="AL59" s="48">
        <v>0</v>
      </c>
      <c r="AM59" s="48">
        <v>0</v>
      </c>
      <c r="AN59" s="48">
        <v>0</v>
      </c>
      <c r="AO59" s="48">
        <v>0.28571428571428598</v>
      </c>
      <c r="AP59" s="48">
        <v>0.28571428571428598</v>
      </c>
      <c r="AQ59" s="48">
        <v>0.42857142857142899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>
        <v>0.14285714285714299</v>
      </c>
      <c r="AX59" s="48">
        <v>8</v>
      </c>
      <c r="AY59" s="48">
        <v>0</v>
      </c>
      <c r="AZ59" s="48">
        <v>0.2</v>
      </c>
      <c r="BA59" s="48">
        <v>0</v>
      </c>
      <c r="BB59" s="48">
        <v>2.1428571428571401</v>
      </c>
      <c r="BC59" s="48">
        <v>5</v>
      </c>
      <c r="BD59" s="50">
        <v>200</v>
      </c>
      <c r="BE59" s="50">
        <v>15</v>
      </c>
      <c r="BF59" s="48">
        <v>0</v>
      </c>
      <c r="BG59" s="48">
        <v>0.28571428571428598</v>
      </c>
      <c r="BH59" s="48">
        <v>6.6666666666666693E-2</v>
      </c>
      <c r="BI59" s="48">
        <v>0</v>
      </c>
      <c r="BJ59" s="48">
        <v>0</v>
      </c>
      <c r="BK59" s="48">
        <v>0</v>
      </c>
      <c r="BL59" s="48">
        <v>0</v>
      </c>
      <c r="BM59" s="48">
        <v>1</v>
      </c>
      <c r="BN59" s="48">
        <v>0</v>
      </c>
    </row>
    <row r="60" spans="1:66" x14ac:dyDescent="0.2">
      <c r="A60" s="48">
        <v>59</v>
      </c>
      <c r="B60" s="48">
        <v>247</v>
      </c>
      <c r="C60" s="48" t="s">
        <v>122</v>
      </c>
      <c r="D60" s="48">
        <v>376485</v>
      </c>
      <c r="E60" s="48">
        <v>528541</v>
      </c>
      <c r="G60" s="49">
        <v>31.15</v>
      </c>
      <c r="H60" s="49">
        <v>44.07</v>
      </c>
      <c r="I60" s="49">
        <v>41.17</v>
      </c>
      <c r="J60" s="49">
        <v>2.0499999999999998</v>
      </c>
      <c r="K60" s="46">
        <v>2601.502857142857</v>
      </c>
      <c r="L60" s="46">
        <v>87.762142857142848</v>
      </c>
      <c r="M60" s="46">
        <v>91.692761904761909</v>
      </c>
      <c r="N60" s="46">
        <v>376.76961904761913</v>
      </c>
      <c r="O60" s="46">
        <v>20.665357142857147</v>
      </c>
      <c r="P60" s="46">
        <v>508.91047619047617</v>
      </c>
      <c r="Q60" s="46">
        <v>916.93309523809535</v>
      </c>
      <c r="R60" s="46">
        <v>28.872419047619051</v>
      </c>
      <c r="S60" s="46">
        <v>117.08</v>
      </c>
      <c r="T60" s="46">
        <v>13.321085714285715</v>
      </c>
      <c r="U60" s="46">
        <v>705.91785714285709</v>
      </c>
      <c r="V60" s="46">
        <v>2396.4676190476189</v>
      </c>
      <c r="W60" s="46">
        <v>4532.3496190476189</v>
      </c>
      <c r="X60" s="46">
        <v>317.85202380952381</v>
      </c>
      <c r="Y60" s="46">
        <v>24.590642857142861</v>
      </c>
      <c r="Z60" s="46">
        <v>15.459438095238095</v>
      </c>
      <c r="AA60" s="46">
        <v>64.477257142857141</v>
      </c>
      <c r="AB60" s="48">
        <v>10</v>
      </c>
      <c r="AC60" s="48">
        <v>40</v>
      </c>
      <c r="AD60" s="48">
        <v>6</v>
      </c>
      <c r="AE60" s="48">
        <v>2</v>
      </c>
      <c r="AF60" s="48">
        <v>0</v>
      </c>
      <c r="AG60" s="48">
        <v>0</v>
      </c>
      <c r="AH60" s="48">
        <v>0.14285714285714299</v>
      </c>
      <c r="AI60" s="48">
        <v>0</v>
      </c>
      <c r="AJ60" s="48">
        <v>1</v>
      </c>
      <c r="AK60" s="48">
        <v>6.6666666666666693E-2</v>
      </c>
      <c r="AL60" s="48">
        <v>0</v>
      </c>
      <c r="AM60" s="48">
        <v>0.28571428571428598</v>
      </c>
      <c r="AN60" s="48">
        <v>0.71428571428571397</v>
      </c>
      <c r="AO60" s="48">
        <v>0.28571428571428598</v>
      </c>
      <c r="AP60" s="48">
        <v>0.85714285714285698</v>
      </c>
      <c r="AQ60" s="48">
        <v>3.3333333333333298E-2</v>
      </c>
      <c r="AR60" s="48">
        <v>0</v>
      </c>
      <c r="AS60" s="48">
        <v>0</v>
      </c>
      <c r="AT60" s="48">
        <v>0</v>
      </c>
      <c r="AU60" s="48">
        <v>0</v>
      </c>
      <c r="AV60" s="48">
        <v>0</v>
      </c>
      <c r="AW60" s="48">
        <v>0</v>
      </c>
      <c r="AX60" s="48">
        <v>8</v>
      </c>
      <c r="AY60" s="48">
        <v>1</v>
      </c>
      <c r="AZ60" s="48">
        <v>0.28571428571428598</v>
      </c>
      <c r="BA60" s="48">
        <v>0</v>
      </c>
      <c r="BB60" s="48">
        <v>5</v>
      </c>
      <c r="BC60" s="48">
        <v>1.1428571428571399</v>
      </c>
      <c r="BD60" s="50">
        <v>107.14285714285714</v>
      </c>
      <c r="BE60" s="50">
        <v>10.714285714285714</v>
      </c>
      <c r="BF60" s="48">
        <v>0</v>
      </c>
      <c r="BG60" s="48">
        <v>0</v>
      </c>
      <c r="BH60" s="48">
        <v>0</v>
      </c>
      <c r="BI60" s="48">
        <v>0</v>
      </c>
      <c r="BJ60" s="48">
        <v>0</v>
      </c>
      <c r="BK60" s="48">
        <v>0</v>
      </c>
      <c r="BL60" s="48">
        <v>0</v>
      </c>
      <c r="BM60" s="48">
        <v>0</v>
      </c>
      <c r="BN60" s="48">
        <v>0</v>
      </c>
    </row>
    <row r="61" spans="1:66" x14ac:dyDescent="0.2">
      <c r="A61" s="48">
        <v>60</v>
      </c>
      <c r="B61" s="48">
        <v>237</v>
      </c>
      <c r="C61" s="48" t="s">
        <v>123</v>
      </c>
      <c r="D61" s="48">
        <v>385937</v>
      </c>
      <c r="E61" s="48">
        <v>887860</v>
      </c>
      <c r="F61" s="48">
        <v>2</v>
      </c>
      <c r="G61" s="49">
        <v>19.78</v>
      </c>
      <c r="H61" s="49">
        <v>27.96</v>
      </c>
      <c r="I61" s="49">
        <v>27.49</v>
      </c>
      <c r="J61" s="49">
        <v>1.06</v>
      </c>
      <c r="K61" s="46">
        <v>1984.7288095238096</v>
      </c>
      <c r="L61" s="46">
        <v>64.750666666666675</v>
      </c>
      <c r="M61" s="46">
        <v>61.659666666666681</v>
      </c>
      <c r="N61" s="46">
        <v>320.29221428571429</v>
      </c>
      <c r="O61" s="46">
        <v>28.038928571428571</v>
      </c>
      <c r="P61" s="46">
        <v>474.78047619047635</v>
      </c>
      <c r="Q61" s="46">
        <v>2482.8389285714293</v>
      </c>
      <c r="R61" s="46">
        <v>32.508490476190481</v>
      </c>
      <c r="S61" s="46">
        <v>258.26678571428573</v>
      </c>
      <c r="T61" s="46">
        <v>16.389788095238096</v>
      </c>
      <c r="U61" s="46">
        <v>705.99309523809518</v>
      </c>
      <c r="V61" s="46">
        <v>3089.3019047619046</v>
      </c>
      <c r="W61" s="46">
        <v>5635.5753333333332</v>
      </c>
      <c r="X61" s="46">
        <v>346.5253571428571</v>
      </c>
      <c r="Y61" s="46">
        <v>24.877452380952388</v>
      </c>
      <c r="Z61" s="46">
        <v>10.325690476190479</v>
      </c>
      <c r="AA61" s="46">
        <v>47.660483333333353</v>
      </c>
      <c r="AB61" s="48">
        <v>12</v>
      </c>
      <c r="AC61" s="48">
        <v>40</v>
      </c>
      <c r="AD61" s="48">
        <v>2</v>
      </c>
      <c r="AE61" s="48">
        <v>2</v>
      </c>
      <c r="AF61" s="48">
        <v>0</v>
      </c>
      <c r="AG61" s="48">
        <v>2.4999999999999973</v>
      </c>
      <c r="AH61" s="48">
        <v>0.14285714285714299</v>
      </c>
      <c r="AI61" s="48">
        <v>0.14285714285714299</v>
      </c>
      <c r="AJ61" s="48">
        <v>0</v>
      </c>
      <c r="AK61" s="48">
        <v>0</v>
      </c>
      <c r="AL61" s="48">
        <v>0</v>
      </c>
      <c r="AM61" s="48">
        <v>0</v>
      </c>
      <c r="AN61" s="48">
        <v>0</v>
      </c>
      <c r="AO61" s="48">
        <v>0</v>
      </c>
      <c r="AP61" s="48">
        <v>0.28571428571428598</v>
      </c>
      <c r="AQ61" s="48">
        <v>0.266666666666667</v>
      </c>
      <c r="AR61" s="48">
        <v>0.42857142857142899</v>
      </c>
      <c r="AS61" s="48">
        <v>0</v>
      </c>
      <c r="AT61" s="48">
        <v>0</v>
      </c>
      <c r="AU61" s="48">
        <v>0</v>
      </c>
      <c r="AV61" s="48">
        <v>0</v>
      </c>
      <c r="AW61" s="48">
        <v>0.28571428571428598</v>
      </c>
      <c r="AX61" s="48">
        <v>15</v>
      </c>
      <c r="AY61" s="48">
        <v>1</v>
      </c>
      <c r="AZ61" s="48">
        <v>0.85714285714285698</v>
      </c>
      <c r="BA61" s="48">
        <v>0</v>
      </c>
      <c r="BB61" s="48">
        <v>0</v>
      </c>
      <c r="BC61" s="48">
        <v>4</v>
      </c>
      <c r="BD61" s="50">
        <v>500</v>
      </c>
      <c r="BE61" s="50">
        <v>0</v>
      </c>
      <c r="BF61" s="48">
        <v>0.57142857142857095</v>
      </c>
      <c r="BG61" s="48">
        <v>0</v>
      </c>
      <c r="BH61" s="48">
        <v>0.14285714285714299</v>
      </c>
      <c r="BI61" s="48">
        <v>0</v>
      </c>
      <c r="BJ61" s="48">
        <v>0</v>
      </c>
      <c r="BK61" s="48">
        <v>0</v>
      </c>
      <c r="BL61" s="48">
        <v>0</v>
      </c>
      <c r="BM61" s="48">
        <v>0</v>
      </c>
      <c r="BN61" s="48">
        <v>6.6666666666666693E-2</v>
      </c>
    </row>
    <row r="62" spans="1:66" x14ac:dyDescent="0.2">
      <c r="A62" s="48">
        <v>61</v>
      </c>
      <c r="B62" s="48">
        <v>32</v>
      </c>
      <c r="C62" s="48" t="s">
        <v>124</v>
      </c>
      <c r="D62" s="48">
        <v>1290952</v>
      </c>
      <c r="E62" s="48">
        <v>499689</v>
      </c>
      <c r="F62" s="48">
        <v>2</v>
      </c>
      <c r="G62" s="49">
        <v>23.5</v>
      </c>
      <c r="H62" s="49">
        <v>31.09</v>
      </c>
      <c r="I62" s="49">
        <v>24.42</v>
      </c>
      <c r="J62" s="49">
        <v>1.78</v>
      </c>
      <c r="K62" s="46">
        <v>1844.8418095238096</v>
      </c>
      <c r="L62" s="46">
        <v>53.566476190476195</v>
      </c>
      <c r="M62" s="46">
        <v>78.434142857142859</v>
      </c>
      <c r="N62" s="46">
        <v>250.00509523809524</v>
      </c>
      <c r="O62" s="46">
        <v>18.849142857142855</v>
      </c>
      <c r="P62" s="46">
        <v>387.3471428571429</v>
      </c>
      <c r="Q62" s="46">
        <v>750.39547619047619</v>
      </c>
      <c r="R62" s="46">
        <v>31.716809523809527</v>
      </c>
      <c r="S62" s="46">
        <v>91.721857142857147</v>
      </c>
      <c r="T62" s="46">
        <v>14.349904761904762</v>
      </c>
      <c r="U62" s="46">
        <v>584.15952380952376</v>
      </c>
      <c r="V62" s="46">
        <v>1750.9197142857147</v>
      </c>
      <c r="W62" s="46">
        <v>4364.2196666666669</v>
      </c>
      <c r="X62" s="46">
        <v>226.58795238095234</v>
      </c>
      <c r="Y62" s="46">
        <v>18.347428571428569</v>
      </c>
      <c r="Z62" s="46">
        <v>9.1146666666666665</v>
      </c>
      <c r="AA62" s="46">
        <v>34.591285714285718</v>
      </c>
      <c r="AB62" s="48">
        <v>10</v>
      </c>
      <c r="AC62" s="48">
        <v>50</v>
      </c>
      <c r="AD62" s="48">
        <v>2</v>
      </c>
      <c r="AE62" s="48">
        <v>2</v>
      </c>
      <c r="AF62" s="48">
        <v>0.57142857142857095</v>
      </c>
      <c r="AG62" s="48">
        <v>0</v>
      </c>
      <c r="AH62" s="48">
        <v>0</v>
      </c>
      <c r="AI62" s="48">
        <v>0</v>
      </c>
      <c r="AJ62" s="48">
        <v>0.28571428571428598</v>
      </c>
      <c r="AK62" s="48">
        <v>0</v>
      </c>
      <c r="AL62" s="48">
        <v>0</v>
      </c>
      <c r="AM62" s="48">
        <v>6.6666666666666693E-2</v>
      </c>
      <c r="AN62" s="48">
        <v>0</v>
      </c>
      <c r="AO62" s="48">
        <v>0</v>
      </c>
      <c r="AP62" s="48">
        <v>0.28571428571428598</v>
      </c>
      <c r="AQ62" s="48">
        <v>0</v>
      </c>
      <c r="AR62" s="48">
        <v>0</v>
      </c>
      <c r="AS62" s="48">
        <v>0</v>
      </c>
      <c r="AT62" s="48">
        <v>0</v>
      </c>
      <c r="AU62" s="48">
        <v>0</v>
      </c>
      <c r="AV62" s="48">
        <v>0</v>
      </c>
      <c r="AW62" s="48">
        <v>0</v>
      </c>
      <c r="AX62" s="48">
        <v>6</v>
      </c>
      <c r="AY62" s="48">
        <v>1</v>
      </c>
      <c r="AZ62" s="48">
        <v>0</v>
      </c>
      <c r="BA62" s="48">
        <v>0</v>
      </c>
      <c r="BB62" s="48">
        <v>5</v>
      </c>
      <c r="BC62" s="48">
        <v>0</v>
      </c>
      <c r="BD62" s="50">
        <v>100</v>
      </c>
      <c r="BE62" s="50">
        <v>8.5714285714285712</v>
      </c>
      <c r="BF62" s="48">
        <v>0.57142857142857095</v>
      </c>
      <c r="BG62" s="48">
        <v>0</v>
      </c>
      <c r="BH62" s="48">
        <v>0</v>
      </c>
      <c r="BI62" s="48">
        <v>0.28571428571428598</v>
      </c>
      <c r="BJ62" s="48">
        <v>0</v>
      </c>
      <c r="BK62" s="48">
        <v>0</v>
      </c>
      <c r="BL62" s="48">
        <v>0</v>
      </c>
      <c r="BM62" s="48">
        <v>0</v>
      </c>
      <c r="BN62" s="48">
        <v>0</v>
      </c>
    </row>
    <row r="63" spans="1:66" x14ac:dyDescent="0.2">
      <c r="A63" s="48">
        <v>62</v>
      </c>
      <c r="B63" s="48">
        <v>30</v>
      </c>
      <c r="C63" s="48" t="s">
        <v>125</v>
      </c>
      <c r="D63" s="48">
        <v>456635</v>
      </c>
      <c r="E63" s="48">
        <v>518456</v>
      </c>
      <c r="F63" s="48">
        <v>1</v>
      </c>
      <c r="G63" s="49">
        <v>24.95</v>
      </c>
      <c r="H63" s="49">
        <v>34.1</v>
      </c>
      <c r="I63" s="49">
        <v>29.46</v>
      </c>
      <c r="J63" s="49">
        <v>1.29</v>
      </c>
      <c r="K63" s="46">
        <v>2015.5310476190475</v>
      </c>
      <c r="L63" s="46">
        <v>83.999119047619004</v>
      </c>
      <c r="M63" s="46">
        <v>75.991690476190456</v>
      </c>
      <c r="N63" s="46">
        <v>267.86728571428574</v>
      </c>
      <c r="O63" s="46">
        <v>18.988714285714284</v>
      </c>
      <c r="P63" s="46">
        <v>782.61166666666531</v>
      </c>
      <c r="Q63" s="46">
        <v>1595.2582142857148</v>
      </c>
      <c r="R63" s="46">
        <v>32.913273809523801</v>
      </c>
      <c r="S63" s="46">
        <v>71.032071428571427</v>
      </c>
      <c r="T63" s="46">
        <v>14.092261904761902</v>
      </c>
      <c r="U63" s="46">
        <v>594.59119047619015</v>
      </c>
      <c r="V63" s="46">
        <v>2472.9555238095227</v>
      </c>
      <c r="W63" s="46">
        <v>4870.052238095238</v>
      </c>
      <c r="X63" s="46">
        <v>334.04549999999983</v>
      </c>
      <c r="Y63" s="46">
        <v>24.336619047619045</v>
      </c>
      <c r="Z63" s="46">
        <v>12.238166666666663</v>
      </c>
      <c r="AA63" s="46">
        <v>69.367952380952346</v>
      </c>
      <c r="AB63" s="48">
        <v>10</v>
      </c>
      <c r="AC63" s="48">
        <v>40</v>
      </c>
      <c r="AD63" s="48">
        <v>2</v>
      </c>
      <c r="AE63" s="48">
        <v>2</v>
      </c>
      <c r="AF63" s="48">
        <v>0.85714285714285698</v>
      </c>
      <c r="AG63" s="48">
        <v>0</v>
      </c>
      <c r="AH63" s="48">
        <v>0</v>
      </c>
      <c r="AI63" s="48">
        <v>0</v>
      </c>
      <c r="AJ63" s="48">
        <v>0.14285714285714299</v>
      </c>
      <c r="AK63" s="48">
        <v>0</v>
      </c>
      <c r="AL63" s="48">
        <v>0</v>
      </c>
      <c r="AM63" s="48">
        <v>0.14285714285714299</v>
      </c>
      <c r="AN63" s="48">
        <v>0</v>
      </c>
      <c r="AO63" s="48">
        <v>0</v>
      </c>
      <c r="AP63" s="48">
        <v>0.85714285714285698</v>
      </c>
      <c r="AQ63" s="48">
        <v>0.58333333333333304</v>
      </c>
      <c r="AR63" s="48">
        <v>0.42857142857142899</v>
      </c>
      <c r="AS63" s="48">
        <v>0</v>
      </c>
      <c r="AT63" s="48">
        <v>0</v>
      </c>
      <c r="AU63" s="48">
        <v>0</v>
      </c>
      <c r="AV63" s="48">
        <v>0</v>
      </c>
      <c r="AW63" s="48">
        <v>0.85714285714285698</v>
      </c>
      <c r="AX63" s="48">
        <v>5</v>
      </c>
      <c r="AY63" s="48">
        <v>1.71428571428571</v>
      </c>
      <c r="AZ63" s="48">
        <v>2.1428571428571401</v>
      </c>
      <c r="BA63" s="48">
        <v>0</v>
      </c>
      <c r="BB63" s="48">
        <v>0</v>
      </c>
      <c r="BC63" s="48">
        <v>0</v>
      </c>
      <c r="BD63" s="50">
        <v>57.142857142857146</v>
      </c>
      <c r="BE63" s="50">
        <v>12.857142857142858</v>
      </c>
      <c r="BF63" s="48">
        <v>0</v>
      </c>
      <c r="BG63" s="48">
        <v>0.6</v>
      </c>
      <c r="BH63" s="48">
        <v>0</v>
      </c>
      <c r="BI63" s="48">
        <v>0</v>
      </c>
      <c r="BJ63" s="48">
        <v>5.71428571428571</v>
      </c>
      <c r="BK63" s="48">
        <v>85.714285714285694</v>
      </c>
      <c r="BL63" s="48">
        <v>0</v>
      </c>
      <c r="BM63" s="48">
        <v>0.71428571428571397</v>
      </c>
      <c r="BN63" s="48">
        <v>0.57142857142857095</v>
      </c>
    </row>
    <row r="64" spans="1:66" x14ac:dyDescent="0.2">
      <c r="A64" s="48">
        <v>63</v>
      </c>
      <c r="B64" s="48">
        <v>29</v>
      </c>
      <c r="C64" s="48" t="s">
        <v>126</v>
      </c>
      <c r="D64" s="48">
        <v>8123360</v>
      </c>
      <c r="E64" s="48">
        <v>845605</v>
      </c>
      <c r="F64" s="48">
        <v>6</v>
      </c>
      <c r="G64" s="49">
        <v>43.89</v>
      </c>
      <c r="H64" s="49">
        <v>69.45</v>
      </c>
      <c r="I64" s="49">
        <v>77.180000000000007</v>
      </c>
      <c r="J64" s="49">
        <v>3.5</v>
      </c>
      <c r="K64" s="46">
        <v>1736.151095238095</v>
      </c>
      <c r="L64" s="46">
        <v>72.341642857142816</v>
      </c>
      <c r="M64" s="46">
        <v>91.600238095238097</v>
      </c>
      <c r="N64" s="46">
        <v>168.74814285714285</v>
      </c>
      <c r="O64" s="46">
        <v>12.83135714285714</v>
      </c>
      <c r="P64" s="46">
        <v>297.85400000000004</v>
      </c>
      <c r="Q64" s="46">
        <v>291.71114285714287</v>
      </c>
      <c r="R64" s="46">
        <v>34.908976190476182</v>
      </c>
      <c r="S64" s="46">
        <v>1.724142857142855</v>
      </c>
      <c r="T64" s="46">
        <v>14.31640476190476</v>
      </c>
      <c r="U64" s="46">
        <v>357.70785714285648</v>
      </c>
      <c r="V64" s="46">
        <v>1154.9989523809516</v>
      </c>
      <c r="W64" s="46">
        <v>5052.2968095238084</v>
      </c>
      <c r="X64" s="46">
        <v>155.98497619047609</v>
      </c>
      <c r="Y64" s="46">
        <v>17.978404761904756</v>
      </c>
      <c r="Z64" s="46">
        <v>14.130442857142853</v>
      </c>
      <c r="AA64" s="46">
        <v>49.35609523809525</v>
      </c>
      <c r="AB64" s="48">
        <v>12</v>
      </c>
      <c r="AC64" s="48">
        <v>60</v>
      </c>
      <c r="AD64" s="48">
        <v>2</v>
      </c>
      <c r="AE64" s="48">
        <v>2</v>
      </c>
      <c r="AF64" s="48">
        <v>0</v>
      </c>
      <c r="AG64" s="48">
        <v>0</v>
      </c>
      <c r="AH64" s="48">
        <v>6.6666666666666693E-2</v>
      </c>
      <c r="AI64" s="48">
        <v>0</v>
      </c>
      <c r="AJ64" s="48">
        <v>0</v>
      </c>
      <c r="AK64" s="48">
        <v>0</v>
      </c>
      <c r="AL64" s="48">
        <v>0</v>
      </c>
      <c r="AM64" s="48">
        <v>2.1428571428571401</v>
      </c>
      <c r="AN64" s="48">
        <v>1.4285714285714299</v>
      </c>
      <c r="AO64" s="48">
        <v>0</v>
      </c>
      <c r="AP64" s="48">
        <v>0.1</v>
      </c>
      <c r="AQ64" s="48">
        <v>0.1</v>
      </c>
      <c r="AR64" s="48">
        <v>0.1</v>
      </c>
      <c r="AS64" s="48">
        <v>0</v>
      </c>
      <c r="AT64" s="48">
        <v>0</v>
      </c>
      <c r="AU64" s="48">
        <v>0</v>
      </c>
      <c r="AV64" s="48">
        <v>0</v>
      </c>
      <c r="AW64" s="48">
        <v>0</v>
      </c>
      <c r="AY64" s="48">
        <v>0.28571428571428598</v>
      </c>
      <c r="AZ64" s="48">
        <v>1.71428571428571</v>
      </c>
      <c r="BA64" s="48">
        <v>0</v>
      </c>
      <c r="BB64" s="48">
        <v>1.71428571428571</v>
      </c>
      <c r="BC64" s="48">
        <v>0</v>
      </c>
      <c r="BD64" s="50">
        <v>0</v>
      </c>
      <c r="BE64" s="50">
        <v>15</v>
      </c>
      <c r="BF64" s="48">
        <v>0</v>
      </c>
      <c r="BG64" s="48">
        <v>0</v>
      </c>
      <c r="BH64" s="48">
        <v>0</v>
      </c>
      <c r="BI64" s="48">
        <v>0</v>
      </c>
      <c r="BJ64" s="48">
        <v>0</v>
      </c>
      <c r="BK64" s="48">
        <v>0</v>
      </c>
      <c r="BL64" s="48">
        <v>0</v>
      </c>
      <c r="BM64" s="48">
        <v>1</v>
      </c>
      <c r="BN64" s="48">
        <v>0</v>
      </c>
    </row>
    <row r="65" spans="1:66" x14ac:dyDescent="0.2">
      <c r="A65" s="48">
        <v>64</v>
      </c>
      <c r="B65" s="48">
        <v>28</v>
      </c>
      <c r="C65" s="48" t="s">
        <v>127</v>
      </c>
      <c r="D65" s="48">
        <v>8149551</v>
      </c>
      <c r="E65" s="48">
        <v>845430</v>
      </c>
      <c r="F65" s="48">
        <v>3</v>
      </c>
      <c r="G65" s="49">
        <v>23.77</v>
      </c>
      <c r="H65" s="49">
        <v>39.159999999999997</v>
      </c>
      <c r="I65" s="49">
        <v>36.979999999999997</v>
      </c>
      <c r="J65" s="49">
        <v>1.25</v>
      </c>
      <c r="K65" s="46">
        <v>2353.4777142857142</v>
      </c>
      <c r="L65" s="46">
        <v>63.321714285714272</v>
      </c>
      <c r="M65" s="46">
        <v>71.326857142857165</v>
      </c>
      <c r="N65" s="46">
        <v>394.38600000000008</v>
      </c>
      <c r="O65" s="46">
        <v>30.12135714285715</v>
      </c>
      <c r="P65" s="46">
        <v>58.093714285714256</v>
      </c>
      <c r="Q65" s="46">
        <v>895.14657142857129</v>
      </c>
      <c r="R65" s="46">
        <v>36.839500000000008</v>
      </c>
      <c r="S65" s="46">
        <v>173.077</v>
      </c>
      <c r="T65" s="46">
        <v>19.330000000000002</v>
      </c>
      <c r="U65" s="46">
        <v>473.01571428571424</v>
      </c>
      <c r="V65" s="46">
        <v>2564.4690000000001</v>
      </c>
      <c r="W65" s="46">
        <v>4681.6269999999995</v>
      </c>
      <c r="X65" s="46">
        <v>304.07692857142854</v>
      </c>
      <c r="Y65" s="46">
        <v>23.595357142857143</v>
      </c>
      <c r="Z65" s="46">
        <v>11.130714285714285</v>
      </c>
      <c r="AA65" s="46">
        <v>39.428428571428569</v>
      </c>
      <c r="AB65" s="48">
        <v>10</v>
      </c>
      <c r="AC65" s="48">
        <v>40</v>
      </c>
      <c r="AD65" s="48">
        <v>3</v>
      </c>
      <c r="AE65" s="48">
        <v>3</v>
      </c>
      <c r="AF65" s="48">
        <v>0</v>
      </c>
      <c r="AG65" s="48">
        <v>0</v>
      </c>
      <c r="AH65" s="48">
        <v>0.85714285714285698</v>
      </c>
      <c r="AI65" s="48">
        <v>0.42857142857142899</v>
      </c>
      <c r="AJ65" s="48">
        <v>0</v>
      </c>
      <c r="AK65" s="48">
        <v>0</v>
      </c>
      <c r="AL65" s="48">
        <v>0</v>
      </c>
      <c r="AM65" s="48">
        <v>0</v>
      </c>
      <c r="AN65" s="48">
        <v>0</v>
      </c>
      <c r="AO65" s="48">
        <v>0.57142857142857095</v>
      </c>
      <c r="AP65" s="48">
        <v>0.2</v>
      </c>
      <c r="AQ65" s="48">
        <v>0.2</v>
      </c>
      <c r="AR65" s="48">
        <v>0</v>
      </c>
      <c r="AS65" s="48">
        <v>0</v>
      </c>
      <c r="AT65" s="48">
        <v>0</v>
      </c>
      <c r="AU65" s="48">
        <v>0</v>
      </c>
      <c r="AV65" s="48">
        <v>0</v>
      </c>
      <c r="AW65" s="48">
        <v>0</v>
      </c>
      <c r="AX65" s="48">
        <v>8</v>
      </c>
      <c r="AY65" s="48">
        <v>0</v>
      </c>
      <c r="AZ65" s="48">
        <v>0.57142857142857095</v>
      </c>
      <c r="BA65" s="48">
        <v>0</v>
      </c>
      <c r="BB65" s="48">
        <v>0</v>
      </c>
      <c r="BC65" s="48">
        <v>0</v>
      </c>
      <c r="BD65" s="50">
        <v>500</v>
      </c>
      <c r="BE65" s="50">
        <v>15</v>
      </c>
      <c r="BF65" s="48">
        <v>0.71428571428571397</v>
      </c>
      <c r="BG65" s="48">
        <v>0</v>
      </c>
      <c r="BH65" s="48">
        <v>0</v>
      </c>
      <c r="BI65" s="48">
        <v>0.28571428571428598</v>
      </c>
      <c r="BJ65" s="48">
        <v>0</v>
      </c>
      <c r="BK65" s="48">
        <v>0</v>
      </c>
      <c r="BL65" s="48">
        <v>0</v>
      </c>
      <c r="BM65" s="48">
        <v>0</v>
      </c>
      <c r="BN65" s="48">
        <v>0</v>
      </c>
    </row>
    <row r="66" spans="1:66" x14ac:dyDescent="0.2">
      <c r="A66" s="48">
        <v>65</v>
      </c>
      <c r="B66" s="48">
        <v>215</v>
      </c>
      <c r="C66" s="48" t="s">
        <v>128</v>
      </c>
      <c r="D66" s="48">
        <v>8302480</v>
      </c>
      <c r="E66" s="48">
        <v>884367</v>
      </c>
      <c r="F66" s="48">
        <v>2</v>
      </c>
      <c r="G66" s="49">
        <v>23.96</v>
      </c>
      <c r="H66" s="49">
        <v>31.8</v>
      </c>
      <c r="I66" s="49">
        <v>27.59</v>
      </c>
      <c r="J66" s="49">
        <v>1.53</v>
      </c>
      <c r="K66" s="46">
        <v>1536.4018095238096</v>
      </c>
      <c r="L66" s="46">
        <v>58.706133333333334</v>
      </c>
      <c r="M66" s="46">
        <v>68.038676190476195</v>
      </c>
      <c r="N66" s="46">
        <v>193.9531238095239</v>
      </c>
      <c r="O66" s="46">
        <v>21.599171428571427</v>
      </c>
      <c r="P66" s="46">
        <v>448.29166666666663</v>
      </c>
      <c r="Q66" s="46">
        <v>1098.9461904761906</v>
      </c>
      <c r="R66" s="46">
        <v>27.9994880952381</v>
      </c>
      <c r="S66" s="46">
        <v>151.61414285714287</v>
      </c>
      <c r="T66" s="46">
        <v>13.255235714285714</v>
      </c>
      <c r="U66" s="46">
        <v>785.59547619047601</v>
      </c>
      <c r="V66" s="46">
        <v>2321.6926190476192</v>
      </c>
      <c r="W66" s="46">
        <v>4513.2147619047619</v>
      </c>
      <c r="X66" s="46">
        <v>263.71666666666664</v>
      </c>
      <c r="Y66" s="46">
        <v>19.308928571428574</v>
      </c>
      <c r="Z66" s="46">
        <v>9.3790352380952342</v>
      </c>
      <c r="AA66" s="46">
        <v>47.208330476190469</v>
      </c>
      <c r="AB66" s="48">
        <v>10</v>
      </c>
      <c r="AC66" s="48">
        <v>40</v>
      </c>
      <c r="AD66" s="48">
        <v>0.42857142857142899</v>
      </c>
      <c r="AE66" s="48">
        <v>2</v>
      </c>
      <c r="AF66" s="48">
        <v>0.57142857142857095</v>
      </c>
      <c r="AG66" s="48">
        <v>0</v>
      </c>
      <c r="AH66" s="48">
        <v>6.6666666666666693E-2</v>
      </c>
      <c r="AI66" s="48">
        <v>0</v>
      </c>
      <c r="AJ66" s="48">
        <v>7.1428571428571397E-2</v>
      </c>
      <c r="AK66" s="48">
        <v>7.1428571428571397E-2</v>
      </c>
      <c r="AL66" s="48">
        <v>3.3333333333333298E-2</v>
      </c>
      <c r="AM66" s="48">
        <v>7.1428571428571397E-2</v>
      </c>
      <c r="AN66" s="48">
        <v>0.33333333333333298</v>
      </c>
      <c r="AO66" s="48">
        <v>0</v>
      </c>
      <c r="AP66" s="48">
        <v>0.71428571428571397</v>
      </c>
      <c r="AQ66" s="48">
        <v>0.2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1.6666666666666701E-2</v>
      </c>
      <c r="AX66" s="48">
        <v>10</v>
      </c>
      <c r="AY66" s="48">
        <v>1</v>
      </c>
      <c r="AZ66" s="48">
        <v>0.28571428571428598</v>
      </c>
      <c r="BA66" s="48">
        <v>0.266666666666667</v>
      </c>
      <c r="BB66" s="48">
        <v>6</v>
      </c>
      <c r="BC66" s="48">
        <v>1.71428571428571</v>
      </c>
      <c r="BD66" s="50">
        <v>171.42857142857142</v>
      </c>
      <c r="BE66" s="50">
        <v>4.2857142857142856</v>
      </c>
      <c r="BF66" s="48">
        <v>0</v>
      </c>
      <c r="BG66" s="48">
        <v>0</v>
      </c>
      <c r="BH66" s="48">
        <v>0</v>
      </c>
      <c r="BI66" s="48">
        <v>6.6666666666666693E-2</v>
      </c>
      <c r="BJ66" s="48">
        <v>0</v>
      </c>
      <c r="BK66" s="48">
        <v>10</v>
      </c>
      <c r="BL66" s="48">
        <v>0</v>
      </c>
      <c r="BM66" s="48">
        <v>0</v>
      </c>
      <c r="BN66" s="48">
        <v>0</v>
      </c>
    </row>
    <row r="67" spans="1:66" x14ac:dyDescent="0.2">
      <c r="A67" s="48">
        <v>66</v>
      </c>
      <c r="B67" s="48">
        <v>199</v>
      </c>
      <c r="C67" s="48" t="s">
        <v>129</v>
      </c>
      <c r="D67" s="48">
        <v>714261</v>
      </c>
      <c r="E67" s="48">
        <v>200732</v>
      </c>
      <c r="G67" s="49">
        <v>28.67</v>
      </c>
      <c r="H67" s="49">
        <v>38.700000000000003</v>
      </c>
      <c r="I67" s="49">
        <v>32.25</v>
      </c>
      <c r="J67" s="49">
        <v>1.83</v>
      </c>
      <c r="K67" s="46">
        <v>2165.9027142857144</v>
      </c>
      <c r="L67" s="46">
        <v>73.059642857142848</v>
      </c>
      <c r="M67" s="46">
        <v>107.59059523809525</v>
      </c>
      <c r="N67" s="46">
        <v>247.44950000000003</v>
      </c>
      <c r="O67" s="46">
        <v>20.782428571428568</v>
      </c>
      <c r="P67" s="46">
        <v>500.79847619047626</v>
      </c>
      <c r="Q67" s="46">
        <v>1003.8299047619048</v>
      </c>
      <c r="R67" s="46">
        <v>30.132290476190484</v>
      </c>
      <c r="S67" s="46">
        <v>117.26461904761905</v>
      </c>
      <c r="T67" s="46">
        <v>13.601290476190476</v>
      </c>
      <c r="U67" s="46">
        <v>688.25619047619057</v>
      </c>
      <c r="V67" s="46">
        <v>2325.966857142857</v>
      </c>
      <c r="W67" s="46">
        <v>4527.9984999999997</v>
      </c>
      <c r="X67" s="46">
        <v>299.90907142857134</v>
      </c>
      <c r="Y67" s="46">
        <v>21.845000000000006</v>
      </c>
      <c r="Z67" s="46">
        <v>11.995364285714286</v>
      </c>
      <c r="AA67" s="46">
        <v>47.594109523809529</v>
      </c>
      <c r="AB67" s="48">
        <v>10</v>
      </c>
      <c r="AC67" s="48">
        <v>40</v>
      </c>
      <c r="AD67" s="48">
        <v>2</v>
      </c>
      <c r="AE67" s="48">
        <v>2</v>
      </c>
      <c r="AF67" s="48">
        <v>0.57142857142857095</v>
      </c>
      <c r="AG67" s="48">
        <v>2.4999999999999973</v>
      </c>
      <c r="AH67" s="48">
        <v>3.3333333333333298E-2</v>
      </c>
      <c r="AI67" s="48">
        <v>0</v>
      </c>
      <c r="AJ67" s="48">
        <v>2</v>
      </c>
      <c r="AK67" s="48">
        <v>0.05</v>
      </c>
      <c r="AL67" s="48">
        <v>0.05</v>
      </c>
      <c r="AM67" s="48">
        <v>6.6666666666666693E-2</v>
      </c>
      <c r="AN67" s="48">
        <v>0</v>
      </c>
      <c r="AO67" s="48">
        <v>0.42857142857142899</v>
      </c>
      <c r="AP67" s="48">
        <v>0.2</v>
      </c>
      <c r="AQ67" s="48">
        <v>6.6666666666666693E-2</v>
      </c>
      <c r="AR67" s="48">
        <v>0</v>
      </c>
      <c r="AS67" s="48">
        <v>0</v>
      </c>
      <c r="AT67" s="48">
        <v>0</v>
      </c>
      <c r="AU67" s="48">
        <v>3.3333333333333298E-2</v>
      </c>
      <c r="AV67" s="48">
        <v>0</v>
      </c>
      <c r="AW67" s="48">
        <v>3.3333333333333298E-2</v>
      </c>
      <c r="AX67" s="48">
        <v>8</v>
      </c>
      <c r="AY67" s="48">
        <v>1</v>
      </c>
      <c r="AZ67" s="48">
        <v>0.42857142857142899</v>
      </c>
      <c r="BA67" s="48">
        <v>0</v>
      </c>
      <c r="BB67" s="48">
        <v>5</v>
      </c>
      <c r="BC67" s="48">
        <v>2.28571428571429</v>
      </c>
      <c r="BD67" s="50">
        <v>100</v>
      </c>
      <c r="BE67" s="50">
        <v>15</v>
      </c>
      <c r="BF67" s="48">
        <v>0</v>
      </c>
      <c r="BG67" s="48">
        <v>0</v>
      </c>
      <c r="BH67" s="48">
        <v>0.2</v>
      </c>
      <c r="BI67" s="48">
        <v>0</v>
      </c>
      <c r="BJ67" s="48">
        <v>0</v>
      </c>
      <c r="BK67" s="48">
        <v>0</v>
      </c>
      <c r="BL67" s="48">
        <v>0</v>
      </c>
      <c r="BM67" s="48">
        <v>1</v>
      </c>
      <c r="BN67" s="48">
        <v>6.6666666666666693E-2</v>
      </c>
    </row>
    <row r="68" spans="1:66" x14ac:dyDescent="0.2">
      <c r="A68" s="48">
        <v>67</v>
      </c>
      <c r="B68" s="48">
        <v>198</v>
      </c>
      <c r="C68" s="48" t="s">
        <v>130</v>
      </c>
      <c r="D68" s="48">
        <v>406181</v>
      </c>
      <c r="E68" s="48">
        <v>871333</v>
      </c>
      <c r="F68" s="48">
        <v>2</v>
      </c>
      <c r="G68" s="49">
        <v>14.66</v>
      </c>
      <c r="H68" s="49">
        <v>21.72</v>
      </c>
      <c r="I68" s="49">
        <v>21.42</v>
      </c>
      <c r="J68" s="49">
        <v>0.87</v>
      </c>
      <c r="K68" s="46">
        <v>1135.1521904761905</v>
      </c>
      <c r="L68" s="46">
        <v>34.097857142857144</v>
      </c>
      <c r="M68" s="46">
        <v>46.7939619047619</v>
      </c>
      <c r="N68" s="46">
        <v>154.85832380952385</v>
      </c>
      <c r="O68" s="46">
        <v>10.556023809523811</v>
      </c>
      <c r="P68" s="46">
        <v>197.03133333333346</v>
      </c>
      <c r="Q68" s="46">
        <v>941.50947619047622</v>
      </c>
      <c r="R68" s="46">
        <v>20.319915238095238</v>
      </c>
      <c r="S68" s="46">
        <v>144.48209523809524</v>
      </c>
      <c r="T68" s="46">
        <v>9.0159866666666666</v>
      </c>
      <c r="U68" s="46">
        <v>407.47371428571421</v>
      </c>
      <c r="V68" s="46">
        <v>1611.0983333333336</v>
      </c>
      <c r="W68" s="46">
        <v>4305.3915619047621</v>
      </c>
      <c r="X68" s="46">
        <v>230.58192857142859</v>
      </c>
      <c r="Y68" s="46">
        <v>13.103757142857143</v>
      </c>
      <c r="Z68" s="46">
        <v>6.2870800000000004</v>
      </c>
      <c r="AA68" s="46">
        <v>22.316988571428574</v>
      </c>
      <c r="AB68" s="48">
        <v>10</v>
      </c>
      <c r="AC68" s="48">
        <v>30</v>
      </c>
      <c r="AD68" s="48">
        <v>2</v>
      </c>
      <c r="AE68" s="48">
        <v>0</v>
      </c>
      <c r="AF68" s="48">
        <v>0.28571428571428598</v>
      </c>
      <c r="AG68" s="48">
        <v>0</v>
      </c>
      <c r="AH68" s="48">
        <v>0</v>
      </c>
      <c r="AI68" s="48">
        <v>0</v>
      </c>
      <c r="AJ68" s="48">
        <v>0.35714285714285698</v>
      </c>
      <c r="AK68" s="48">
        <v>3.3333333333333298E-2</v>
      </c>
      <c r="AL68" s="48">
        <v>0</v>
      </c>
      <c r="AM68" s="48">
        <v>0.28571428571428598</v>
      </c>
      <c r="AN68" s="48">
        <v>0</v>
      </c>
      <c r="AO68" s="48">
        <v>0</v>
      </c>
      <c r="AP68" s="48">
        <v>0.2</v>
      </c>
      <c r="AQ68" s="48">
        <v>0.2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48">
        <v>10</v>
      </c>
      <c r="AY68" s="48">
        <v>0.42857142857142899</v>
      </c>
      <c r="AZ68" s="48">
        <v>0.2</v>
      </c>
      <c r="BA68" s="48">
        <v>0</v>
      </c>
      <c r="BB68" s="48">
        <v>0.33333333333333298</v>
      </c>
      <c r="BC68" s="48">
        <v>0.74285714285714299</v>
      </c>
      <c r="BD68" s="50">
        <v>142.85714285714286</v>
      </c>
      <c r="BE68" s="50">
        <v>6.4285714285714288</v>
      </c>
      <c r="BF68" s="48">
        <v>0</v>
      </c>
      <c r="BG68" s="48">
        <v>0</v>
      </c>
      <c r="BH68" s="48">
        <v>0</v>
      </c>
      <c r="BI68" s="48">
        <v>6.6666666666666693E-2</v>
      </c>
      <c r="BJ68" s="48">
        <v>0</v>
      </c>
      <c r="BK68" s="48">
        <v>0</v>
      </c>
      <c r="BL68" s="48">
        <v>0</v>
      </c>
      <c r="BM68" s="48">
        <v>0.42857142857142899</v>
      </c>
      <c r="BN68" s="48">
        <v>0</v>
      </c>
    </row>
    <row r="69" spans="1:66" x14ac:dyDescent="0.2">
      <c r="A69" s="48">
        <v>68</v>
      </c>
      <c r="B69" s="48">
        <v>194</v>
      </c>
      <c r="C69" s="48" t="s">
        <v>131</v>
      </c>
      <c r="D69" s="48">
        <v>963439</v>
      </c>
      <c r="E69" s="48">
        <v>795985</v>
      </c>
      <c r="G69" s="49">
        <v>20.83</v>
      </c>
      <c r="H69" s="49">
        <v>30.97</v>
      </c>
      <c r="I69" s="49">
        <v>26.88</v>
      </c>
      <c r="J69" s="49">
        <v>1.31</v>
      </c>
      <c r="K69" s="46">
        <v>2027.2330952380953</v>
      </c>
      <c r="L69" s="46">
        <v>65.496547619047618</v>
      </c>
      <c r="M69" s="46">
        <v>93.322500000000005</v>
      </c>
      <c r="N69" s="46">
        <v>254.70607142857145</v>
      </c>
      <c r="O69" s="46">
        <v>23.292857142857141</v>
      </c>
      <c r="P69" s="46">
        <v>423.8</v>
      </c>
      <c r="Q69" s="46">
        <v>1217.7320238095238</v>
      </c>
      <c r="R69" s="46">
        <v>27.725333333333335</v>
      </c>
      <c r="S69" s="46">
        <v>159.87464285714285</v>
      </c>
      <c r="T69" s="46">
        <v>12.619666666666669</v>
      </c>
      <c r="U69" s="46">
        <v>564.9452380952381</v>
      </c>
      <c r="V69" s="46">
        <v>2294.3190476190475</v>
      </c>
      <c r="W69" s="46">
        <v>4562.2033333333329</v>
      </c>
      <c r="X69" s="46">
        <v>291.75654761904758</v>
      </c>
      <c r="Y69" s="46">
        <v>23.416904761904764</v>
      </c>
      <c r="Z69" s="46">
        <v>11.491333333333335</v>
      </c>
      <c r="AA69" s="46">
        <v>38.360214285714285</v>
      </c>
      <c r="AB69" s="48">
        <v>10</v>
      </c>
      <c r="AC69" s="48">
        <v>40</v>
      </c>
      <c r="AD69" s="48">
        <v>2</v>
      </c>
      <c r="AE69" s="48">
        <v>2</v>
      </c>
      <c r="AF69" s="48">
        <v>0.85714285714285698</v>
      </c>
      <c r="AG69" s="48">
        <v>0</v>
      </c>
      <c r="AH69" s="48">
        <v>0.42857142857142899</v>
      </c>
      <c r="AI69" s="48">
        <v>0</v>
      </c>
      <c r="AJ69" s="48">
        <v>2</v>
      </c>
      <c r="AK69" s="48">
        <v>0</v>
      </c>
      <c r="AL69" s="48">
        <v>0</v>
      </c>
      <c r="AM69" s="48">
        <v>0.28571428571428598</v>
      </c>
      <c r="AN69" s="48">
        <v>6.6666666666666693E-2</v>
      </c>
      <c r="AO69" s="48">
        <v>0</v>
      </c>
      <c r="AP69" s="48">
        <v>0</v>
      </c>
      <c r="AQ69" s="48">
        <v>6.6666666666666693E-2</v>
      </c>
      <c r="AR69" s="48">
        <v>0</v>
      </c>
      <c r="AS69" s="48">
        <v>0</v>
      </c>
      <c r="AT69" s="48">
        <v>0</v>
      </c>
      <c r="AU69" s="48">
        <v>0</v>
      </c>
      <c r="AV69" s="48">
        <v>0</v>
      </c>
      <c r="AW69" s="48">
        <v>3.3333333333333298E-2</v>
      </c>
      <c r="AX69" s="48">
        <v>13</v>
      </c>
      <c r="AY69" s="48">
        <v>1</v>
      </c>
      <c r="AZ69" s="48">
        <v>0.85714285714285698</v>
      </c>
      <c r="BA69" s="48">
        <v>0</v>
      </c>
      <c r="BB69" s="48">
        <v>0</v>
      </c>
      <c r="BC69" s="48">
        <v>0</v>
      </c>
      <c r="BD69" s="50">
        <v>0</v>
      </c>
      <c r="BE69" s="50">
        <v>0</v>
      </c>
      <c r="BF69" s="48">
        <v>0</v>
      </c>
      <c r="BG69" s="48">
        <v>0</v>
      </c>
      <c r="BH69" s="48">
        <v>0</v>
      </c>
      <c r="BI69" s="48">
        <v>0</v>
      </c>
      <c r="BJ69" s="48">
        <v>0</v>
      </c>
      <c r="BK69" s="48">
        <v>0</v>
      </c>
      <c r="BL69" s="48">
        <v>0</v>
      </c>
      <c r="BM69" s="48">
        <v>1</v>
      </c>
      <c r="BN69" s="48">
        <v>0</v>
      </c>
    </row>
    <row r="70" spans="1:66" x14ac:dyDescent="0.2">
      <c r="A70" s="48">
        <v>69</v>
      </c>
      <c r="B70" s="48">
        <v>197</v>
      </c>
      <c r="C70" s="48" t="s">
        <v>132</v>
      </c>
      <c r="D70" s="48">
        <v>27305</v>
      </c>
      <c r="E70" s="48">
        <v>502159</v>
      </c>
      <c r="G70" s="49">
        <v>24.24</v>
      </c>
      <c r="H70" s="49">
        <v>31.68</v>
      </c>
      <c r="I70" s="49">
        <v>34.85</v>
      </c>
      <c r="J70" s="49">
        <v>2.41</v>
      </c>
      <c r="K70" s="46">
        <v>2446.3374285714285</v>
      </c>
      <c r="L70" s="46">
        <v>80.953452380952371</v>
      </c>
      <c r="M70" s="46">
        <v>72.318976190476192</v>
      </c>
      <c r="N70" s="46">
        <v>402.02228571428577</v>
      </c>
      <c r="O70" s="46">
        <v>34.275999999999996</v>
      </c>
      <c r="P70" s="46">
        <v>472.44342857142857</v>
      </c>
      <c r="Q70" s="46">
        <v>1098.4693809523808</v>
      </c>
      <c r="R70" s="46">
        <v>32.409895238095231</v>
      </c>
      <c r="S70" s="46">
        <v>146.28200000000001</v>
      </c>
      <c r="T70" s="46">
        <v>14.423573809523809</v>
      </c>
      <c r="U70" s="46">
        <v>847.5716666666666</v>
      </c>
      <c r="V70" s="46">
        <v>2611.7483333333334</v>
      </c>
      <c r="W70" s="46">
        <v>5485.6918095238088</v>
      </c>
      <c r="X70" s="46">
        <v>347.48554761904757</v>
      </c>
      <c r="Y70" s="46">
        <v>27.783190476190477</v>
      </c>
      <c r="Z70" s="46">
        <v>13.733452380952386</v>
      </c>
      <c r="AA70" s="46">
        <v>49.999888095238092</v>
      </c>
      <c r="AB70" s="48">
        <v>12</v>
      </c>
      <c r="AC70" s="48">
        <v>30</v>
      </c>
      <c r="AD70" s="48">
        <v>2</v>
      </c>
      <c r="AE70" s="48">
        <v>4</v>
      </c>
      <c r="AF70" s="48">
        <v>0.57142857142857095</v>
      </c>
      <c r="AG70" s="48">
        <v>2.4999999999999973</v>
      </c>
      <c r="AH70" s="48">
        <v>0</v>
      </c>
      <c r="AI70" s="48">
        <v>0</v>
      </c>
      <c r="AJ70" s="48">
        <v>0</v>
      </c>
      <c r="AK70" s="48">
        <v>0</v>
      </c>
      <c r="AL70" s="48">
        <v>0</v>
      </c>
      <c r="AM70" s="48">
        <v>0.28571428571428598</v>
      </c>
      <c r="AN70" s="48">
        <v>0.14285714285714299</v>
      </c>
      <c r="AO70" s="48">
        <v>6.6666666666666693E-2</v>
      </c>
      <c r="AP70" s="48">
        <v>0.133333333333333</v>
      </c>
      <c r="AQ70" s="48">
        <v>3.3333333333333298E-2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48">
        <v>10</v>
      </c>
      <c r="AY70" s="48">
        <v>1</v>
      </c>
      <c r="AZ70" s="48">
        <v>0.57142857142857095</v>
      </c>
      <c r="BA70" s="48">
        <v>0</v>
      </c>
      <c r="BB70" s="48">
        <v>5</v>
      </c>
      <c r="BC70" s="48">
        <v>4</v>
      </c>
      <c r="BD70" s="50">
        <v>114.28571428571429</v>
      </c>
      <c r="BE70" s="50">
        <v>15</v>
      </c>
      <c r="BF70" s="48">
        <v>0</v>
      </c>
      <c r="BG70" s="48">
        <v>0</v>
      </c>
      <c r="BH70" s="48">
        <v>2</v>
      </c>
      <c r="BI70" s="48">
        <v>0.28571428571428598</v>
      </c>
      <c r="BJ70" s="48">
        <v>0</v>
      </c>
      <c r="BK70" s="48">
        <v>0</v>
      </c>
      <c r="BL70" s="48">
        <v>0</v>
      </c>
      <c r="BM70" s="48">
        <v>0.1</v>
      </c>
      <c r="BN70" s="48">
        <v>0</v>
      </c>
    </row>
    <row r="71" spans="1:66" x14ac:dyDescent="0.2">
      <c r="A71" s="48">
        <v>70</v>
      </c>
      <c r="B71" s="48">
        <v>193</v>
      </c>
      <c r="C71" s="48" t="s">
        <v>133</v>
      </c>
      <c r="D71" s="48">
        <v>3520111</v>
      </c>
      <c r="E71" s="48">
        <v>861678</v>
      </c>
      <c r="F71" s="48">
        <v>2</v>
      </c>
      <c r="G71" s="49">
        <v>36.369999999999997</v>
      </c>
      <c r="H71" s="49">
        <v>51.47</v>
      </c>
      <c r="I71" s="49">
        <v>47.44</v>
      </c>
      <c r="J71" s="49">
        <v>2.84</v>
      </c>
      <c r="K71" s="46">
        <v>1758.4347142857164</v>
      </c>
      <c r="L71" s="46">
        <v>58.117642857142926</v>
      </c>
      <c r="M71" s="46">
        <v>97.637166666666715</v>
      </c>
      <c r="N71" s="46">
        <v>170.86030952380983</v>
      </c>
      <c r="O71" s="46">
        <v>8.7785000000000011</v>
      </c>
      <c r="P71" s="46">
        <v>472.15571428571445</v>
      </c>
      <c r="Q71" s="46">
        <v>939.73559523809558</v>
      </c>
      <c r="R71" s="46">
        <v>37.705319047619057</v>
      </c>
      <c r="S71" s="46">
        <v>118.83235714285715</v>
      </c>
      <c r="T71" s="46">
        <v>17.342985714285717</v>
      </c>
      <c r="U71" s="46">
        <v>612.89380952380975</v>
      </c>
      <c r="V71" s="46">
        <v>1890.6793809523817</v>
      </c>
      <c r="W71" s="46">
        <v>4504.5560476190485</v>
      </c>
      <c r="X71" s="46">
        <v>258.09171428571443</v>
      </c>
      <c r="Y71" s="46">
        <v>15.339023809523823</v>
      </c>
      <c r="Z71" s="46">
        <v>9.2868476190476326</v>
      </c>
      <c r="AA71" s="46">
        <v>64.101409523809622</v>
      </c>
      <c r="AB71" s="48">
        <v>10</v>
      </c>
      <c r="AC71" s="48">
        <v>60</v>
      </c>
      <c r="AD71" s="48">
        <v>1.28571428571429</v>
      </c>
      <c r="AE71" s="48">
        <v>0</v>
      </c>
      <c r="AF71" s="48">
        <v>0</v>
      </c>
      <c r="AG71" s="48">
        <v>0</v>
      </c>
      <c r="AH71" s="48">
        <v>0</v>
      </c>
      <c r="AI71" s="48">
        <v>0</v>
      </c>
      <c r="AJ71" s="48">
        <v>0.14285714285714299</v>
      </c>
      <c r="AK71" s="48">
        <v>3.3333333333333298E-2</v>
      </c>
      <c r="AL71" s="48">
        <v>0</v>
      </c>
      <c r="AM71" s="48">
        <v>0</v>
      </c>
      <c r="AN71" s="48">
        <v>1.28571428571429</v>
      </c>
      <c r="AO71" s="48">
        <v>0</v>
      </c>
      <c r="AP71" s="48">
        <v>0.85714285714285698</v>
      </c>
      <c r="AQ71" s="48">
        <v>3.3333333333333298E-2</v>
      </c>
      <c r="AR71" s="48">
        <v>0</v>
      </c>
      <c r="AS71" s="48">
        <v>0</v>
      </c>
      <c r="AT71" s="48">
        <v>0</v>
      </c>
      <c r="AU71" s="48">
        <v>0</v>
      </c>
      <c r="AV71" s="48">
        <v>0</v>
      </c>
      <c r="AW71" s="48">
        <v>3.3333333333333298E-2</v>
      </c>
      <c r="AX71" s="48">
        <v>7</v>
      </c>
      <c r="AY71" s="48">
        <v>1</v>
      </c>
      <c r="AZ71" s="48">
        <v>0</v>
      </c>
      <c r="BA71" s="48">
        <v>0</v>
      </c>
      <c r="BB71" s="48">
        <v>5</v>
      </c>
      <c r="BC71" s="48">
        <v>0.28571428571428598</v>
      </c>
      <c r="BD71" s="50">
        <v>200</v>
      </c>
      <c r="BE71" s="50">
        <v>15</v>
      </c>
      <c r="BF71" s="48">
        <v>0.28571428571428598</v>
      </c>
      <c r="BG71" s="48">
        <v>1.28571428571429</v>
      </c>
      <c r="BH71" s="48">
        <v>0</v>
      </c>
      <c r="BI71" s="48">
        <v>0</v>
      </c>
      <c r="BJ71" s="48">
        <v>0</v>
      </c>
      <c r="BK71" s="48">
        <v>0</v>
      </c>
      <c r="BL71" s="48">
        <v>0</v>
      </c>
      <c r="BM71" s="48">
        <v>1</v>
      </c>
      <c r="BN71" s="48">
        <v>0</v>
      </c>
    </row>
    <row r="72" spans="1:66" x14ac:dyDescent="0.2">
      <c r="A72" s="48">
        <v>71</v>
      </c>
      <c r="B72" s="48">
        <v>192</v>
      </c>
      <c r="C72" s="48" t="s">
        <v>134</v>
      </c>
      <c r="D72" s="48">
        <v>1070122</v>
      </c>
      <c r="E72" s="48">
        <v>541269</v>
      </c>
      <c r="G72" s="49">
        <v>25.05</v>
      </c>
      <c r="H72" s="49">
        <v>34.14</v>
      </c>
      <c r="I72" s="49">
        <v>31.42</v>
      </c>
      <c r="J72" s="49">
        <v>1.75</v>
      </c>
      <c r="K72" s="46">
        <v>1773.182571428571</v>
      </c>
      <c r="L72" s="46">
        <v>68.822523809523787</v>
      </c>
      <c r="M72" s="46">
        <v>64.785523809523809</v>
      </c>
      <c r="N72" s="46">
        <v>255.12552380952371</v>
      </c>
      <c r="O72" s="46">
        <v>26.302547619047616</v>
      </c>
      <c r="P72" s="46">
        <v>393.96428571428572</v>
      </c>
      <c r="Q72" s="46">
        <v>1671.3564285714285</v>
      </c>
      <c r="R72" s="46">
        <v>28.092309523809515</v>
      </c>
      <c r="S72" s="46">
        <v>224.08985714285711</v>
      </c>
      <c r="T72" s="46">
        <v>13.090714285714283</v>
      </c>
      <c r="U72" s="46">
        <v>1034.3009523809521</v>
      </c>
      <c r="V72" s="46">
        <v>3882.9343809523807</v>
      </c>
      <c r="W72" s="46">
        <v>3166.4578095238094</v>
      </c>
      <c r="X72" s="46">
        <v>453.60945238095235</v>
      </c>
      <c r="Y72" s="46">
        <v>25.578119047619044</v>
      </c>
      <c r="Z72" s="46">
        <v>11.46385238095238</v>
      </c>
      <c r="AA72" s="46">
        <v>37.844738095238093</v>
      </c>
      <c r="AB72" s="48">
        <v>6</v>
      </c>
      <c r="AC72" s="48">
        <v>30</v>
      </c>
      <c r="AD72" s="48">
        <v>1.1428571428571399</v>
      </c>
      <c r="AE72" s="48">
        <v>2</v>
      </c>
      <c r="AF72" s="48">
        <v>0.14285714285714299</v>
      </c>
      <c r="AG72" s="48">
        <v>0</v>
      </c>
      <c r="AH72" s="48">
        <v>0</v>
      </c>
      <c r="AI72" s="48">
        <v>0.133333333333333</v>
      </c>
      <c r="AJ72" s="48">
        <v>0.14285714285714299</v>
      </c>
      <c r="AK72" s="48">
        <v>0.14285714285714299</v>
      </c>
      <c r="AL72" s="48">
        <v>0</v>
      </c>
      <c r="AM72" s="48">
        <v>0.28571428571428598</v>
      </c>
      <c r="AN72" s="48">
        <v>0.14285714285714299</v>
      </c>
      <c r="AO72" s="48">
        <v>0</v>
      </c>
      <c r="AP72" s="48">
        <v>0</v>
      </c>
      <c r="AQ72" s="48">
        <v>0</v>
      </c>
      <c r="AR72" s="48">
        <v>0</v>
      </c>
      <c r="AS72" s="48">
        <v>0</v>
      </c>
      <c r="AT72" s="48">
        <v>0</v>
      </c>
      <c r="AU72" s="48">
        <v>0</v>
      </c>
      <c r="AV72" s="48">
        <v>0</v>
      </c>
      <c r="AW72" s="48">
        <v>0</v>
      </c>
      <c r="AX72" s="48">
        <v>18</v>
      </c>
      <c r="AY72" s="48">
        <v>1</v>
      </c>
      <c r="AZ72" s="48">
        <v>1.1428571428571399</v>
      </c>
      <c r="BA72" s="48">
        <v>0</v>
      </c>
      <c r="BB72" s="48">
        <v>5</v>
      </c>
      <c r="BC72" s="48">
        <v>0</v>
      </c>
      <c r="BD72" s="50">
        <v>0</v>
      </c>
      <c r="BE72" s="50">
        <v>15</v>
      </c>
      <c r="BF72" s="48">
        <v>0</v>
      </c>
      <c r="BG72" s="48">
        <v>0</v>
      </c>
      <c r="BH72" s="48">
        <v>0</v>
      </c>
      <c r="BI72" s="48">
        <v>0.64285714285714302</v>
      </c>
      <c r="BJ72" s="48">
        <v>0</v>
      </c>
      <c r="BK72" s="48">
        <v>0</v>
      </c>
      <c r="BL72" s="48">
        <v>0</v>
      </c>
      <c r="BM72" s="48">
        <v>1</v>
      </c>
      <c r="BN72" s="48">
        <v>1</v>
      </c>
    </row>
    <row r="73" spans="1:66" x14ac:dyDescent="0.2">
      <c r="A73" s="48">
        <v>72</v>
      </c>
      <c r="B73" s="48">
        <v>190</v>
      </c>
      <c r="C73" s="48" t="s">
        <v>135</v>
      </c>
      <c r="D73" s="48">
        <v>13461754</v>
      </c>
      <c r="E73" s="48">
        <v>868780</v>
      </c>
      <c r="G73" s="49">
        <v>39.53</v>
      </c>
      <c r="H73" s="49">
        <v>45.87</v>
      </c>
      <c r="I73" s="49">
        <v>31.6</v>
      </c>
      <c r="J73" s="49">
        <v>3.11</v>
      </c>
      <c r="K73" s="46">
        <v>3589.4006666666669</v>
      </c>
      <c r="L73" s="46">
        <v>72.777214285714294</v>
      </c>
      <c r="M73" s="46">
        <v>81.522809523809542</v>
      </c>
      <c r="N73" s="46">
        <v>656.55559523809518</v>
      </c>
      <c r="O73" s="46">
        <v>14.863928571428572</v>
      </c>
      <c r="P73" s="46">
        <v>179.23733333333348</v>
      </c>
      <c r="Q73" s="46">
        <v>1187.1765</v>
      </c>
      <c r="R73" s="46">
        <v>46.137095238095242</v>
      </c>
      <c r="S73" s="46">
        <v>1041.1289285714286</v>
      </c>
      <c r="T73" s="46">
        <v>23.433321428571428</v>
      </c>
      <c r="U73" s="46">
        <v>417.63380952380987</v>
      </c>
      <c r="V73" s="46">
        <v>2008.807666666667</v>
      </c>
      <c r="W73" s="46">
        <v>4601.3504285714289</v>
      </c>
      <c r="X73" s="46">
        <v>319.19135714285716</v>
      </c>
      <c r="Y73" s="46">
        <v>23.535880952380953</v>
      </c>
      <c r="Z73" s="46">
        <v>11.887023809523811</v>
      </c>
      <c r="AA73" s="46">
        <v>59.466202380952396</v>
      </c>
      <c r="AB73" s="48">
        <v>10</v>
      </c>
      <c r="AC73" s="48">
        <v>50</v>
      </c>
      <c r="AD73" s="48">
        <v>2</v>
      </c>
      <c r="AE73" s="48">
        <v>0.85714285714285698</v>
      </c>
      <c r="AF73" s="48">
        <v>0.57142857142857095</v>
      </c>
      <c r="AG73" s="48">
        <v>16.071428571428548</v>
      </c>
      <c r="AH73" s="48">
        <v>0</v>
      </c>
      <c r="AI73" s="48">
        <v>0</v>
      </c>
      <c r="AJ73" s="48">
        <v>0</v>
      </c>
      <c r="AK73" s="48">
        <v>0.28571428571428598</v>
      </c>
      <c r="AL73" s="48">
        <v>0</v>
      </c>
      <c r="AM73" s="48">
        <v>0</v>
      </c>
      <c r="AN73" s="48">
        <v>0</v>
      </c>
      <c r="AO73" s="48">
        <v>0</v>
      </c>
      <c r="AP73" s="48">
        <v>0.1</v>
      </c>
      <c r="AQ73" s="48">
        <v>0</v>
      </c>
      <c r="AR73" s="48">
        <v>6.6666666666666693E-2</v>
      </c>
      <c r="AS73" s="48">
        <v>0</v>
      </c>
      <c r="AT73" s="48">
        <v>0</v>
      </c>
      <c r="AU73" s="48">
        <v>0</v>
      </c>
      <c r="AV73" s="48">
        <v>0</v>
      </c>
      <c r="AW73" s="48">
        <v>0</v>
      </c>
      <c r="AX73" s="48">
        <v>5</v>
      </c>
      <c r="AY73" s="48">
        <v>0.42857142857142899</v>
      </c>
      <c r="AZ73" s="48">
        <v>1.28571428571429</v>
      </c>
      <c r="BA73" s="48">
        <v>0</v>
      </c>
      <c r="BB73" s="48">
        <v>0</v>
      </c>
      <c r="BC73" s="48">
        <v>0</v>
      </c>
      <c r="BD73" s="50">
        <v>300</v>
      </c>
      <c r="BE73" s="50">
        <v>0</v>
      </c>
      <c r="BF73" s="48">
        <v>0</v>
      </c>
      <c r="BG73" s="48">
        <v>9</v>
      </c>
      <c r="BH73" s="48">
        <v>0</v>
      </c>
      <c r="BI73" s="48">
        <v>0</v>
      </c>
      <c r="BJ73" s="48">
        <v>0</v>
      </c>
      <c r="BK73" s="48">
        <v>500</v>
      </c>
      <c r="BL73" s="48">
        <v>500</v>
      </c>
      <c r="BM73" s="48">
        <v>1</v>
      </c>
      <c r="BN73" s="48">
        <v>0</v>
      </c>
    </row>
    <row r="74" spans="1:66" x14ac:dyDescent="0.2">
      <c r="A74" s="48">
        <v>73</v>
      </c>
      <c r="B74" s="48">
        <v>191</v>
      </c>
      <c r="C74" s="48" t="s">
        <v>136</v>
      </c>
      <c r="D74" s="48">
        <v>65993</v>
      </c>
      <c r="G74" s="49">
        <v>32.79</v>
      </c>
      <c r="H74" s="49">
        <v>47.81</v>
      </c>
      <c r="I74" s="49">
        <v>50.56</v>
      </c>
      <c r="J74" s="49">
        <v>2.39</v>
      </c>
      <c r="K74" s="46">
        <v>1684.9619047619046</v>
      </c>
      <c r="L74" s="46">
        <v>70.159257142857101</v>
      </c>
      <c r="M74" s="46">
        <v>73.00221904761905</v>
      </c>
      <c r="N74" s="46">
        <v>205.56137142857145</v>
      </c>
      <c r="O74" s="46">
        <v>18.419728571428571</v>
      </c>
      <c r="P74" s="46">
        <v>473.36857142857127</v>
      </c>
      <c r="Q74" s="46">
        <v>918.72500000000014</v>
      </c>
      <c r="R74" s="46">
        <v>30.194566666666667</v>
      </c>
      <c r="S74" s="46">
        <v>124.04100000000001</v>
      </c>
      <c r="T74" s="46">
        <v>13.247666666666666</v>
      </c>
      <c r="U74" s="46">
        <v>720.87042857142853</v>
      </c>
      <c r="V74" s="46">
        <v>2207.2094761904764</v>
      </c>
      <c r="W74" s="46">
        <v>4482.6750476190482</v>
      </c>
      <c r="X74" s="46">
        <v>293.67330952380951</v>
      </c>
      <c r="Y74" s="46">
        <v>20.735738095238094</v>
      </c>
      <c r="Z74" s="46">
        <v>12.514634285714276</v>
      </c>
      <c r="AA74" s="46">
        <v>49.096310476190467</v>
      </c>
      <c r="AB74" s="48">
        <v>10</v>
      </c>
      <c r="AC74" s="48">
        <v>40</v>
      </c>
      <c r="AD74" s="48">
        <v>1.5</v>
      </c>
      <c r="AE74" s="48">
        <v>1.5</v>
      </c>
      <c r="AF74" s="48">
        <v>0.6</v>
      </c>
      <c r="AG74" s="48">
        <v>0</v>
      </c>
      <c r="AH74" s="48">
        <v>3.3333333333333298E-2</v>
      </c>
      <c r="AI74" s="48">
        <v>0</v>
      </c>
      <c r="AJ74" s="48">
        <v>0</v>
      </c>
      <c r="AK74" s="48">
        <v>0</v>
      </c>
      <c r="AL74" s="48">
        <v>0</v>
      </c>
      <c r="AM74" s="48">
        <v>1.1428571428571399</v>
      </c>
      <c r="AN74" s="48">
        <v>0.71428571428571397</v>
      </c>
      <c r="AO74" s="48">
        <v>0</v>
      </c>
      <c r="AP74" s="48">
        <v>0.28571428571428598</v>
      </c>
      <c r="AQ74" s="48">
        <v>0.214285714285714</v>
      </c>
      <c r="AR74" s="48">
        <v>0</v>
      </c>
      <c r="AS74" s="48">
        <v>0</v>
      </c>
      <c r="AT74" s="48">
        <v>0</v>
      </c>
      <c r="AU74" s="48">
        <v>0</v>
      </c>
      <c r="AV74" s="48">
        <v>0</v>
      </c>
      <c r="AW74" s="48">
        <v>0</v>
      </c>
      <c r="AX74" s="48">
        <v>8</v>
      </c>
      <c r="AY74" s="48">
        <v>1</v>
      </c>
      <c r="AZ74" s="48">
        <v>0.85714285714285698</v>
      </c>
      <c r="BA74" s="48">
        <v>0.8</v>
      </c>
      <c r="BB74" s="48">
        <v>5</v>
      </c>
      <c r="BC74" s="48">
        <v>0</v>
      </c>
      <c r="BD74" s="50">
        <v>150</v>
      </c>
      <c r="BE74" s="50">
        <v>15</v>
      </c>
      <c r="BF74" s="48">
        <v>0</v>
      </c>
      <c r="BG74" s="48">
        <v>0</v>
      </c>
      <c r="BH74" s="48">
        <v>0</v>
      </c>
      <c r="BI74" s="48">
        <v>0</v>
      </c>
      <c r="BJ74" s="48">
        <v>0</v>
      </c>
      <c r="BK74" s="48">
        <v>0</v>
      </c>
      <c r="BL74" s="48">
        <v>0</v>
      </c>
      <c r="BM74" s="48">
        <v>1</v>
      </c>
      <c r="BN74" s="48">
        <v>0</v>
      </c>
    </row>
    <row r="75" spans="1:66" x14ac:dyDescent="0.2">
      <c r="A75" s="48">
        <v>74</v>
      </c>
      <c r="B75" s="48">
        <v>189</v>
      </c>
      <c r="C75" s="48" t="s">
        <v>137</v>
      </c>
      <c r="D75" s="48">
        <v>3326318</v>
      </c>
      <c r="E75" s="48">
        <v>700450</v>
      </c>
      <c r="F75" s="48">
        <v>2</v>
      </c>
      <c r="G75" s="49">
        <v>27.93</v>
      </c>
      <c r="H75" s="49">
        <v>37.090000000000003</v>
      </c>
      <c r="I75" s="49">
        <v>28.09</v>
      </c>
      <c r="J75" s="49">
        <v>1.71</v>
      </c>
      <c r="K75" s="46">
        <v>1674.6559047619048</v>
      </c>
      <c r="L75" s="46">
        <v>68.098357142857139</v>
      </c>
      <c r="M75" s="46">
        <v>91.364404761904765</v>
      </c>
      <c r="N75" s="46">
        <v>160.35485714285713</v>
      </c>
      <c r="O75" s="46">
        <v>15.41242857142857</v>
      </c>
      <c r="P75" s="46">
        <v>859.05</v>
      </c>
      <c r="Q75" s="46">
        <v>1204.2649999999999</v>
      </c>
      <c r="R75" s="46">
        <v>25.030852380952382</v>
      </c>
      <c r="S75" s="46">
        <v>140.86557142857143</v>
      </c>
      <c r="T75" s="46">
        <v>12.082816666666666</v>
      </c>
      <c r="U75" s="46">
        <v>710.84642857142865</v>
      </c>
      <c r="V75" s="46">
        <v>2195.769619047619</v>
      </c>
      <c r="W75" s="46">
        <v>3922.4454761904758</v>
      </c>
      <c r="X75" s="46">
        <v>269.23659523809522</v>
      </c>
      <c r="Y75" s="46">
        <v>18.388380952380956</v>
      </c>
      <c r="Z75" s="46">
        <v>10.241371428571428</v>
      </c>
      <c r="AA75" s="46">
        <v>55.407211904761901</v>
      </c>
      <c r="AB75" s="48">
        <v>8</v>
      </c>
      <c r="AC75" s="48">
        <v>30</v>
      </c>
      <c r="AD75" s="48">
        <v>1</v>
      </c>
      <c r="AE75" s="48">
        <v>1</v>
      </c>
      <c r="AF75" s="48">
        <v>0.14285714285714299</v>
      </c>
      <c r="AG75" s="48">
        <v>2.4999999999999973</v>
      </c>
      <c r="AH75" s="48">
        <v>3.3333333333333298E-2</v>
      </c>
      <c r="AI75" s="48">
        <v>0</v>
      </c>
      <c r="AJ75" s="48">
        <v>0.85714285714285698</v>
      </c>
      <c r="AK75" s="48">
        <v>0</v>
      </c>
      <c r="AL75" s="48">
        <v>0.85714285714285698</v>
      </c>
      <c r="AM75" s="48">
        <v>0.42857142857142899</v>
      </c>
      <c r="AN75" s="48">
        <v>0</v>
      </c>
      <c r="AO75" s="48">
        <v>0</v>
      </c>
      <c r="AP75" s="48">
        <v>0</v>
      </c>
      <c r="AQ75" s="48">
        <v>0.85714285714285698</v>
      </c>
      <c r="AR75" s="48">
        <v>0</v>
      </c>
      <c r="AS75" s="48">
        <v>0</v>
      </c>
      <c r="AT75" s="48">
        <v>0</v>
      </c>
      <c r="AU75" s="48">
        <v>0</v>
      </c>
      <c r="AV75" s="48">
        <v>0</v>
      </c>
      <c r="AW75" s="48">
        <v>0.214285714285714</v>
      </c>
      <c r="AX75" s="48">
        <v>10</v>
      </c>
      <c r="AY75" s="48">
        <v>2</v>
      </c>
      <c r="AZ75" s="48">
        <v>0</v>
      </c>
      <c r="BA75" s="48">
        <v>0</v>
      </c>
      <c r="BB75" s="48">
        <v>5</v>
      </c>
      <c r="BC75" s="48">
        <v>0.57142857142857095</v>
      </c>
      <c r="BD75" s="50">
        <v>100</v>
      </c>
      <c r="BE75" s="50">
        <v>15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0</v>
      </c>
      <c r="BL75" s="48">
        <v>0</v>
      </c>
      <c r="BM75" s="48">
        <v>0</v>
      </c>
      <c r="BN75" s="48">
        <v>0</v>
      </c>
    </row>
    <row r="76" spans="1:66" x14ac:dyDescent="0.2">
      <c r="A76" s="48">
        <v>75</v>
      </c>
      <c r="B76" s="48">
        <v>187</v>
      </c>
      <c r="C76" s="48" t="s">
        <v>138</v>
      </c>
      <c r="D76" s="48">
        <v>193312</v>
      </c>
      <c r="E76" s="48">
        <v>867333</v>
      </c>
      <c r="G76" s="49">
        <v>36.090000000000003</v>
      </c>
      <c r="H76" s="49">
        <v>50.26</v>
      </c>
      <c r="I76" s="49">
        <v>38.299999999999997</v>
      </c>
      <c r="J76" s="49">
        <v>2.59</v>
      </c>
      <c r="K76" s="46">
        <v>2275.9983809523815</v>
      </c>
      <c r="L76" s="46">
        <v>64.596761904761905</v>
      </c>
      <c r="M76" s="46">
        <v>106.96876190476192</v>
      </c>
      <c r="N76" s="46">
        <v>279.24899999999997</v>
      </c>
      <c r="O76" s="46">
        <v>15.490785714285712</v>
      </c>
      <c r="P76" s="46">
        <v>308.37904761904741</v>
      </c>
      <c r="Q76" s="46">
        <v>1507.340476190476</v>
      </c>
      <c r="R76" s="46">
        <v>41.566119047619047</v>
      </c>
      <c r="S76" s="46">
        <v>224.11157142857144</v>
      </c>
      <c r="T76" s="46">
        <v>21.296214285714285</v>
      </c>
      <c r="U76" s="46">
        <v>800.92904761904754</v>
      </c>
      <c r="V76" s="46">
        <v>2917.1410952380952</v>
      </c>
      <c r="W76" s="46">
        <v>3837.9295714285727</v>
      </c>
      <c r="X76" s="46">
        <v>343.83340476190477</v>
      </c>
      <c r="Y76" s="46">
        <v>19.049500000000002</v>
      </c>
      <c r="Z76" s="46">
        <v>10.150466666666667</v>
      </c>
      <c r="AA76" s="46">
        <v>55.893523809523799</v>
      </c>
      <c r="AB76" s="48">
        <v>7</v>
      </c>
      <c r="AC76" s="48">
        <v>50</v>
      </c>
      <c r="AD76" s="48">
        <v>0</v>
      </c>
      <c r="AE76" s="48">
        <v>0</v>
      </c>
      <c r="AF76" s="48">
        <v>0</v>
      </c>
      <c r="AG76" s="48">
        <v>0</v>
      </c>
      <c r="AH76" s="48">
        <v>1.4285714285714299</v>
      </c>
      <c r="AI76" s="48">
        <v>0</v>
      </c>
      <c r="AJ76" s="48">
        <v>0.85714285714285698</v>
      </c>
      <c r="AK76" s="48">
        <v>0.2</v>
      </c>
      <c r="AL76" s="48">
        <v>0</v>
      </c>
      <c r="AM76" s="48">
        <v>0.2</v>
      </c>
      <c r="AN76" s="48">
        <v>6.6666666666666693E-2</v>
      </c>
      <c r="AO76" s="48">
        <v>0</v>
      </c>
      <c r="AP76" s="48">
        <v>0.42857142857142899</v>
      </c>
      <c r="AQ76" s="48">
        <v>3.3333333333333298E-2</v>
      </c>
      <c r="AR76" s="48">
        <v>0</v>
      </c>
      <c r="AS76" s="48">
        <v>0</v>
      </c>
      <c r="AT76" s="48">
        <v>0</v>
      </c>
      <c r="AU76" s="48">
        <v>0</v>
      </c>
      <c r="AV76" s="48">
        <v>0</v>
      </c>
      <c r="AW76" s="48">
        <v>0.1</v>
      </c>
      <c r="AX76" s="48">
        <v>12</v>
      </c>
      <c r="AY76" s="48">
        <v>0.57142857142857095</v>
      </c>
      <c r="AZ76" s="48">
        <v>0.85714285714285698</v>
      </c>
      <c r="BA76" s="48">
        <v>0</v>
      </c>
      <c r="BB76" s="48">
        <v>5</v>
      </c>
      <c r="BC76" s="48">
        <v>0</v>
      </c>
      <c r="BD76" s="50">
        <v>500</v>
      </c>
      <c r="BE76" s="50">
        <v>6.4285714285714288</v>
      </c>
      <c r="BF76" s="48">
        <v>0</v>
      </c>
      <c r="BG76" s="48">
        <v>3.5714285714285698</v>
      </c>
      <c r="BH76" s="48">
        <v>0</v>
      </c>
      <c r="BI76" s="48">
        <v>0</v>
      </c>
      <c r="BJ76" s="48">
        <v>0</v>
      </c>
      <c r="BK76" s="48">
        <v>6.6666666666666696</v>
      </c>
      <c r="BL76" s="48">
        <v>0</v>
      </c>
      <c r="BM76" s="48">
        <v>0</v>
      </c>
      <c r="BN76" s="48">
        <v>0</v>
      </c>
    </row>
    <row r="77" spans="1:66" x14ac:dyDescent="0.2">
      <c r="A77" s="48">
        <v>76</v>
      </c>
      <c r="B77" s="48">
        <v>201</v>
      </c>
      <c r="C77" s="48" t="s">
        <v>139</v>
      </c>
      <c r="D77" s="48">
        <v>1325156</v>
      </c>
      <c r="E77" s="48">
        <v>550311</v>
      </c>
      <c r="G77" s="49">
        <v>0</v>
      </c>
      <c r="H77" s="49">
        <v>0</v>
      </c>
      <c r="I77" s="49">
        <v>0</v>
      </c>
      <c r="J77" s="49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D77" s="48">
        <v>0</v>
      </c>
      <c r="AE77" s="48">
        <v>0</v>
      </c>
      <c r="AF77" s="48">
        <v>0</v>
      </c>
      <c r="AG77" s="48">
        <v>0</v>
      </c>
      <c r="AH77" s="48">
        <v>0</v>
      </c>
      <c r="AI77" s="48">
        <v>0</v>
      </c>
      <c r="AJ77" s="48">
        <v>0</v>
      </c>
      <c r="AK77" s="48">
        <v>0</v>
      </c>
      <c r="AL77" s="48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48">
        <v>0</v>
      </c>
      <c r="AT77" s="48">
        <v>0</v>
      </c>
      <c r="AU77" s="48">
        <v>0</v>
      </c>
      <c r="AV77" s="48">
        <v>0</v>
      </c>
      <c r="AW77" s="48">
        <v>0</v>
      </c>
      <c r="AY77" s="48">
        <v>0</v>
      </c>
      <c r="AZ77" s="48">
        <v>0</v>
      </c>
      <c r="BA77" s="48">
        <v>0</v>
      </c>
      <c r="BB77" s="48">
        <v>0</v>
      </c>
      <c r="BC77" s="48">
        <v>0</v>
      </c>
      <c r="BD77" s="50">
        <v>0</v>
      </c>
      <c r="BE77" s="50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0</v>
      </c>
      <c r="BN77" s="48">
        <v>0</v>
      </c>
    </row>
    <row r="78" spans="1:66" x14ac:dyDescent="0.2">
      <c r="A78" s="48">
        <v>77</v>
      </c>
      <c r="B78" s="48">
        <v>282</v>
      </c>
      <c r="C78" s="48" t="s">
        <v>140</v>
      </c>
      <c r="D78" s="48">
        <v>13488828</v>
      </c>
      <c r="E78" s="48">
        <v>893980</v>
      </c>
      <c r="G78" s="49">
        <v>23.9</v>
      </c>
      <c r="H78" s="49">
        <v>32.21</v>
      </c>
      <c r="I78" s="49">
        <v>25.89</v>
      </c>
      <c r="J78" s="49">
        <v>1.47</v>
      </c>
      <c r="K78" s="46">
        <v>1786.13619047619</v>
      </c>
      <c r="L78" s="46">
        <v>55.873904761904754</v>
      </c>
      <c r="M78" s="46">
        <v>90.139214285714303</v>
      </c>
      <c r="N78" s="46">
        <v>207.19645238095234</v>
      </c>
      <c r="O78" s="46">
        <v>19.060499999999998</v>
      </c>
      <c r="P78" s="46">
        <v>409.38942857142854</v>
      </c>
      <c r="Q78" s="46">
        <v>1437.7197857142855</v>
      </c>
      <c r="R78" s="46">
        <v>33.048000000000002</v>
      </c>
      <c r="S78" s="46">
        <v>187.71635714285713</v>
      </c>
      <c r="T78" s="46">
        <v>14.441595238095237</v>
      </c>
      <c r="U78" s="46">
        <v>805.57833333333326</v>
      </c>
      <c r="V78" s="46">
        <v>2479.9232380952376</v>
      </c>
      <c r="W78" s="46">
        <v>5359.89619047619</v>
      </c>
      <c r="X78" s="46">
        <v>363.27523809523802</v>
      </c>
      <c r="Y78" s="46">
        <v>21.753976190476191</v>
      </c>
      <c r="Z78" s="46">
        <v>9.2081333333333326</v>
      </c>
      <c r="AA78" s="46">
        <v>31.814952380952377</v>
      </c>
      <c r="AB78" s="48">
        <v>12</v>
      </c>
      <c r="AC78" s="48">
        <v>50</v>
      </c>
      <c r="AD78" s="48">
        <v>1.0714285714285701</v>
      </c>
      <c r="AE78" s="48">
        <v>0.57142857142857095</v>
      </c>
      <c r="AF78" s="48">
        <v>2</v>
      </c>
      <c r="AG78" s="48">
        <v>0</v>
      </c>
      <c r="AH78" s="48">
        <v>0</v>
      </c>
      <c r="AI78" s="48">
        <v>0.14285714285714299</v>
      </c>
      <c r="AJ78" s="48">
        <v>1</v>
      </c>
      <c r="AK78" s="48">
        <v>0</v>
      </c>
      <c r="AL78" s="48">
        <v>0</v>
      </c>
      <c r="AM78" s="48">
        <v>0</v>
      </c>
      <c r="AN78" s="48">
        <v>0</v>
      </c>
      <c r="AO78" s="48">
        <v>0.14285714285714299</v>
      </c>
      <c r="AP78" s="48">
        <v>3.3333333333333298E-2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3.3333333333333298E-2</v>
      </c>
      <c r="AX78" s="48">
        <v>15</v>
      </c>
      <c r="AY78" s="48">
        <v>1</v>
      </c>
      <c r="AZ78" s="48">
        <v>0</v>
      </c>
      <c r="BA78" s="48">
        <v>0</v>
      </c>
      <c r="BB78" s="48">
        <v>5</v>
      </c>
      <c r="BC78" s="48">
        <v>0</v>
      </c>
      <c r="BD78" s="50">
        <v>0</v>
      </c>
      <c r="BE78" s="50">
        <v>2.1428571428571428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1</v>
      </c>
      <c r="BN78" s="48">
        <v>0</v>
      </c>
    </row>
    <row r="79" spans="1:66" x14ac:dyDescent="0.2">
      <c r="A79" s="48">
        <v>78</v>
      </c>
      <c r="B79" s="48">
        <v>281</v>
      </c>
      <c r="C79" s="48" t="s">
        <v>141</v>
      </c>
      <c r="D79" s="48">
        <v>3917215</v>
      </c>
      <c r="E79" s="48">
        <v>893871</v>
      </c>
      <c r="F79" s="48">
        <v>4</v>
      </c>
      <c r="G79" s="49">
        <v>23.92</v>
      </c>
      <c r="H79" s="49">
        <v>28.88</v>
      </c>
      <c r="I79" s="49">
        <v>23.56</v>
      </c>
      <c r="J79" s="49">
        <v>1.54</v>
      </c>
      <c r="K79" s="46">
        <v>1338.4661904761899</v>
      </c>
      <c r="L79" s="46">
        <v>48.075190476190471</v>
      </c>
      <c r="M79" s="46">
        <v>62.532952380952381</v>
      </c>
      <c r="N79" s="46">
        <v>157.97290476190466</v>
      </c>
      <c r="O79" s="46">
        <v>11.91242857142857</v>
      </c>
      <c r="P79" s="46">
        <v>434.83838095238099</v>
      </c>
      <c r="Q79" s="46">
        <v>1179.4314761904759</v>
      </c>
      <c r="R79" s="46">
        <v>22.410047619047624</v>
      </c>
      <c r="S79" s="46">
        <v>166.30842857142858</v>
      </c>
      <c r="T79" s="46">
        <v>10.075261904761904</v>
      </c>
      <c r="U79" s="46">
        <v>913.83476190476176</v>
      </c>
      <c r="V79" s="46">
        <v>2295.859809523809</v>
      </c>
      <c r="W79" s="46">
        <v>3700.1235714285722</v>
      </c>
      <c r="X79" s="46">
        <v>287.57571428571424</v>
      </c>
      <c r="Y79" s="46">
        <v>14.537238095238092</v>
      </c>
      <c r="Z79" s="46">
        <v>7.587866666666665</v>
      </c>
      <c r="AA79" s="46">
        <v>31.625904761904756</v>
      </c>
      <c r="AB79" s="48">
        <v>8</v>
      </c>
      <c r="AC79" s="48">
        <v>30</v>
      </c>
      <c r="AD79" s="48">
        <v>1.1428571428571399</v>
      </c>
      <c r="AE79" s="48">
        <v>0</v>
      </c>
      <c r="AF79" s="48">
        <v>0.57142857142857095</v>
      </c>
      <c r="AG79" s="48">
        <v>0</v>
      </c>
      <c r="AH79" s="48">
        <v>0</v>
      </c>
      <c r="AI79" s="48">
        <v>0</v>
      </c>
      <c r="AJ79" s="48">
        <v>0.14285714285714299</v>
      </c>
      <c r="AK79" s="48">
        <v>6.6666666666666693E-2</v>
      </c>
      <c r="AL79" s="48">
        <v>6.6666666666666693E-2</v>
      </c>
      <c r="AM79" s="48">
        <v>6.6666666666666693E-2</v>
      </c>
      <c r="AN79" s="48">
        <v>0.1</v>
      </c>
      <c r="AO79" s="48">
        <v>0.14285714285714299</v>
      </c>
      <c r="AP79" s="48">
        <v>6.6666666666666693E-2</v>
      </c>
      <c r="AQ79" s="48">
        <v>6.6666666666666693E-2</v>
      </c>
      <c r="AR79" s="48">
        <v>0</v>
      </c>
      <c r="AS79" s="48">
        <v>0</v>
      </c>
      <c r="AT79" s="48">
        <v>0</v>
      </c>
      <c r="AU79" s="48">
        <v>0</v>
      </c>
      <c r="AV79" s="48">
        <v>0</v>
      </c>
      <c r="AW79" s="48">
        <v>0</v>
      </c>
      <c r="AX79" s="48">
        <v>10</v>
      </c>
      <c r="AY79" s="48">
        <v>1</v>
      </c>
      <c r="AZ79" s="48">
        <v>0.14285714285714299</v>
      </c>
      <c r="BA79" s="48">
        <v>10</v>
      </c>
      <c r="BB79" s="48">
        <v>10</v>
      </c>
      <c r="BC79" s="48">
        <v>0</v>
      </c>
      <c r="BD79" s="50">
        <v>257.14285714285717</v>
      </c>
      <c r="BE79" s="50">
        <v>4.2857142857142856</v>
      </c>
      <c r="BF79" s="48">
        <v>0</v>
      </c>
      <c r="BG79" s="48">
        <v>0</v>
      </c>
      <c r="BH79" s="48">
        <v>0</v>
      </c>
      <c r="BI79" s="48">
        <v>0</v>
      </c>
      <c r="BJ79" s="48">
        <v>0</v>
      </c>
      <c r="BK79" s="48">
        <v>0</v>
      </c>
      <c r="BL79" s="48">
        <v>0</v>
      </c>
      <c r="BM79" s="48">
        <v>0</v>
      </c>
      <c r="BN79" s="48">
        <v>0</v>
      </c>
    </row>
    <row r="80" spans="1:66" x14ac:dyDescent="0.2">
      <c r="A80" s="48">
        <v>79</v>
      </c>
      <c r="B80" s="48">
        <v>257</v>
      </c>
      <c r="C80" s="48" t="s">
        <v>142</v>
      </c>
      <c r="D80" s="48">
        <v>13333090</v>
      </c>
      <c r="E80" s="48">
        <v>891252</v>
      </c>
      <c r="G80" s="49">
        <v>35.36</v>
      </c>
      <c r="H80" s="49">
        <v>48.59</v>
      </c>
      <c r="I80" s="49">
        <v>33.409999999999997</v>
      </c>
      <c r="J80" s="49">
        <v>1.79</v>
      </c>
      <c r="K80" s="46">
        <v>2591.0348095238087</v>
      </c>
      <c r="L80" s="46">
        <v>69.646952380952371</v>
      </c>
      <c r="M80" s="46">
        <v>111.43204761904761</v>
      </c>
      <c r="N80" s="46">
        <v>353.76073809523814</v>
      </c>
      <c r="O80" s="46">
        <v>26.817499999999999</v>
      </c>
      <c r="P80" s="46">
        <v>363.20647619047605</v>
      </c>
      <c r="Q80" s="46">
        <v>538.06707142857135</v>
      </c>
      <c r="R80" s="46">
        <v>33.64912857142857</v>
      </c>
      <c r="S80" s="46">
        <v>221.93321428571426</v>
      </c>
      <c r="T80" s="46">
        <v>15.211592857142854</v>
      </c>
      <c r="U80" s="46">
        <v>388.08357142857142</v>
      </c>
      <c r="V80" s="46">
        <v>1638.3697142857143</v>
      </c>
      <c r="W80" s="46">
        <v>6241.9104285714284</v>
      </c>
      <c r="X80" s="46">
        <v>177.89864285714285</v>
      </c>
      <c r="Y80" s="46">
        <v>23.490499999999997</v>
      </c>
      <c r="Z80" s="46">
        <v>12.530109523809527</v>
      </c>
      <c r="AA80" s="46">
        <v>39.982754761904758</v>
      </c>
      <c r="AB80" s="48">
        <v>15</v>
      </c>
      <c r="AC80" s="48">
        <v>60</v>
      </c>
      <c r="AD80" s="48">
        <v>4</v>
      </c>
      <c r="AE80" s="48">
        <v>4</v>
      </c>
      <c r="AF80" s="48">
        <v>0</v>
      </c>
      <c r="AG80" s="48">
        <v>2.4999999999999973</v>
      </c>
      <c r="AH80" s="48">
        <v>0</v>
      </c>
      <c r="AI80" s="48">
        <v>0</v>
      </c>
      <c r="AJ80" s="48">
        <v>0</v>
      </c>
      <c r="AK80" s="48">
        <v>0.2</v>
      </c>
      <c r="AL80" s="48">
        <v>2</v>
      </c>
      <c r="AM80" s="48">
        <v>0.16666666666666699</v>
      </c>
      <c r="AN80" s="48">
        <v>0.266666666666667</v>
      </c>
      <c r="AO80" s="48">
        <v>0</v>
      </c>
      <c r="AP80" s="48">
        <v>0.4</v>
      </c>
      <c r="AQ80" s="48">
        <v>0.2</v>
      </c>
      <c r="AR80" s="48">
        <v>0</v>
      </c>
      <c r="AS80" s="48">
        <v>0</v>
      </c>
      <c r="AT80" s="48">
        <v>6.6666666666666693E-2</v>
      </c>
      <c r="AU80" s="48">
        <v>0</v>
      </c>
      <c r="AV80" s="48">
        <v>0</v>
      </c>
      <c r="AW80" s="48">
        <v>0</v>
      </c>
      <c r="AX80" s="48">
        <v>5</v>
      </c>
      <c r="AY80" s="48">
        <v>0.57142857142857095</v>
      </c>
      <c r="AZ80" s="48">
        <v>0.5</v>
      </c>
      <c r="BA80" s="48">
        <v>0</v>
      </c>
      <c r="BB80" s="48">
        <v>0.71428571428571397</v>
      </c>
      <c r="BC80" s="48">
        <v>0.28571428571428598</v>
      </c>
      <c r="BD80" s="50">
        <v>0</v>
      </c>
      <c r="BE80" s="50">
        <v>0</v>
      </c>
      <c r="BF80" s="48">
        <v>0</v>
      </c>
      <c r="BG80" s="48">
        <v>0</v>
      </c>
      <c r="BH80" s="48">
        <v>0</v>
      </c>
      <c r="BI80" s="48">
        <v>0</v>
      </c>
      <c r="BJ80" s="48">
        <v>0</v>
      </c>
      <c r="BK80" s="48">
        <v>0</v>
      </c>
      <c r="BL80" s="48">
        <v>85.714285714285694</v>
      </c>
      <c r="BM80" s="48">
        <v>0</v>
      </c>
      <c r="BN80" s="48">
        <v>0</v>
      </c>
    </row>
    <row r="81" spans="1:66" x14ac:dyDescent="0.2">
      <c r="A81" s="48">
        <v>80</v>
      </c>
      <c r="B81" s="48">
        <v>252</v>
      </c>
      <c r="C81" s="48" t="s">
        <v>143</v>
      </c>
      <c r="D81" s="48">
        <v>3057979</v>
      </c>
      <c r="E81" s="48">
        <v>278744</v>
      </c>
      <c r="F81" s="48">
        <v>3</v>
      </c>
      <c r="G81" s="49">
        <v>47.34</v>
      </c>
      <c r="H81" s="49">
        <v>61.17</v>
      </c>
      <c r="I81" s="49">
        <v>49.07</v>
      </c>
      <c r="J81" s="49">
        <v>3.53</v>
      </c>
      <c r="K81" s="46">
        <v>2403.0949999999993</v>
      </c>
      <c r="L81" s="46">
        <v>98.940785714285695</v>
      </c>
      <c r="M81" s="46">
        <v>118.5637857142857</v>
      </c>
      <c r="N81" s="46">
        <v>249.8185</v>
      </c>
      <c r="O81" s="46">
        <v>14.370642857142862</v>
      </c>
      <c r="P81" s="46">
        <v>1179.6159999999998</v>
      </c>
      <c r="Q81" s="46">
        <v>1028.0784999999998</v>
      </c>
      <c r="R81" s="46">
        <v>41.765285714285724</v>
      </c>
      <c r="S81" s="46">
        <v>69.742357142857145</v>
      </c>
      <c r="T81" s="46">
        <v>18.537142857142854</v>
      </c>
      <c r="U81" s="46">
        <v>1253.5814285714291</v>
      </c>
      <c r="V81" s="46">
        <v>2384.3245714285708</v>
      </c>
      <c r="W81" s="46">
        <v>5628.2092857142861</v>
      </c>
      <c r="X81" s="46">
        <v>300.90785714285721</v>
      </c>
      <c r="Y81" s="46">
        <v>22.93807142857143</v>
      </c>
      <c r="Z81" s="46">
        <v>15.221228571428567</v>
      </c>
      <c r="AA81" s="46">
        <v>70.745000000000005</v>
      </c>
      <c r="AB81" s="48">
        <v>12</v>
      </c>
      <c r="AC81" s="48">
        <v>60</v>
      </c>
      <c r="AD81" s="48">
        <v>2</v>
      </c>
      <c r="AE81" s="48">
        <v>1.5</v>
      </c>
      <c r="AF81" s="48">
        <v>0.14285714285714299</v>
      </c>
      <c r="AG81" s="48">
        <v>0</v>
      </c>
      <c r="AH81" s="48">
        <v>0.14285714285714299</v>
      </c>
      <c r="AI81" s="48">
        <v>0</v>
      </c>
      <c r="AJ81" s="48">
        <v>0</v>
      </c>
      <c r="AK81" s="48">
        <v>0.1</v>
      </c>
      <c r="AL81" s="48">
        <v>0</v>
      </c>
      <c r="AM81" s="48">
        <v>1.1428571428571399</v>
      </c>
      <c r="AN81" s="48">
        <v>0</v>
      </c>
      <c r="AO81" s="48">
        <v>0</v>
      </c>
      <c r="AP81" s="48">
        <v>0.4</v>
      </c>
      <c r="AQ81" s="48">
        <v>0.3</v>
      </c>
      <c r="AR81" s="48">
        <v>0</v>
      </c>
      <c r="AS81" s="48">
        <v>0</v>
      </c>
      <c r="AT81" s="48">
        <v>0</v>
      </c>
      <c r="AU81" s="48">
        <v>0</v>
      </c>
      <c r="AV81" s="48">
        <v>0</v>
      </c>
      <c r="AW81" s="48">
        <v>0</v>
      </c>
      <c r="AX81" s="48">
        <v>5</v>
      </c>
      <c r="AY81" s="48">
        <v>3</v>
      </c>
      <c r="AZ81" s="48">
        <v>1.28571428571429</v>
      </c>
      <c r="BA81" s="48">
        <v>0</v>
      </c>
      <c r="BB81" s="48">
        <v>15</v>
      </c>
      <c r="BC81" s="48">
        <v>0</v>
      </c>
      <c r="BD81" s="50">
        <v>0</v>
      </c>
      <c r="BE81" s="50">
        <v>15</v>
      </c>
      <c r="BF81" s="48">
        <v>0</v>
      </c>
      <c r="BG81" s="48">
        <v>0.85714285714285698</v>
      </c>
      <c r="BH81" s="48">
        <v>0</v>
      </c>
      <c r="BI81" s="48">
        <v>0.64285714285714302</v>
      </c>
      <c r="BJ81" s="48">
        <v>0</v>
      </c>
      <c r="BK81" s="48">
        <v>0</v>
      </c>
      <c r="BL81" s="48">
        <v>0</v>
      </c>
      <c r="BM81" s="48">
        <v>0</v>
      </c>
      <c r="BN81" s="48">
        <v>0</v>
      </c>
    </row>
    <row r="82" spans="1:66" x14ac:dyDescent="0.2">
      <c r="A82" s="48">
        <v>81</v>
      </c>
      <c r="B82" s="48">
        <v>210</v>
      </c>
      <c r="C82" s="48" t="s">
        <v>144</v>
      </c>
      <c r="D82" s="48">
        <v>13543196</v>
      </c>
      <c r="E82" s="48">
        <v>883881</v>
      </c>
      <c r="F82" s="48">
        <v>2</v>
      </c>
      <c r="G82" s="49">
        <v>20.82</v>
      </c>
      <c r="H82" s="49">
        <v>29.42</v>
      </c>
      <c r="I82" s="49">
        <v>27.72</v>
      </c>
      <c r="J82" s="49">
        <v>0.96</v>
      </c>
      <c r="K82" s="46">
        <v>2387.6485714285714</v>
      </c>
      <c r="L82" s="46">
        <v>62.655923809523799</v>
      </c>
      <c r="M82" s="46">
        <v>69.998157142857153</v>
      </c>
      <c r="N82" s="46">
        <v>402.67750952380948</v>
      </c>
      <c r="O82" s="46">
        <v>26.457585714285699</v>
      </c>
      <c r="P82" s="46">
        <v>162.62038095238111</v>
      </c>
      <c r="Q82" s="46">
        <v>1321.3875857142855</v>
      </c>
      <c r="R82" s="46">
        <v>32.273847619047615</v>
      </c>
      <c r="S82" s="46">
        <v>195.13627142857143</v>
      </c>
      <c r="T82" s="46">
        <v>13.916595238095235</v>
      </c>
      <c r="U82" s="46">
        <v>638.88163809523769</v>
      </c>
      <c r="V82" s="46">
        <v>2468.9675142857136</v>
      </c>
      <c r="W82" s="46">
        <v>5160.3855047619045</v>
      </c>
      <c r="X82" s="46">
        <v>341.0917523809523</v>
      </c>
      <c r="Y82" s="46">
        <v>26.218147619047613</v>
      </c>
      <c r="Z82" s="46">
        <v>12.407142857142855</v>
      </c>
      <c r="AA82" s="46">
        <v>25.653723809523807</v>
      </c>
      <c r="AB82" s="48">
        <v>12</v>
      </c>
      <c r="AC82" s="48">
        <v>50</v>
      </c>
      <c r="AD82" s="48">
        <v>6</v>
      </c>
      <c r="AE82" s="48">
        <v>2.1428571428571401</v>
      </c>
      <c r="AF82" s="48">
        <v>0.28571428571428598</v>
      </c>
      <c r="AG82" s="48">
        <v>0</v>
      </c>
      <c r="AH82" s="48">
        <v>0</v>
      </c>
      <c r="AI82" s="48">
        <v>0</v>
      </c>
      <c r="AJ82" s="48">
        <v>0.42857142857142899</v>
      </c>
      <c r="AK82" s="48">
        <v>3.3333333333333298E-2</v>
      </c>
      <c r="AL82" s="48">
        <v>0</v>
      </c>
      <c r="AM82" s="48">
        <v>0</v>
      </c>
      <c r="AN82" s="48">
        <v>0</v>
      </c>
      <c r="AO82" s="48">
        <v>6.6666666666666693E-2</v>
      </c>
      <c r="AP82" s="48">
        <v>3.3333333333333298E-2</v>
      </c>
      <c r="AQ82" s="48">
        <v>0</v>
      </c>
      <c r="AR82" s="48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48">
        <v>15</v>
      </c>
      <c r="AY82" s="48">
        <v>0.42857142857142899</v>
      </c>
      <c r="AZ82" s="48">
        <v>1.1428571428571399</v>
      </c>
      <c r="BA82" s="48">
        <v>0</v>
      </c>
      <c r="BB82" s="48">
        <v>0</v>
      </c>
      <c r="BC82" s="48">
        <v>0</v>
      </c>
      <c r="BD82" s="50">
        <v>74</v>
      </c>
      <c r="BE82" s="50">
        <v>2.1428571428571428</v>
      </c>
      <c r="BF82" s="48">
        <v>0</v>
      </c>
      <c r="BG82" s="48">
        <v>0</v>
      </c>
      <c r="BH82" s="48">
        <v>0</v>
      </c>
      <c r="BI82" s="48">
        <v>0</v>
      </c>
      <c r="BJ82" s="48">
        <v>0</v>
      </c>
      <c r="BK82" s="48">
        <v>0</v>
      </c>
      <c r="BL82" s="48">
        <v>0</v>
      </c>
      <c r="BM82" s="48">
        <v>0</v>
      </c>
      <c r="BN82" s="48">
        <v>0</v>
      </c>
    </row>
    <row r="83" spans="1:66" x14ac:dyDescent="0.2">
      <c r="A83" s="48">
        <v>82</v>
      </c>
      <c r="B83" s="48">
        <v>209</v>
      </c>
      <c r="C83" s="48" t="s">
        <v>145</v>
      </c>
      <c r="D83" s="48">
        <v>3880803</v>
      </c>
      <c r="E83" s="48">
        <v>758709</v>
      </c>
      <c r="F83" s="48">
        <v>4</v>
      </c>
      <c r="G83" s="49">
        <v>17.96</v>
      </c>
      <c r="H83" s="49">
        <v>24.15</v>
      </c>
      <c r="I83" s="49">
        <v>21.9</v>
      </c>
      <c r="J83" s="49">
        <v>0.68</v>
      </c>
      <c r="K83" s="46">
        <v>1852.3766666666668</v>
      </c>
      <c r="L83" s="46">
        <v>64.527857142857158</v>
      </c>
      <c r="M83" s="46">
        <v>48.876309523809518</v>
      </c>
      <c r="N83" s="46">
        <v>317.52749999999997</v>
      </c>
      <c r="O83" s="46">
        <v>29.332142857142856</v>
      </c>
      <c r="P83" s="46">
        <v>395.9014285714286</v>
      </c>
      <c r="Q83" s="46">
        <v>1473.7389285714285</v>
      </c>
      <c r="R83" s="46">
        <v>27.143369047619046</v>
      </c>
      <c r="S83" s="46">
        <v>222.52464285714285</v>
      </c>
      <c r="T83" s="46">
        <v>12.368797619047617</v>
      </c>
      <c r="U83" s="46">
        <v>686.15571428571423</v>
      </c>
      <c r="V83" s="46">
        <v>2885.8730952380956</v>
      </c>
      <c r="W83" s="46">
        <v>5283.9216666666662</v>
      </c>
      <c r="X83" s="46">
        <v>391.00726190476189</v>
      </c>
      <c r="Y83" s="46">
        <v>26.160119047619052</v>
      </c>
      <c r="Z83" s="46">
        <v>11.06405</v>
      </c>
      <c r="AA83" s="46">
        <v>40.213130952380951</v>
      </c>
      <c r="AB83" s="48">
        <v>12</v>
      </c>
      <c r="AC83" s="48">
        <v>30</v>
      </c>
      <c r="AD83" s="48">
        <v>2</v>
      </c>
      <c r="AE83" s="48">
        <v>2</v>
      </c>
      <c r="AF83" s="48">
        <v>2</v>
      </c>
      <c r="AG83" s="48">
        <v>0</v>
      </c>
      <c r="AH83" s="48">
        <v>6.6666666666666693E-2</v>
      </c>
      <c r="AI83" s="48">
        <v>0</v>
      </c>
      <c r="AJ83" s="48">
        <v>0</v>
      </c>
      <c r="AK83" s="48">
        <v>0.28571428571428598</v>
      </c>
      <c r="AL83" s="48">
        <v>0</v>
      </c>
      <c r="AM83" s="48">
        <v>0.05</v>
      </c>
      <c r="AN83" s="48">
        <v>0</v>
      </c>
      <c r="AO83" s="48">
        <v>0</v>
      </c>
      <c r="AP83" s="48">
        <v>0.57142857142857095</v>
      </c>
      <c r="AQ83" s="48">
        <v>0.2</v>
      </c>
      <c r="AR83" s="48">
        <v>0</v>
      </c>
      <c r="AS83" s="48">
        <v>0</v>
      </c>
      <c r="AT83" s="48">
        <v>0</v>
      </c>
      <c r="AU83" s="48">
        <v>0</v>
      </c>
      <c r="AV83" s="48">
        <v>0</v>
      </c>
      <c r="AW83" s="48">
        <v>0</v>
      </c>
      <c r="AX83" s="48">
        <v>15</v>
      </c>
      <c r="AY83" s="48">
        <v>1</v>
      </c>
      <c r="AZ83" s="48">
        <v>0.28571428571428598</v>
      </c>
      <c r="BA83" s="48">
        <v>0</v>
      </c>
      <c r="BB83" s="48">
        <v>0.71428571428571397</v>
      </c>
      <c r="BC83" s="48">
        <v>0</v>
      </c>
      <c r="BD83" s="50">
        <v>250</v>
      </c>
      <c r="BE83" s="50">
        <v>0</v>
      </c>
      <c r="BF83" s="48">
        <v>0</v>
      </c>
      <c r="BG83" s="48">
        <v>0</v>
      </c>
      <c r="BH83" s="48">
        <v>0</v>
      </c>
      <c r="BI83" s="48">
        <v>0</v>
      </c>
      <c r="BJ83" s="48">
        <v>0</v>
      </c>
      <c r="BK83" s="48">
        <v>0</v>
      </c>
      <c r="BL83" s="48">
        <v>0</v>
      </c>
      <c r="BM83" s="48">
        <v>0</v>
      </c>
      <c r="BN83" s="48">
        <v>0</v>
      </c>
    </row>
    <row r="84" spans="1:66" x14ac:dyDescent="0.2">
      <c r="A84" s="48">
        <v>83</v>
      </c>
      <c r="B84" s="48">
        <v>208</v>
      </c>
      <c r="C84" s="48" t="s">
        <v>146</v>
      </c>
      <c r="D84" s="48">
        <v>3219190</v>
      </c>
      <c r="E84" s="48">
        <v>878344</v>
      </c>
      <c r="F84" s="48">
        <v>2</v>
      </c>
      <c r="G84" s="49">
        <v>38.04</v>
      </c>
      <c r="H84" s="49">
        <v>54.51</v>
      </c>
      <c r="I84" s="49">
        <v>44</v>
      </c>
      <c r="J84" s="49">
        <v>2.04</v>
      </c>
      <c r="K84" s="46">
        <v>2151.3841428571427</v>
      </c>
      <c r="L84" s="46">
        <v>71.603309523809514</v>
      </c>
      <c r="M84" s="46">
        <v>106.11462380952381</v>
      </c>
      <c r="N84" s="46">
        <v>251.54318571428576</v>
      </c>
      <c r="O84" s="46">
        <v>24.520785714285715</v>
      </c>
      <c r="P84" s="46">
        <v>509.85238095238094</v>
      </c>
      <c r="Q84" s="46">
        <v>1441.4116904761904</v>
      </c>
      <c r="R84" s="46">
        <v>33.547469523809525</v>
      </c>
      <c r="S84" s="46">
        <v>195.25397619047621</v>
      </c>
      <c r="T84" s="46">
        <v>15.30423142857143</v>
      </c>
      <c r="U84" s="46">
        <v>662.57828571428558</v>
      </c>
      <c r="V84" s="46">
        <v>2524.0572857142856</v>
      </c>
      <c r="W84" s="46">
        <v>4597.1778761904761</v>
      </c>
      <c r="X84" s="46">
        <v>306.3219047619047</v>
      </c>
      <c r="Y84" s="46">
        <v>24.490033333333329</v>
      </c>
      <c r="Z84" s="46">
        <v>12.439706666666668</v>
      </c>
      <c r="AA84" s="46">
        <v>41.631065714285697</v>
      </c>
      <c r="AB84" s="48">
        <v>10</v>
      </c>
      <c r="AC84" s="48">
        <v>50</v>
      </c>
      <c r="AD84" s="48">
        <v>2</v>
      </c>
      <c r="AE84" s="48">
        <v>2</v>
      </c>
      <c r="AF84" s="48">
        <v>0.28571428571428598</v>
      </c>
      <c r="AG84" s="48">
        <v>0</v>
      </c>
      <c r="AH84" s="48">
        <v>0.14285714285714299</v>
      </c>
      <c r="AI84" s="48">
        <v>0</v>
      </c>
      <c r="AJ84" s="48">
        <v>0</v>
      </c>
      <c r="AK84" s="48">
        <v>0.14285714285714299</v>
      </c>
      <c r="AL84" s="48">
        <v>2</v>
      </c>
      <c r="AM84" s="48">
        <v>0.85714285714285698</v>
      </c>
      <c r="AN84" s="48">
        <v>0.133333333333333</v>
      </c>
      <c r="AO84" s="48">
        <v>0</v>
      </c>
      <c r="AP84" s="48">
        <v>0.57142857142857095</v>
      </c>
      <c r="AQ84" s="48">
        <v>6.6666666666666693E-2</v>
      </c>
      <c r="AR84" s="48">
        <v>0</v>
      </c>
      <c r="AS84" s="48">
        <v>0</v>
      </c>
      <c r="AT84" s="48">
        <v>0</v>
      </c>
      <c r="AU84" s="48">
        <v>0</v>
      </c>
      <c r="AV84" s="48">
        <v>0</v>
      </c>
      <c r="AW84" s="48">
        <v>0</v>
      </c>
      <c r="AX84" s="48">
        <v>15</v>
      </c>
      <c r="AY84" s="48">
        <v>1</v>
      </c>
      <c r="AZ84" s="48">
        <v>0.57142857142857095</v>
      </c>
      <c r="BA84" s="48">
        <v>0</v>
      </c>
      <c r="BB84" s="48">
        <v>0.5</v>
      </c>
      <c r="BC84" s="48">
        <v>0.133333333333333</v>
      </c>
      <c r="BD84" s="50">
        <v>71.428571428571431</v>
      </c>
      <c r="BE84" s="50">
        <v>6.4285714285714288</v>
      </c>
      <c r="BF84" s="48">
        <v>0</v>
      </c>
      <c r="BG84" s="48">
        <v>0</v>
      </c>
      <c r="BH84" s="48">
        <v>0</v>
      </c>
      <c r="BI84" s="48">
        <v>0.14285714285714299</v>
      </c>
      <c r="BJ84" s="48">
        <v>0</v>
      </c>
      <c r="BK84" s="48">
        <v>0</v>
      </c>
      <c r="BL84" s="48">
        <v>0</v>
      </c>
      <c r="BM84" s="48">
        <v>0</v>
      </c>
      <c r="BN84" s="48">
        <v>0</v>
      </c>
    </row>
    <row r="85" spans="1:66" x14ac:dyDescent="0.2">
      <c r="A85" s="48">
        <v>84</v>
      </c>
      <c r="B85" s="48">
        <v>207</v>
      </c>
      <c r="C85" s="48" t="s">
        <v>147</v>
      </c>
      <c r="D85" s="48">
        <v>421385</v>
      </c>
      <c r="E85" s="48">
        <v>511109</v>
      </c>
      <c r="F85" s="48">
        <v>3</v>
      </c>
      <c r="G85" s="49">
        <v>38.31</v>
      </c>
      <c r="H85" s="49">
        <v>59.15</v>
      </c>
      <c r="I85" s="49">
        <v>68.42</v>
      </c>
      <c r="J85" s="49">
        <v>2.81</v>
      </c>
      <c r="K85" s="46">
        <v>1827.1518571428567</v>
      </c>
      <c r="L85" s="46">
        <v>110.23364285714284</v>
      </c>
      <c r="M85" s="46">
        <v>59.222738095238064</v>
      </c>
      <c r="N85" s="46">
        <v>228.03621428571427</v>
      </c>
      <c r="O85" s="46">
        <v>15.015023809523807</v>
      </c>
      <c r="P85" s="46">
        <v>1089.8671428571427</v>
      </c>
      <c r="Q85" s="46">
        <v>812.90035714285705</v>
      </c>
      <c r="R85" s="46">
        <v>25.131595238095233</v>
      </c>
      <c r="S85" s="46">
        <v>112.15307142857144</v>
      </c>
      <c r="T85" s="46">
        <v>13.667571428571426</v>
      </c>
      <c r="U85" s="46">
        <v>479.65619047619026</v>
      </c>
      <c r="V85" s="46">
        <v>2546.4710476190467</v>
      </c>
      <c r="W85" s="46">
        <v>5499.7418571428552</v>
      </c>
      <c r="X85" s="46">
        <v>326.24599999999998</v>
      </c>
      <c r="Y85" s="46">
        <v>22.127880952380952</v>
      </c>
      <c r="Z85" s="46">
        <v>15.233242857142855</v>
      </c>
      <c r="AA85" s="46">
        <v>137.22813333333326</v>
      </c>
      <c r="AB85" s="48">
        <v>12</v>
      </c>
      <c r="AC85" s="48">
        <v>15</v>
      </c>
      <c r="AD85" s="48">
        <v>1</v>
      </c>
      <c r="AE85" s="48">
        <v>1</v>
      </c>
      <c r="AF85" s="48">
        <v>0.42857142857142899</v>
      </c>
      <c r="AG85" s="48">
        <v>0</v>
      </c>
      <c r="AH85" s="48">
        <v>0</v>
      </c>
      <c r="AI85" s="48">
        <v>0</v>
      </c>
      <c r="AJ85" s="48">
        <v>0</v>
      </c>
      <c r="AK85" s="48">
        <v>0</v>
      </c>
      <c r="AL85" s="48">
        <v>0</v>
      </c>
      <c r="AM85" s="48">
        <v>1.28571428571429</v>
      </c>
      <c r="AN85" s="48">
        <v>1.71428571428571</v>
      </c>
      <c r="AO85" s="48">
        <v>0.57142857142857095</v>
      </c>
      <c r="AP85" s="48">
        <v>1.1428571428571399</v>
      </c>
      <c r="AQ85" s="48">
        <v>2.5</v>
      </c>
      <c r="AR85" s="48">
        <v>0</v>
      </c>
      <c r="AS85" s="48">
        <v>0</v>
      </c>
      <c r="AT85" s="48">
        <v>0</v>
      </c>
      <c r="AU85" s="48">
        <v>0</v>
      </c>
      <c r="AV85" s="48">
        <v>0</v>
      </c>
      <c r="AW85" s="48">
        <v>0</v>
      </c>
      <c r="AX85" s="48">
        <v>3</v>
      </c>
      <c r="AY85" s="48">
        <v>2</v>
      </c>
      <c r="AZ85" s="48">
        <v>0.133333333333333</v>
      </c>
      <c r="BA85" s="48">
        <v>3.4285714285714302</v>
      </c>
      <c r="BB85" s="48">
        <v>0</v>
      </c>
      <c r="BC85" s="48">
        <v>10</v>
      </c>
      <c r="BD85" s="50">
        <v>500</v>
      </c>
      <c r="BE85" s="50">
        <v>15</v>
      </c>
      <c r="BF85" s="48">
        <v>0.57142857142857095</v>
      </c>
      <c r="BG85" s="48">
        <v>0.85714285714285698</v>
      </c>
      <c r="BH85" s="48">
        <v>0</v>
      </c>
      <c r="BI85" s="48">
        <v>0.1</v>
      </c>
      <c r="BJ85" s="48">
        <v>0</v>
      </c>
      <c r="BK85" s="48">
        <v>0</v>
      </c>
      <c r="BL85" s="48">
        <v>0</v>
      </c>
      <c r="BM85" s="48">
        <v>0</v>
      </c>
      <c r="BN85" s="48">
        <v>0</v>
      </c>
    </row>
    <row r="86" spans="1:66" x14ac:dyDescent="0.2">
      <c r="A86" s="48">
        <v>85</v>
      </c>
      <c r="B86" s="48">
        <v>206</v>
      </c>
      <c r="C86" s="48" t="s">
        <v>148</v>
      </c>
      <c r="D86" s="48">
        <v>4207949</v>
      </c>
      <c r="E86" s="48">
        <v>793022</v>
      </c>
      <c r="F86" s="48">
        <v>3</v>
      </c>
      <c r="G86" s="49">
        <v>35.85</v>
      </c>
      <c r="H86" s="49">
        <v>49.02</v>
      </c>
      <c r="I86" s="49">
        <v>41.64</v>
      </c>
      <c r="J86" s="49">
        <v>2.25</v>
      </c>
      <c r="K86" s="46">
        <v>2399.6932857142856</v>
      </c>
      <c r="L86" s="46">
        <v>92.761214285714289</v>
      </c>
      <c r="M86" s="46">
        <v>114.1944523809524</v>
      </c>
      <c r="N86" s="46">
        <v>280.0442142857143</v>
      </c>
      <c r="O86" s="46">
        <v>29.871595238095246</v>
      </c>
      <c r="P86" s="46">
        <v>600.73142857142864</v>
      </c>
      <c r="Q86" s="46">
        <v>1672.9260714285713</v>
      </c>
      <c r="R86" s="46">
        <v>31.917095238095243</v>
      </c>
      <c r="S86" s="46">
        <v>187.92164285714284</v>
      </c>
      <c r="T86" s="46">
        <v>15.326714285714287</v>
      </c>
      <c r="U86" s="46">
        <v>886.61476190476196</v>
      </c>
      <c r="V86" s="46">
        <v>3019.4996190476199</v>
      </c>
      <c r="W86" s="46">
        <v>4738.1897142857142</v>
      </c>
      <c r="X86" s="46">
        <v>353.60314285714287</v>
      </c>
      <c r="Y86" s="46">
        <v>27.644309523809532</v>
      </c>
      <c r="Z86" s="46">
        <v>15.202357142857146</v>
      </c>
      <c r="AA86" s="46">
        <v>66.627476190476216</v>
      </c>
      <c r="AB86" s="48">
        <v>10</v>
      </c>
      <c r="AC86" s="48">
        <v>40</v>
      </c>
      <c r="AD86" s="48">
        <v>1.5</v>
      </c>
      <c r="AE86" s="48">
        <v>3</v>
      </c>
      <c r="AF86" s="48">
        <v>0.42857142857142899</v>
      </c>
      <c r="AG86" s="48">
        <v>0</v>
      </c>
      <c r="AH86" s="48">
        <v>0</v>
      </c>
      <c r="AI86" s="48">
        <v>0</v>
      </c>
      <c r="AJ86" s="48">
        <v>2</v>
      </c>
      <c r="AK86" s="48">
        <v>0.42857142857142899</v>
      </c>
      <c r="AL86" s="48">
        <v>0</v>
      </c>
      <c r="AM86" s="48">
        <v>0.28571428571428598</v>
      </c>
      <c r="AN86" s="48">
        <v>0.3</v>
      </c>
      <c r="AO86" s="48">
        <v>0.42857142857142899</v>
      </c>
      <c r="AP86" s="48">
        <v>0.42857142857142899</v>
      </c>
      <c r="AQ86" s="48">
        <v>0.28571428571428598</v>
      </c>
      <c r="AR86" s="48">
        <v>0.1</v>
      </c>
      <c r="AS86" s="48">
        <v>0</v>
      </c>
      <c r="AT86" s="48">
        <v>0</v>
      </c>
      <c r="AU86" s="48">
        <v>0</v>
      </c>
      <c r="AV86" s="48">
        <v>0</v>
      </c>
      <c r="AW86" s="48">
        <v>0</v>
      </c>
      <c r="AX86" s="48">
        <v>15</v>
      </c>
      <c r="AY86" s="48">
        <v>1</v>
      </c>
      <c r="AZ86" s="48">
        <v>0.133333333333333</v>
      </c>
      <c r="BA86" s="48">
        <v>0</v>
      </c>
      <c r="BB86" s="48">
        <v>5</v>
      </c>
      <c r="BC86" s="48">
        <v>0</v>
      </c>
      <c r="BD86" s="50">
        <v>0</v>
      </c>
      <c r="BE86" s="50">
        <v>15</v>
      </c>
      <c r="BF86" s="48">
        <v>0</v>
      </c>
      <c r="BG86" s="48">
        <v>0</v>
      </c>
      <c r="BH86" s="48">
        <v>0.28571428571428598</v>
      </c>
      <c r="BI86" s="48">
        <v>0</v>
      </c>
      <c r="BJ86" s="48">
        <v>0</v>
      </c>
      <c r="BK86" s="48">
        <v>0</v>
      </c>
      <c r="BL86" s="48">
        <v>0</v>
      </c>
      <c r="BM86" s="48">
        <v>0</v>
      </c>
      <c r="BN86" s="48">
        <v>0</v>
      </c>
    </row>
    <row r="87" spans="1:66" x14ac:dyDescent="0.2">
      <c r="A87" s="48">
        <v>86</v>
      </c>
      <c r="B87" s="48">
        <v>205</v>
      </c>
      <c r="C87" s="48" t="s">
        <v>149</v>
      </c>
      <c r="D87" s="48">
        <v>3685281</v>
      </c>
      <c r="E87" s="48">
        <v>883121</v>
      </c>
      <c r="F87" s="48">
        <v>4</v>
      </c>
      <c r="G87" s="49">
        <v>44.25</v>
      </c>
      <c r="H87" s="49">
        <v>59.98</v>
      </c>
      <c r="I87" s="49">
        <v>46.09</v>
      </c>
      <c r="J87" s="49">
        <v>2.85</v>
      </c>
      <c r="K87" s="46">
        <v>2878.0245714285711</v>
      </c>
      <c r="L87" s="46">
        <v>91.302714285714274</v>
      </c>
      <c r="M87" s="46">
        <v>117.8108571428571</v>
      </c>
      <c r="N87" s="46">
        <v>377.17000000000019</v>
      </c>
      <c r="O87" s="46">
        <v>14.42792857142857</v>
      </c>
      <c r="P87" s="46">
        <v>497.62999999999971</v>
      </c>
      <c r="Q87" s="46">
        <v>913.6400000000001</v>
      </c>
      <c r="R87" s="46">
        <v>33.243400000000008</v>
      </c>
      <c r="S87" s="46">
        <v>106.75442857142858</v>
      </c>
      <c r="T87" s="46">
        <v>14.67761428571429</v>
      </c>
      <c r="U87" s="46">
        <v>620.62428571428563</v>
      </c>
      <c r="V87" s="46">
        <v>2205.3272857142856</v>
      </c>
      <c r="W87" s="46">
        <v>5312.6220000000003</v>
      </c>
      <c r="X87" s="46">
        <v>327.66435714285717</v>
      </c>
      <c r="Y87" s="46">
        <v>23.771785714285709</v>
      </c>
      <c r="Z87" s="46">
        <v>15.972899999999996</v>
      </c>
      <c r="AA87" s="46">
        <v>73.514414285714253</v>
      </c>
      <c r="AB87" s="48">
        <v>12</v>
      </c>
      <c r="AC87" s="48">
        <v>50</v>
      </c>
      <c r="AD87" s="48">
        <v>6</v>
      </c>
      <c r="AE87" s="48">
        <v>0.85714285714285698</v>
      </c>
      <c r="AF87" s="48">
        <v>0.28571428571428598</v>
      </c>
      <c r="AG87" s="48">
        <v>0</v>
      </c>
      <c r="AH87" s="48">
        <v>0</v>
      </c>
      <c r="AI87" s="48">
        <v>0</v>
      </c>
      <c r="AJ87" s="48">
        <v>1</v>
      </c>
      <c r="AK87" s="48">
        <v>0.85714285714285698</v>
      </c>
      <c r="AL87" s="48">
        <v>0.57142857142857095</v>
      </c>
      <c r="AM87" s="48">
        <v>0.1</v>
      </c>
      <c r="AN87" s="48">
        <v>1.1428571428571399</v>
      </c>
      <c r="AO87" s="48">
        <v>0</v>
      </c>
      <c r="AP87" s="48">
        <v>0.57142857142857095</v>
      </c>
      <c r="AQ87" s="48">
        <v>0.28571428571428598</v>
      </c>
      <c r="AR87" s="48">
        <v>0</v>
      </c>
      <c r="AS87" s="48">
        <v>0</v>
      </c>
      <c r="AT87" s="48">
        <v>0</v>
      </c>
      <c r="AU87" s="48">
        <v>0</v>
      </c>
      <c r="AV87" s="48">
        <v>0</v>
      </c>
      <c r="AW87" s="48">
        <v>0</v>
      </c>
      <c r="AX87" s="48">
        <v>8</v>
      </c>
      <c r="AY87" s="48">
        <v>0.71428571428571397</v>
      </c>
      <c r="AZ87" s="48">
        <v>0.42857142857142899</v>
      </c>
      <c r="BA87" s="48">
        <v>0</v>
      </c>
      <c r="BB87" s="48">
        <v>3.5714285714285698</v>
      </c>
      <c r="BC87" s="48">
        <v>0.57142857142857095</v>
      </c>
      <c r="BD87" s="50">
        <v>42.857142857142854</v>
      </c>
      <c r="BE87" s="50">
        <v>6.4285714285714288</v>
      </c>
      <c r="BF87" s="48">
        <v>0</v>
      </c>
      <c r="BG87" s="48">
        <v>1.28571428571429</v>
      </c>
      <c r="BH87" s="48">
        <v>0</v>
      </c>
      <c r="BI87" s="48">
        <v>0.28571428571428598</v>
      </c>
      <c r="BJ87" s="48">
        <v>0</v>
      </c>
      <c r="BK87" s="48">
        <v>0</v>
      </c>
      <c r="BL87" s="48">
        <v>0</v>
      </c>
      <c r="BM87" s="48">
        <v>0</v>
      </c>
      <c r="BN87" s="48">
        <v>0</v>
      </c>
    </row>
    <row r="88" spans="1:66" x14ac:dyDescent="0.2">
      <c r="A88" s="48">
        <v>87</v>
      </c>
      <c r="B88" s="48">
        <v>204</v>
      </c>
      <c r="C88" s="48" t="s">
        <v>150</v>
      </c>
      <c r="D88" s="48">
        <v>714144</v>
      </c>
      <c r="E88" s="48">
        <v>487173</v>
      </c>
      <c r="F88" s="48">
        <v>2</v>
      </c>
      <c r="G88" s="49">
        <v>9.07</v>
      </c>
      <c r="H88" s="49">
        <v>13.64</v>
      </c>
      <c r="I88" s="49">
        <v>12.29</v>
      </c>
      <c r="J88" s="49">
        <v>0.49</v>
      </c>
      <c r="K88" s="46">
        <v>647.37071428571426</v>
      </c>
      <c r="L88" s="46">
        <v>13.92642857142857</v>
      </c>
      <c r="M88" s="46">
        <v>32.12833333333333</v>
      </c>
      <c r="N88" s="46">
        <v>84.516785714285703</v>
      </c>
      <c r="O88" s="46">
        <v>9.0340476190476195</v>
      </c>
      <c r="P88" s="46">
        <v>22.982142857142847</v>
      </c>
      <c r="Q88" s="46">
        <v>666.03142857142859</v>
      </c>
      <c r="R88" s="46">
        <v>15.756333333333334</v>
      </c>
      <c r="S88" s="46">
        <v>98.103928571428568</v>
      </c>
      <c r="T88" s="46">
        <v>7.0483571428571423</v>
      </c>
      <c r="U88" s="46">
        <v>256.00380952380954</v>
      </c>
      <c r="V88" s="46">
        <v>937.26773809523797</v>
      </c>
      <c r="W88" s="46">
        <v>2953.4753571428578</v>
      </c>
      <c r="X88" s="46">
        <v>115.27285714285712</v>
      </c>
      <c r="Y88" s="46">
        <v>8.2340476190476188</v>
      </c>
      <c r="Z88" s="46">
        <v>2.8892285714285708</v>
      </c>
      <c r="AA88" s="46">
        <v>5.3185952380952379</v>
      </c>
      <c r="AB88" s="48">
        <v>7</v>
      </c>
      <c r="AC88" s="48">
        <v>30</v>
      </c>
      <c r="AD88" s="48">
        <v>0.71428571428571397</v>
      </c>
      <c r="AE88" s="48">
        <v>0.5</v>
      </c>
      <c r="AF88" s="48">
        <v>7.1428571428571397E-2</v>
      </c>
      <c r="AG88" s="48">
        <v>0</v>
      </c>
      <c r="AH88" s="48">
        <v>0</v>
      </c>
      <c r="AI88" s="48">
        <v>0</v>
      </c>
      <c r="AJ88" s="48">
        <v>0</v>
      </c>
      <c r="AK88" s="48">
        <v>0</v>
      </c>
      <c r="AL88" s="48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48">
        <v>8</v>
      </c>
      <c r="AY88" s="48">
        <v>7.1428571428571397E-2</v>
      </c>
      <c r="AZ88" s="48">
        <v>6.6666666666666693E-2</v>
      </c>
      <c r="BA88" s="48">
        <v>0</v>
      </c>
      <c r="BB88" s="48">
        <v>0</v>
      </c>
      <c r="BC88" s="48">
        <v>0</v>
      </c>
      <c r="BD88" s="50">
        <v>0</v>
      </c>
      <c r="BE88" s="50">
        <v>0</v>
      </c>
      <c r="BF88" s="48">
        <v>0</v>
      </c>
      <c r="BG88" s="48">
        <v>0</v>
      </c>
      <c r="BH88" s="48">
        <v>0</v>
      </c>
      <c r="BI88" s="48">
        <v>0</v>
      </c>
      <c r="BJ88" s="48">
        <v>0</v>
      </c>
      <c r="BK88" s="48">
        <v>0</v>
      </c>
      <c r="BL88" s="48">
        <v>0</v>
      </c>
      <c r="BM88" s="48">
        <v>0</v>
      </c>
      <c r="BN88" s="48">
        <v>0</v>
      </c>
    </row>
    <row r="89" spans="1:66" x14ac:dyDescent="0.2">
      <c r="A89" s="48">
        <v>88</v>
      </c>
      <c r="B89" s="48">
        <v>203</v>
      </c>
      <c r="C89" s="48" t="s">
        <v>151</v>
      </c>
      <c r="D89" s="48">
        <v>3356241</v>
      </c>
      <c r="E89" s="48">
        <v>814382</v>
      </c>
      <c r="G89" s="49">
        <v>41.73</v>
      </c>
      <c r="H89" s="49">
        <v>60.06</v>
      </c>
      <c r="I89" s="49">
        <v>57.55</v>
      </c>
      <c r="J89" s="49">
        <v>3.38</v>
      </c>
      <c r="K89" s="46">
        <v>2561.7606190476195</v>
      </c>
      <c r="L89" s="46">
        <v>96.773871428571454</v>
      </c>
      <c r="M89" s="46">
        <v>157.27050952380958</v>
      </c>
      <c r="N89" s="46">
        <v>212.51914761904763</v>
      </c>
      <c r="O89" s="46">
        <v>22.312504761904762</v>
      </c>
      <c r="P89" s="46">
        <v>622.23571428571438</v>
      </c>
      <c r="Q89" s="46">
        <v>1512.1260714285715</v>
      </c>
      <c r="R89" s="46">
        <v>34.894147619047615</v>
      </c>
      <c r="S89" s="46">
        <v>204.3002142857143</v>
      </c>
      <c r="T89" s="46">
        <v>15.269442857142858</v>
      </c>
      <c r="U89" s="46">
        <v>810.8495238095237</v>
      </c>
      <c r="V89" s="46">
        <v>3199.1599999999994</v>
      </c>
      <c r="W89" s="46">
        <v>3509.8254285714283</v>
      </c>
      <c r="X89" s="46">
        <v>416.29750000000001</v>
      </c>
      <c r="Y89" s="46">
        <v>27.774619047619048</v>
      </c>
      <c r="Z89" s="46">
        <v>16.589211428571431</v>
      </c>
      <c r="AA89" s="46">
        <v>74.229416190476229</v>
      </c>
      <c r="AB89" s="48">
        <v>7</v>
      </c>
      <c r="AC89" s="48">
        <v>50</v>
      </c>
      <c r="AD89" s="48">
        <v>0.42857142857142899</v>
      </c>
      <c r="AE89" s="48">
        <v>1</v>
      </c>
      <c r="AF89" s="48">
        <v>2</v>
      </c>
      <c r="AG89" s="48">
        <v>0</v>
      </c>
      <c r="AH89" s="48">
        <v>0</v>
      </c>
      <c r="AI89" s="48">
        <v>0</v>
      </c>
      <c r="AJ89" s="48">
        <v>4</v>
      </c>
      <c r="AK89" s="48">
        <v>0.2</v>
      </c>
      <c r="AL89" s="48">
        <v>0</v>
      </c>
      <c r="AM89" s="48">
        <v>0.71428571428571397</v>
      </c>
      <c r="AN89" s="48">
        <v>1.4285714285714299</v>
      </c>
      <c r="AO89" s="48">
        <v>0</v>
      </c>
      <c r="AP89" s="48">
        <v>0</v>
      </c>
      <c r="AQ89" s="48">
        <v>0</v>
      </c>
      <c r="AR89" s="48">
        <v>0</v>
      </c>
      <c r="AS89" s="48">
        <v>0</v>
      </c>
      <c r="AT89" s="48">
        <v>0</v>
      </c>
      <c r="AU89" s="48">
        <v>0</v>
      </c>
      <c r="AV89" s="48">
        <v>0</v>
      </c>
      <c r="AW89" s="48">
        <v>0</v>
      </c>
      <c r="AX89" s="48">
        <v>15</v>
      </c>
      <c r="AY89" s="48">
        <v>1</v>
      </c>
      <c r="AZ89" s="48">
        <v>0.28571428571428598</v>
      </c>
      <c r="BA89" s="48">
        <v>0.266666666666667</v>
      </c>
      <c r="BB89" s="48">
        <v>4</v>
      </c>
      <c r="BC89" s="48">
        <v>1.1428571428571399</v>
      </c>
      <c r="BD89" s="50">
        <v>114.28571428571429</v>
      </c>
      <c r="BE89" s="50">
        <v>4.2857142857142856</v>
      </c>
      <c r="BF89" s="48">
        <v>0</v>
      </c>
      <c r="BG89" s="48">
        <v>0</v>
      </c>
      <c r="BH89" s="48">
        <v>0</v>
      </c>
      <c r="BI89" s="48">
        <v>0</v>
      </c>
      <c r="BJ89" s="48">
        <v>0</v>
      </c>
      <c r="BK89" s="48">
        <v>0</v>
      </c>
      <c r="BL89" s="48">
        <v>0</v>
      </c>
      <c r="BM89" s="48">
        <v>1</v>
      </c>
      <c r="BN89" s="48">
        <v>0</v>
      </c>
    </row>
    <row r="90" spans="1:66" x14ac:dyDescent="0.2">
      <c r="A90" s="48">
        <v>89</v>
      </c>
      <c r="B90" s="48">
        <v>202</v>
      </c>
      <c r="C90" s="48" t="s">
        <v>152</v>
      </c>
      <c r="D90" s="48">
        <v>69808</v>
      </c>
      <c r="E90" s="48">
        <v>711660</v>
      </c>
      <c r="G90" s="49">
        <v>25.24</v>
      </c>
      <c r="H90" s="49">
        <v>34.36</v>
      </c>
      <c r="I90" s="49">
        <v>31.59</v>
      </c>
      <c r="J90" s="49">
        <v>1.81</v>
      </c>
      <c r="K90" s="46">
        <v>1709.7331428571426</v>
      </c>
      <c r="L90" s="46">
        <v>62.555238095238089</v>
      </c>
      <c r="M90" s="46">
        <v>84.765904761904764</v>
      </c>
      <c r="N90" s="46">
        <v>197.81738095238097</v>
      </c>
      <c r="O90" s="46">
        <v>23.491714285714288</v>
      </c>
      <c r="P90" s="46">
        <v>453.37200000000001</v>
      </c>
      <c r="Q90" s="46">
        <v>1250.3229523809523</v>
      </c>
      <c r="R90" s="46">
        <v>29.357599999999998</v>
      </c>
      <c r="S90" s="46">
        <v>171.88057142857144</v>
      </c>
      <c r="T90" s="46">
        <v>13.486266666666667</v>
      </c>
      <c r="U90" s="46">
        <v>791.35142857142853</v>
      </c>
      <c r="V90" s="46">
        <v>2504.4628571428566</v>
      </c>
      <c r="W90" s="46">
        <v>4557.9154761904756</v>
      </c>
      <c r="X90" s="46">
        <v>295.02804761904753</v>
      </c>
      <c r="Y90" s="46">
        <v>21.326571428571434</v>
      </c>
      <c r="Z90" s="46">
        <v>10.340685714285714</v>
      </c>
      <c r="AA90" s="46">
        <v>42.560871428571431</v>
      </c>
      <c r="AB90" s="48">
        <v>10</v>
      </c>
      <c r="AC90" s="48">
        <v>40</v>
      </c>
      <c r="AD90" s="48">
        <v>0</v>
      </c>
      <c r="AE90" s="48">
        <v>2</v>
      </c>
      <c r="AF90" s="48">
        <v>0.85714285714285698</v>
      </c>
      <c r="AG90" s="48">
        <v>0</v>
      </c>
      <c r="AH90" s="48">
        <v>0.14285714285714299</v>
      </c>
      <c r="AI90" s="48">
        <v>0</v>
      </c>
      <c r="AJ90" s="48">
        <v>1</v>
      </c>
      <c r="AK90" s="48">
        <v>0</v>
      </c>
      <c r="AL90" s="48">
        <v>3.3333333333333298E-2</v>
      </c>
      <c r="AM90" s="48">
        <v>0.28571428571428598</v>
      </c>
      <c r="AN90" s="48">
        <v>0.28571428571428598</v>
      </c>
      <c r="AO90" s="48">
        <v>0</v>
      </c>
      <c r="AP90" s="48">
        <v>0.133333333333333</v>
      </c>
      <c r="AQ90" s="48">
        <v>0.133333333333333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48">
        <v>12</v>
      </c>
      <c r="AY90" s="48">
        <v>1</v>
      </c>
      <c r="AZ90" s="48">
        <v>0.57142857142857095</v>
      </c>
      <c r="BA90" s="48">
        <v>4.28571428571429</v>
      </c>
      <c r="BB90" s="48">
        <v>5</v>
      </c>
      <c r="BC90" s="48">
        <v>0.85714285714285698</v>
      </c>
      <c r="BD90" s="50">
        <v>142.85714285714286</v>
      </c>
      <c r="BE90" s="50">
        <v>4.2857142857142856</v>
      </c>
      <c r="BF90" s="48">
        <v>0</v>
      </c>
      <c r="BG90" s="48">
        <v>0</v>
      </c>
      <c r="BH90" s="48">
        <v>0.214285714285714</v>
      </c>
      <c r="BI90" s="48">
        <v>0</v>
      </c>
      <c r="BJ90" s="48">
        <v>0</v>
      </c>
      <c r="BK90" s="48">
        <v>0</v>
      </c>
      <c r="BL90" s="48">
        <v>0</v>
      </c>
      <c r="BM90" s="48">
        <v>0.42857142857142899</v>
      </c>
      <c r="BN90" s="48">
        <v>0</v>
      </c>
    </row>
    <row r="91" spans="1:66" x14ac:dyDescent="0.2">
      <c r="A91" s="48">
        <v>90</v>
      </c>
      <c r="B91" s="48">
        <v>59</v>
      </c>
      <c r="C91" s="48" t="s">
        <v>153</v>
      </c>
      <c r="D91" s="48">
        <v>441820</v>
      </c>
      <c r="E91" s="48">
        <v>825443</v>
      </c>
      <c r="G91" s="49">
        <v>33.19</v>
      </c>
      <c r="H91" s="49">
        <v>48.89</v>
      </c>
      <c r="I91" s="49">
        <v>43.23</v>
      </c>
      <c r="J91" s="49">
        <v>1.75</v>
      </c>
      <c r="K91" s="46">
        <v>2454.8343809523808</v>
      </c>
      <c r="L91" s="46">
        <v>81.539571428571449</v>
      </c>
      <c r="M91" s="46">
        <v>95.885571428571424</v>
      </c>
      <c r="N91" s="46">
        <v>340.49766666666676</v>
      </c>
      <c r="O91" s="46">
        <v>24.271285714285714</v>
      </c>
      <c r="P91" s="46">
        <v>495.85428571428571</v>
      </c>
      <c r="Q91" s="46">
        <v>818.58785714285716</v>
      </c>
      <c r="R91" s="46">
        <v>31.621004761904764</v>
      </c>
      <c r="S91" s="46">
        <v>93.107190476190468</v>
      </c>
      <c r="T91" s="46">
        <v>14.874742857142857</v>
      </c>
      <c r="U91" s="46">
        <v>527.72333333333347</v>
      </c>
      <c r="V91" s="46">
        <v>2137.6302857142859</v>
      </c>
      <c r="W91" s="46">
        <v>4507.7502857142854</v>
      </c>
      <c r="X91" s="46">
        <v>256.36895238095241</v>
      </c>
      <c r="Y91" s="46">
        <v>23.769571428571428</v>
      </c>
      <c r="Z91" s="46">
        <v>13.763523809523811</v>
      </c>
      <c r="AA91" s="46">
        <v>50.847947619047623</v>
      </c>
      <c r="AB91" s="48">
        <v>10</v>
      </c>
      <c r="AC91" s="48">
        <v>45</v>
      </c>
      <c r="AD91" s="48">
        <v>4</v>
      </c>
      <c r="AE91" s="48">
        <v>3</v>
      </c>
      <c r="AF91" s="48">
        <v>0</v>
      </c>
      <c r="AG91" s="48">
        <v>0</v>
      </c>
      <c r="AH91" s="48">
        <v>0.28571428571428598</v>
      </c>
      <c r="AI91" s="48">
        <v>0</v>
      </c>
      <c r="AJ91" s="48">
        <v>1</v>
      </c>
      <c r="AK91" s="48">
        <v>0.2</v>
      </c>
      <c r="AL91" s="48">
        <v>0</v>
      </c>
      <c r="AM91" s="48">
        <v>0.28571428571428598</v>
      </c>
      <c r="AN91" s="48">
        <v>0.133333333333333</v>
      </c>
      <c r="AO91" s="48">
        <v>0.85714285714285698</v>
      </c>
      <c r="AP91" s="48">
        <v>0.28571428571428598</v>
      </c>
      <c r="AQ91" s="48">
        <v>0.133333333333333</v>
      </c>
      <c r="AR91" s="48">
        <v>0</v>
      </c>
      <c r="AS91" s="48">
        <v>0</v>
      </c>
      <c r="AT91" s="48">
        <v>0</v>
      </c>
      <c r="AU91" s="48">
        <v>3.3333333333333298E-2</v>
      </c>
      <c r="AV91" s="48">
        <v>0</v>
      </c>
      <c r="AW91" s="48">
        <v>3.3333333333333298E-2</v>
      </c>
      <c r="AX91" s="48">
        <v>6</v>
      </c>
      <c r="AY91" s="48">
        <v>1</v>
      </c>
      <c r="AZ91" s="48">
        <v>0.28571428571428598</v>
      </c>
      <c r="BA91" s="48">
        <v>0.66666666666666696</v>
      </c>
      <c r="BB91" s="48">
        <v>2.8571428571428599</v>
      </c>
      <c r="BC91" s="48">
        <v>0.85714285714285698</v>
      </c>
      <c r="BD91" s="50">
        <v>114.28571428571429</v>
      </c>
      <c r="BE91" s="50">
        <v>12.857142857142858</v>
      </c>
      <c r="BF91" s="48">
        <v>0</v>
      </c>
      <c r="BG91" s="48">
        <v>0</v>
      </c>
      <c r="BH91" s="48">
        <v>6.6666666666666693E-2</v>
      </c>
      <c r="BI91" s="48">
        <v>0.28571428571428598</v>
      </c>
      <c r="BJ91" s="48">
        <v>0</v>
      </c>
      <c r="BK91" s="48">
        <v>0</v>
      </c>
      <c r="BL91" s="48">
        <v>0</v>
      </c>
      <c r="BM91" s="48">
        <v>0</v>
      </c>
      <c r="BN91" s="48">
        <v>0</v>
      </c>
    </row>
    <row r="92" spans="1:66" x14ac:dyDescent="0.2">
      <c r="A92" s="48">
        <v>91</v>
      </c>
      <c r="B92" s="48">
        <v>58</v>
      </c>
      <c r="C92" s="48" t="s">
        <v>154</v>
      </c>
      <c r="D92" s="48">
        <v>367028</v>
      </c>
      <c r="E92" s="48">
        <v>846974</v>
      </c>
      <c r="F92" s="48">
        <v>7</v>
      </c>
      <c r="G92" s="49">
        <v>26.98</v>
      </c>
      <c r="H92" s="49">
        <v>39.22</v>
      </c>
      <c r="I92" s="49">
        <v>38.18</v>
      </c>
      <c r="J92" s="49">
        <v>1.6</v>
      </c>
      <c r="K92" s="46">
        <v>2272.5119047619046</v>
      </c>
      <c r="L92" s="46">
        <v>63.3232142857143</v>
      </c>
      <c r="M92" s="46">
        <v>83.737738095238086</v>
      </c>
      <c r="N92" s="46">
        <v>331.04452380952381</v>
      </c>
      <c r="O92" s="46">
        <v>14.472976190476192</v>
      </c>
      <c r="P92" s="46">
        <v>203.61190476190478</v>
      </c>
      <c r="Q92" s="46">
        <v>1317.5559523809522</v>
      </c>
      <c r="R92" s="46">
        <v>37.81966666666667</v>
      </c>
      <c r="S92" s="46">
        <v>197.72500000000002</v>
      </c>
      <c r="T92" s="46">
        <v>16.846869047619048</v>
      </c>
      <c r="U92" s="46">
        <v>593.14119047619079</v>
      </c>
      <c r="V92" s="46">
        <v>2506.2014285714281</v>
      </c>
      <c r="W92" s="46">
        <v>5268.0766666666668</v>
      </c>
      <c r="X92" s="46">
        <v>364.58166666666671</v>
      </c>
      <c r="Y92" s="46">
        <v>22.516071428571433</v>
      </c>
      <c r="Z92" s="46">
        <v>11.294204761904766</v>
      </c>
      <c r="AA92" s="46">
        <v>52.094345238095222</v>
      </c>
      <c r="AB92" s="48">
        <v>12</v>
      </c>
      <c r="AC92" s="48">
        <v>60</v>
      </c>
      <c r="AD92" s="48">
        <v>5</v>
      </c>
      <c r="AE92" s="48">
        <v>0</v>
      </c>
      <c r="AF92" s="48">
        <v>0</v>
      </c>
      <c r="AG92" s="48">
        <v>2.4999999999999973</v>
      </c>
      <c r="AH92" s="48">
        <v>3.3333333333333298E-2</v>
      </c>
      <c r="AI92" s="48">
        <v>3.3333333333333298E-2</v>
      </c>
      <c r="AJ92" s="48">
        <v>0.5</v>
      </c>
      <c r="AK92" s="48">
        <v>6.6666666666666693E-2</v>
      </c>
      <c r="AL92" s="48">
        <v>0</v>
      </c>
      <c r="AM92" s="48">
        <v>0.28571428571428598</v>
      </c>
      <c r="AN92" s="48">
        <v>0</v>
      </c>
      <c r="AO92" s="48">
        <v>0.133333333333333</v>
      </c>
      <c r="AP92" s="48">
        <v>0.71428571428571397</v>
      </c>
      <c r="AQ92" s="48">
        <v>0.71428571428571397</v>
      </c>
      <c r="AR92" s="48">
        <v>0</v>
      </c>
      <c r="AS92" s="48">
        <v>0</v>
      </c>
      <c r="AT92" s="48">
        <v>0</v>
      </c>
      <c r="AU92" s="48">
        <v>0.1</v>
      </c>
      <c r="AV92" s="48">
        <v>0</v>
      </c>
      <c r="AW92" s="48">
        <v>0</v>
      </c>
      <c r="AX92" s="48">
        <v>10</v>
      </c>
      <c r="AY92" s="48">
        <v>0.14285714285714299</v>
      </c>
      <c r="AZ92" s="48">
        <v>1.28571428571429</v>
      </c>
      <c r="BA92" s="48">
        <v>0</v>
      </c>
      <c r="BB92" s="48">
        <v>0</v>
      </c>
      <c r="BC92" s="48">
        <v>0</v>
      </c>
      <c r="BD92" s="50">
        <v>500</v>
      </c>
      <c r="BE92" s="50">
        <v>0</v>
      </c>
      <c r="BF92" s="48">
        <v>0.57142857142857095</v>
      </c>
      <c r="BG92" s="48">
        <v>0</v>
      </c>
      <c r="BH92" s="48">
        <v>0</v>
      </c>
      <c r="BI92" s="48">
        <v>0.14285714285714299</v>
      </c>
      <c r="BJ92" s="48">
        <v>0</v>
      </c>
      <c r="BK92" s="48">
        <v>0</v>
      </c>
      <c r="BL92" s="48">
        <v>0</v>
      </c>
      <c r="BM92" s="48">
        <v>2</v>
      </c>
      <c r="BN92" s="48">
        <v>0</v>
      </c>
    </row>
    <row r="93" spans="1:66" x14ac:dyDescent="0.2">
      <c r="A93" s="48">
        <v>92</v>
      </c>
      <c r="B93" s="48">
        <v>50</v>
      </c>
      <c r="C93" s="48" t="s">
        <v>155</v>
      </c>
      <c r="D93" s="48">
        <v>2334894</v>
      </c>
      <c r="E93" s="48">
        <v>795516</v>
      </c>
      <c r="F93" s="48">
        <v>3</v>
      </c>
      <c r="G93" s="49">
        <v>20.32</v>
      </c>
      <c r="H93" s="49">
        <v>29.41</v>
      </c>
      <c r="I93" s="49">
        <v>29.96</v>
      </c>
      <c r="J93" s="49">
        <v>1.08</v>
      </c>
      <c r="K93" s="46">
        <v>1629.6209047619052</v>
      </c>
      <c r="L93" s="46">
        <v>57.39645238095239</v>
      </c>
      <c r="M93" s="46">
        <v>54.28111904761905</v>
      </c>
      <c r="N93" s="46">
        <v>257.72945238095235</v>
      </c>
      <c r="O93" s="46">
        <v>29.901833333333336</v>
      </c>
      <c r="P93" s="46">
        <v>227.80523809523831</v>
      </c>
      <c r="Q93" s="46">
        <v>582.56178571428586</v>
      </c>
      <c r="R93" s="46">
        <v>27.050047619047625</v>
      </c>
      <c r="S93" s="46">
        <v>100.04807142857143</v>
      </c>
      <c r="T93" s="46">
        <v>12.782452380952382</v>
      </c>
      <c r="U93" s="46">
        <v>403.41357142857146</v>
      </c>
      <c r="V93" s="46">
        <v>1901.7353333333333</v>
      </c>
      <c r="W93" s="46">
        <v>2700.5028095238094</v>
      </c>
      <c r="X93" s="46">
        <v>209.9376666666667</v>
      </c>
      <c r="Y93" s="46">
        <v>20.570023809523811</v>
      </c>
      <c r="Z93" s="46">
        <v>9.9744238095238131</v>
      </c>
      <c r="AA93" s="46">
        <v>34.909666666666674</v>
      </c>
      <c r="AB93" s="48">
        <v>6</v>
      </c>
      <c r="AC93" s="48">
        <v>30</v>
      </c>
      <c r="AD93" s="48">
        <v>0.57142857142857095</v>
      </c>
      <c r="AE93" s="48">
        <v>4</v>
      </c>
      <c r="AF93" s="48">
        <v>0.28571428571428598</v>
      </c>
      <c r="AG93" s="48">
        <v>0</v>
      </c>
      <c r="AH93" s="48">
        <v>0</v>
      </c>
      <c r="AI93" s="48">
        <v>0</v>
      </c>
      <c r="AJ93" s="48">
        <v>0.14285714285714299</v>
      </c>
      <c r="AK93" s="48">
        <v>0.14285714285714299</v>
      </c>
      <c r="AL93" s="48">
        <v>0</v>
      </c>
      <c r="AM93" s="48">
        <v>0.2</v>
      </c>
      <c r="AN93" s="48">
        <v>0</v>
      </c>
      <c r="AO93" s="48">
        <v>0.28571428571428598</v>
      </c>
      <c r="AP93" s="48">
        <v>0.42857142857142899</v>
      </c>
      <c r="AQ93" s="48">
        <v>0.133333333333333</v>
      </c>
      <c r="AR93" s="48">
        <v>0</v>
      </c>
      <c r="AS93" s="48">
        <v>0</v>
      </c>
      <c r="AT93" s="48">
        <v>0</v>
      </c>
      <c r="AU93" s="48">
        <v>0</v>
      </c>
      <c r="AV93" s="48">
        <v>0</v>
      </c>
      <c r="AW93" s="48">
        <v>0</v>
      </c>
      <c r="AX93" s="48">
        <v>5</v>
      </c>
      <c r="AY93" s="48">
        <v>0.42857142857142899</v>
      </c>
      <c r="AZ93" s="48">
        <v>0.85714285714285698</v>
      </c>
      <c r="BA93" s="48">
        <v>0</v>
      </c>
      <c r="BB93" s="48">
        <v>0</v>
      </c>
      <c r="BC93" s="48">
        <v>0</v>
      </c>
      <c r="BD93" s="50">
        <v>250</v>
      </c>
      <c r="BE93" s="50">
        <v>15</v>
      </c>
      <c r="BF93" s="48">
        <v>0</v>
      </c>
      <c r="BG93" s="48">
        <v>0</v>
      </c>
      <c r="BH93" s="48">
        <v>0.42857142857142899</v>
      </c>
      <c r="BI93" s="48">
        <v>3.3333333333333298E-2</v>
      </c>
      <c r="BJ93" s="48">
        <v>0</v>
      </c>
      <c r="BK93" s="48">
        <v>0</v>
      </c>
      <c r="BL93" s="48">
        <v>0</v>
      </c>
      <c r="BM93" s="48">
        <v>0.57142857142857095</v>
      </c>
      <c r="BN93" s="48">
        <v>0</v>
      </c>
    </row>
    <row r="94" spans="1:66" x14ac:dyDescent="0.2">
      <c r="A94" s="48">
        <v>93</v>
      </c>
      <c r="B94" s="48">
        <v>51</v>
      </c>
      <c r="C94" s="48" t="s">
        <v>156</v>
      </c>
      <c r="D94" s="48">
        <v>3763496</v>
      </c>
      <c r="E94" s="48">
        <v>739795</v>
      </c>
      <c r="F94" s="48">
        <v>3</v>
      </c>
      <c r="G94" s="49">
        <v>18.8</v>
      </c>
      <c r="H94" s="49">
        <v>27.87</v>
      </c>
      <c r="I94" s="49">
        <v>23.45</v>
      </c>
      <c r="J94" s="49">
        <v>0.92</v>
      </c>
      <c r="K94" s="46">
        <v>1770.0216666666663</v>
      </c>
      <c r="L94" s="46">
        <v>56.720261904761877</v>
      </c>
      <c r="M94" s="46">
        <v>58.990690476190466</v>
      </c>
      <c r="N94" s="46">
        <v>268.62469047619027</v>
      </c>
      <c r="O94" s="46">
        <v>15.620166666666645</v>
      </c>
      <c r="P94" s="46">
        <v>413.13952380952378</v>
      </c>
      <c r="Q94" s="46">
        <v>736.61226190476191</v>
      </c>
      <c r="R94" s="46">
        <v>23.040428571428567</v>
      </c>
      <c r="S94" s="46">
        <v>65.879880952380958</v>
      </c>
      <c r="T94" s="46">
        <v>11.280261904761899</v>
      </c>
      <c r="U94" s="46">
        <v>313.98738095238082</v>
      </c>
      <c r="V94" s="46">
        <v>1397.4095238095231</v>
      </c>
      <c r="W94" s="46">
        <v>5278.2447619047616</v>
      </c>
      <c r="X94" s="46">
        <v>203.94666666666669</v>
      </c>
      <c r="Y94" s="46">
        <v>18.529880952380946</v>
      </c>
      <c r="Z94" s="46">
        <v>10.024604761904756</v>
      </c>
      <c r="AA94" s="46">
        <v>40.27068571428569</v>
      </c>
      <c r="AB94" s="48">
        <v>12</v>
      </c>
      <c r="AC94" s="48">
        <v>30</v>
      </c>
      <c r="AD94" s="48">
        <v>4</v>
      </c>
      <c r="AE94" s="48">
        <v>1.71428571428571</v>
      </c>
      <c r="AF94" s="48">
        <v>0</v>
      </c>
      <c r="AG94" s="48">
        <v>5.0000000000000018</v>
      </c>
      <c r="AH94" s="48">
        <v>0</v>
      </c>
      <c r="AI94" s="48">
        <v>0.214285714285714</v>
      </c>
      <c r="AJ94" s="48">
        <v>0.28571428571428598</v>
      </c>
      <c r="AK94" s="48">
        <v>0.133333333333333</v>
      </c>
      <c r="AL94" s="48">
        <v>0</v>
      </c>
      <c r="AM94" s="48">
        <v>0</v>
      </c>
      <c r="AN94" s="48">
        <v>0.133333333333333</v>
      </c>
      <c r="AO94" s="48">
        <v>0.28571428571428598</v>
      </c>
      <c r="AP94" s="48">
        <v>0.57142857142857095</v>
      </c>
      <c r="AQ94" s="48">
        <v>0</v>
      </c>
      <c r="AR94" s="48">
        <v>0</v>
      </c>
      <c r="AS94" s="48">
        <v>0</v>
      </c>
      <c r="AT94" s="48">
        <v>0</v>
      </c>
      <c r="AU94" s="48">
        <v>6.6666666666666693E-2</v>
      </c>
      <c r="AV94" s="48">
        <v>0</v>
      </c>
      <c r="AW94" s="48">
        <v>0.28571428571428598</v>
      </c>
      <c r="AX94" s="48">
        <v>5</v>
      </c>
      <c r="AY94" s="48">
        <v>1</v>
      </c>
      <c r="AZ94" s="48">
        <v>0.133333333333333</v>
      </c>
      <c r="BA94" s="48">
        <v>1.71428571428571</v>
      </c>
      <c r="BB94" s="48">
        <v>0</v>
      </c>
      <c r="BC94" s="48">
        <v>0</v>
      </c>
      <c r="BD94" s="50">
        <v>21.428571428571427</v>
      </c>
      <c r="BE94" s="50">
        <v>10.714285714285714</v>
      </c>
      <c r="BF94" s="48">
        <v>0.14285714285714299</v>
      </c>
      <c r="BG94" s="48">
        <v>0</v>
      </c>
      <c r="BH94" s="48">
        <v>8.5714285714285701E-2</v>
      </c>
      <c r="BI94" s="48">
        <v>0</v>
      </c>
      <c r="BJ94" s="48">
        <v>0</v>
      </c>
      <c r="BK94" s="48">
        <v>0</v>
      </c>
      <c r="BL94" s="48">
        <v>0</v>
      </c>
      <c r="BM94" s="48">
        <v>1</v>
      </c>
      <c r="BN94" s="48">
        <v>0</v>
      </c>
    </row>
    <row r="95" spans="1:66" x14ac:dyDescent="0.2">
      <c r="A95" s="48">
        <v>94</v>
      </c>
      <c r="B95" s="48">
        <v>52</v>
      </c>
      <c r="C95" s="48" t="s">
        <v>157</v>
      </c>
      <c r="D95" s="48">
        <v>1711374</v>
      </c>
      <c r="E95" s="48">
        <v>817631</v>
      </c>
      <c r="F95" s="48">
        <v>3</v>
      </c>
      <c r="G95" s="49">
        <v>41.09</v>
      </c>
      <c r="H95" s="49">
        <v>58.65</v>
      </c>
      <c r="I95" s="49">
        <v>58.65</v>
      </c>
      <c r="J95" s="49">
        <v>2.5</v>
      </c>
      <c r="K95" s="46">
        <v>2731.1408571428565</v>
      </c>
      <c r="L95" s="46">
        <v>113.77945238095238</v>
      </c>
      <c r="M95" s="46">
        <v>87.129976190476199</v>
      </c>
      <c r="N95" s="46">
        <v>394.44295238095248</v>
      </c>
      <c r="O95" s="46">
        <v>21.757119047619046</v>
      </c>
      <c r="P95" s="46">
        <v>622.23142857142864</v>
      </c>
      <c r="Q95" s="46">
        <v>952.06309523809523</v>
      </c>
      <c r="R95" s="46">
        <v>32.490571428571435</v>
      </c>
      <c r="S95" s="46">
        <v>123.47614285714288</v>
      </c>
      <c r="T95" s="46">
        <v>14.685821428571428</v>
      </c>
      <c r="U95" s="46">
        <v>920.23142857142852</v>
      </c>
      <c r="V95" s="46">
        <v>2803.9232857142856</v>
      </c>
      <c r="W95" s="46">
        <v>4690.7734761904758</v>
      </c>
      <c r="X95" s="46">
        <v>385.59723809523808</v>
      </c>
      <c r="Y95" s="46">
        <v>29.484214285714291</v>
      </c>
      <c r="Z95" s="46">
        <v>19.179666666666677</v>
      </c>
      <c r="AA95" s="46">
        <v>90.34729761904758</v>
      </c>
      <c r="AB95" s="48">
        <v>10</v>
      </c>
      <c r="AC95" s="48">
        <v>40</v>
      </c>
      <c r="AD95" s="48">
        <v>6</v>
      </c>
      <c r="AE95" s="48">
        <v>2</v>
      </c>
      <c r="AF95" s="48">
        <v>0.28571428571428598</v>
      </c>
      <c r="AG95" s="48">
        <v>2.4999999999999973</v>
      </c>
      <c r="AH95" s="48">
        <v>3.3333333333333298E-2</v>
      </c>
      <c r="AI95" s="48">
        <v>0</v>
      </c>
      <c r="AJ95" s="48">
        <v>0</v>
      </c>
      <c r="AK95" s="48">
        <v>0</v>
      </c>
      <c r="AL95" s="48">
        <v>0.57142857142857095</v>
      </c>
      <c r="AM95" s="48">
        <v>1.4285714285714299</v>
      </c>
      <c r="AN95" s="48">
        <v>0.4</v>
      </c>
      <c r="AO95" s="48">
        <v>0.42857142857142899</v>
      </c>
      <c r="AP95" s="48">
        <v>2.5714285714285698</v>
      </c>
      <c r="AQ95" s="48">
        <v>0.1</v>
      </c>
      <c r="AR95" s="48">
        <v>0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8</v>
      </c>
      <c r="AY95" s="48">
        <v>1</v>
      </c>
      <c r="AZ95" s="48">
        <v>1.4285714285714299</v>
      </c>
      <c r="BA95" s="48">
        <v>0</v>
      </c>
      <c r="BB95" s="48">
        <v>5</v>
      </c>
      <c r="BC95" s="48">
        <v>0</v>
      </c>
      <c r="BD95" s="50">
        <v>150</v>
      </c>
      <c r="BE95" s="50">
        <v>8.5714285714285712</v>
      </c>
      <c r="BF95" s="48">
        <v>6.6666666666666693E-2</v>
      </c>
      <c r="BG95" s="48">
        <v>0</v>
      </c>
      <c r="BH95" s="48">
        <v>0</v>
      </c>
      <c r="BI95" s="48">
        <v>0</v>
      </c>
      <c r="BJ95" s="48">
        <v>0</v>
      </c>
      <c r="BK95" s="48">
        <v>0</v>
      </c>
      <c r="BL95" s="48">
        <v>0</v>
      </c>
      <c r="BM95" s="48">
        <v>0</v>
      </c>
      <c r="BN95" s="48">
        <v>0</v>
      </c>
    </row>
    <row r="96" spans="1:66" x14ac:dyDescent="0.2">
      <c r="A96" s="48">
        <v>95</v>
      </c>
      <c r="B96" s="48">
        <v>53</v>
      </c>
      <c r="C96" s="48" t="s">
        <v>158</v>
      </c>
      <c r="D96" s="48">
        <v>125297</v>
      </c>
      <c r="E96" s="48">
        <v>506532</v>
      </c>
      <c r="F96" s="48">
        <v>5</v>
      </c>
      <c r="G96" s="49">
        <v>19.440000000000001</v>
      </c>
      <c r="H96" s="49">
        <v>28.32</v>
      </c>
      <c r="I96" s="49">
        <v>23.17</v>
      </c>
      <c r="J96" s="49">
        <v>1.42</v>
      </c>
      <c r="K96" s="46">
        <v>1554.1611904761908</v>
      </c>
      <c r="L96" s="46">
        <v>48.066547619047626</v>
      </c>
      <c r="M96" s="46">
        <v>83.279404761904786</v>
      </c>
      <c r="N96" s="46">
        <v>166.46583333333336</v>
      </c>
      <c r="O96" s="46">
        <v>13.311785714285715</v>
      </c>
      <c r="P96" s="46">
        <v>709.69047619047615</v>
      </c>
      <c r="Q96" s="46">
        <v>685.83154761904768</v>
      </c>
      <c r="R96" s="46">
        <v>27.973047619047627</v>
      </c>
      <c r="S96" s="46">
        <v>62.549642857142864</v>
      </c>
      <c r="T96" s="46">
        <v>12.536190476190477</v>
      </c>
      <c r="U96" s="46">
        <v>314.89476190476188</v>
      </c>
      <c r="V96" s="46">
        <v>1643.6469047619053</v>
      </c>
      <c r="W96" s="46">
        <v>3153.3935714285717</v>
      </c>
      <c r="X96" s="46">
        <v>198.40619047619055</v>
      </c>
      <c r="Y96" s="46">
        <v>15.099166666666669</v>
      </c>
      <c r="Z96" s="46">
        <v>7.4578000000000007</v>
      </c>
      <c r="AA96" s="46">
        <v>35.599666666666678</v>
      </c>
      <c r="AB96" s="48">
        <v>7</v>
      </c>
      <c r="AC96" s="48">
        <v>45</v>
      </c>
      <c r="AD96" s="48">
        <v>1.5</v>
      </c>
      <c r="AE96" s="48">
        <v>1.5</v>
      </c>
      <c r="AF96" s="48">
        <v>0</v>
      </c>
      <c r="AG96" s="48">
        <v>0</v>
      </c>
      <c r="AH96" s="48">
        <v>0</v>
      </c>
      <c r="AI96" s="48">
        <v>0</v>
      </c>
      <c r="AJ96" s="48">
        <v>1</v>
      </c>
      <c r="AK96" s="48">
        <v>0</v>
      </c>
      <c r="AL96" s="48">
        <v>0</v>
      </c>
      <c r="AM96" s="48">
        <v>6.6666666666666693E-2</v>
      </c>
      <c r="AN96" s="48">
        <v>0</v>
      </c>
      <c r="AO96" s="48">
        <v>0</v>
      </c>
      <c r="AP96" s="48">
        <v>0</v>
      </c>
      <c r="AQ96" s="48">
        <v>6.6666666666666693E-2</v>
      </c>
      <c r="AR96" s="48">
        <v>0</v>
      </c>
      <c r="AS96" s="48">
        <v>0</v>
      </c>
      <c r="AT96" s="48">
        <v>0</v>
      </c>
      <c r="AU96" s="48">
        <v>0</v>
      </c>
      <c r="AV96" s="48">
        <v>0</v>
      </c>
      <c r="AW96" s="48">
        <v>0</v>
      </c>
      <c r="AX96" s="48">
        <v>5</v>
      </c>
      <c r="AY96" s="48">
        <v>2</v>
      </c>
      <c r="AZ96" s="48">
        <v>0.133333333333333</v>
      </c>
      <c r="BA96" s="48">
        <v>2.8571428571428599</v>
      </c>
      <c r="BB96" s="48">
        <v>0</v>
      </c>
      <c r="BC96" s="48">
        <v>0</v>
      </c>
      <c r="BD96" s="50">
        <v>0</v>
      </c>
      <c r="BE96" s="50">
        <v>10.714285714285714</v>
      </c>
      <c r="BF96" s="48">
        <v>0</v>
      </c>
      <c r="BG96" s="48">
        <v>0</v>
      </c>
      <c r="BH96" s="48">
        <v>0.42857142857142899</v>
      </c>
      <c r="BI96" s="48">
        <v>3.3333333333333298E-2</v>
      </c>
      <c r="BJ96" s="48">
        <v>0</v>
      </c>
      <c r="BK96" s="48">
        <v>0</v>
      </c>
      <c r="BL96" s="48">
        <v>0</v>
      </c>
      <c r="BM96" s="48">
        <v>1</v>
      </c>
      <c r="BN96" s="48">
        <v>0.42857142857142899</v>
      </c>
    </row>
    <row r="97" spans="1:66" x14ac:dyDescent="0.2">
      <c r="A97" s="48">
        <v>96</v>
      </c>
      <c r="B97" s="48">
        <v>54</v>
      </c>
      <c r="C97" s="48" t="s">
        <v>159</v>
      </c>
      <c r="D97" s="48">
        <v>25453</v>
      </c>
      <c r="E97" s="48">
        <v>461473</v>
      </c>
      <c r="F97" s="48">
        <v>6</v>
      </c>
      <c r="G97" s="49">
        <v>38.200000000000003</v>
      </c>
      <c r="H97" s="49">
        <v>50.19</v>
      </c>
      <c r="I97" s="49">
        <v>42.53</v>
      </c>
      <c r="J97" s="49">
        <v>2.76</v>
      </c>
      <c r="K97" s="46">
        <v>2903.2394761904757</v>
      </c>
      <c r="L97" s="46">
        <v>99.901166666666683</v>
      </c>
      <c r="M97" s="46">
        <v>125.60411904761905</v>
      </c>
      <c r="N97" s="46">
        <v>370.45259523809523</v>
      </c>
      <c r="O97" s="46">
        <v>27.207214285714286</v>
      </c>
      <c r="P97" s="46">
        <v>845.43238095238098</v>
      </c>
      <c r="Q97" s="46">
        <v>1144.426071428571</v>
      </c>
      <c r="R97" s="46">
        <v>41.826485714285717</v>
      </c>
      <c r="S97" s="46">
        <v>117.10378571428572</v>
      </c>
      <c r="T97" s="46">
        <v>20.114938095238092</v>
      </c>
      <c r="U97" s="46">
        <v>709.50833333333333</v>
      </c>
      <c r="V97" s="46">
        <v>2746.6991428571428</v>
      </c>
      <c r="W97" s="46">
        <v>5359.8653333333332</v>
      </c>
      <c r="X97" s="46">
        <v>332.81099999999992</v>
      </c>
      <c r="Y97" s="46">
        <v>27.513547619047618</v>
      </c>
      <c r="Z97" s="46">
        <v>16.044085714285718</v>
      </c>
      <c r="AA97" s="46">
        <v>74.7448714285714</v>
      </c>
      <c r="AB97" s="48">
        <v>12</v>
      </c>
      <c r="AC97" s="48">
        <v>50</v>
      </c>
      <c r="AD97" s="48">
        <v>2</v>
      </c>
      <c r="AE97" s="48">
        <v>3</v>
      </c>
      <c r="AF97" s="48">
        <v>0.85714285714285698</v>
      </c>
      <c r="AG97" s="48">
        <v>0</v>
      </c>
      <c r="AH97" s="48">
        <v>0</v>
      </c>
      <c r="AI97" s="48">
        <v>0</v>
      </c>
      <c r="AJ97" s="48">
        <v>2</v>
      </c>
      <c r="AK97" s="48">
        <v>0</v>
      </c>
      <c r="AL97" s="48">
        <v>0</v>
      </c>
      <c r="AM97" s="48">
        <v>0.42857142857142899</v>
      </c>
      <c r="AN97" s="48">
        <v>0.2</v>
      </c>
      <c r="AO97" s="48">
        <v>0.14285714285714299</v>
      </c>
      <c r="AP97" s="48">
        <v>0.57142857142857095</v>
      </c>
      <c r="AQ97" s="48">
        <v>6.6666666666666693E-2</v>
      </c>
      <c r="AR97" s="48">
        <v>6.6666666666666693E-2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5</v>
      </c>
      <c r="AY97" s="48">
        <v>2</v>
      </c>
      <c r="AZ97" s="48">
        <v>0.57142857142857095</v>
      </c>
      <c r="BA97" s="48">
        <v>0.85714285714285698</v>
      </c>
      <c r="BB97" s="48">
        <v>5</v>
      </c>
      <c r="BC97" s="48">
        <v>1.71428571428571</v>
      </c>
      <c r="BD97" s="50">
        <v>350</v>
      </c>
      <c r="BE97" s="50">
        <v>15</v>
      </c>
      <c r="BF97" s="48">
        <v>0</v>
      </c>
      <c r="BG97" s="48">
        <v>2.1428571428571401</v>
      </c>
      <c r="BH97" s="48">
        <v>0</v>
      </c>
      <c r="BI97" s="48">
        <v>0</v>
      </c>
      <c r="BJ97" s="48">
        <v>0</v>
      </c>
      <c r="BK97" s="48">
        <v>0</v>
      </c>
      <c r="BL97" s="48">
        <v>0</v>
      </c>
      <c r="BM97" s="48">
        <v>0</v>
      </c>
      <c r="BN97" s="48">
        <v>0</v>
      </c>
    </row>
    <row r="98" spans="1:66" x14ac:dyDescent="0.2">
      <c r="A98" s="48">
        <v>97</v>
      </c>
      <c r="B98" s="48">
        <v>57</v>
      </c>
      <c r="C98" s="48" t="s">
        <v>160</v>
      </c>
      <c r="D98" s="48">
        <v>8149909</v>
      </c>
      <c r="E98" s="48">
        <v>846936</v>
      </c>
      <c r="F98" s="48">
        <v>3</v>
      </c>
      <c r="G98" s="49">
        <v>29.49</v>
      </c>
      <c r="H98" s="49">
        <v>38.18</v>
      </c>
      <c r="I98" s="49">
        <v>30.18</v>
      </c>
      <c r="J98" s="49">
        <v>1.82</v>
      </c>
      <c r="K98" s="46">
        <v>2221.4773333333337</v>
      </c>
      <c r="L98" s="46">
        <v>72.713238095238097</v>
      </c>
      <c r="M98" s="46">
        <v>80.727738095238109</v>
      </c>
      <c r="N98" s="46">
        <v>327.21342857142866</v>
      </c>
      <c r="O98" s="46">
        <v>26.653500000000001</v>
      </c>
      <c r="P98" s="46">
        <v>982.1738095238095</v>
      </c>
      <c r="Q98" s="46">
        <v>1869.8617857142856</v>
      </c>
      <c r="R98" s="46">
        <v>39.825519047619061</v>
      </c>
      <c r="S98" s="46">
        <v>215.417</v>
      </c>
      <c r="T98" s="46">
        <v>19.959614285714284</v>
      </c>
      <c r="U98" s="46">
        <v>696.27095238095251</v>
      </c>
      <c r="V98" s="46">
        <v>2787.2811666666662</v>
      </c>
      <c r="W98" s="46">
        <v>3485.4026190476193</v>
      </c>
      <c r="X98" s="46">
        <v>345.15980952380949</v>
      </c>
      <c r="Y98" s="46">
        <v>25.585880952380958</v>
      </c>
      <c r="Z98" s="46">
        <v>11.237733333333333</v>
      </c>
      <c r="AA98" s="46">
        <v>52.217985714285717</v>
      </c>
      <c r="AB98" s="48">
        <v>7</v>
      </c>
      <c r="AC98" s="48">
        <v>45</v>
      </c>
      <c r="AD98" s="48">
        <v>1</v>
      </c>
      <c r="AE98" s="48">
        <v>2</v>
      </c>
      <c r="AF98" s="48">
        <v>0.5</v>
      </c>
      <c r="AG98" s="48">
        <v>0</v>
      </c>
      <c r="AH98" s="48">
        <v>0</v>
      </c>
      <c r="AI98" s="48">
        <v>0</v>
      </c>
      <c r="AJ98" s="48">
        <v>7.1428571428571397E-2</v>
      </c>
      <c r="AK98" s="48">
        <v>0</v>
      </c>
      <c r="AL98" s="48">
        <v>6.6666666666666693E-2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48">
        <v>0</v>
      </c>
      <c r="AT98" s="48">
        <v>0</v>
      </c>
      <c r="AU98" s="48">
        <v>0</v>
      </c>
      <c r="AV98" s="48">
        <v>0</v>
      </c>
      <c r="AW98" s="48">
        <v>0</v>
      </c>
      <c r="AX98" s="48">
        <v>15</v>
      </c>
      <c r="AY98" s="48">
        <v>3</v>
      </c>
      <c r="AZ98" s="48">
        <v>0</v>
      </c>
      <c r="BA98" s="48">
        <v>0</v>
      </c>
      <c r="BB98" s="48">
        <v>1.4285714285714299</v>
      </c>
      <c r="BC98" s="48">
        <v>0.57142857142857095</v>
      </c>
      <c r="BD98" s="50">
        <v>200</v>
      </c>
      <c r="BE98" s="50">
        <v>15</v>
      </c>
      <c r="BF98" s="48">
        <v>0</v>
      </c>
      <c r="BG98" s="48">
        <v>3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>
        <v>0</v>
      </c>
      <c r="BN98" s="48">
        <v>0</v>
      </c>
    </row>
    <row r="99" spans="1:66" x14ac:dyDescent="0.2">
      <c r="A99" s="48">
        <v>98</v>
      </c>
      <c r="B99" s="48">
        <v>216</v>
      </c>
      <c r="C99" s="48" t="s">
        <v>161</v>
      </c>
      <c r="D99" s="48">
        <v>4943638</v>
      </c>
      <c r="E99" s="48">
        <v>884354</v>
      </c>
      <c r="F99" s="48">
        <v>3</v>
      </c>
      <c r="G99" s="49">
        <v>52.17</v>
      </c>
      <c r="H99" s="49">
        <v>66.81</v>
      </c>
      <c r="I99" s="49">
        <v>60.89</v>
      </c>
      <c r="J99" s="49">
        <v>4.37</v>
      </c>
      <c r="K99" s="46">
        <v>4026.6863809523807</v>
      </c>
      <c r="L99" s="46">
        <v>131.90909523809523</v>
      </c>
      <c r="M99" s="46">
        <v>95.81252380952381</v>
      </c>
      <c r="N99" s="46">
        <v>688.32557142857138</v>
      </c>
      <c r="O99" s="46">
        <v>29.038785714285712</v>
      </c>
      <c r="P99" s="46">
        <v>259.8378571428571</v>
      </c>
      <c r="Q99" s="46">
        <v>2629.1659523809521</v>
      </c>
      <c r="R99" s="46">
        <v>51.005273809523807</v>
      </c>
      <c r="S99" s="46">
        <v>276.29200000000003</v>
      </c>
      <c r="T99" s="46">
        <v>26.082773809523808</v>
      </c>
      <c r="U99" s="46">
        <v>903.25357142857138</v>
      </c>
      <c r="V99" s="46">
        <v>3974.124619047619</v>
      </c>
      <c r="W99" s="46">
        <v>5846.2456666666658</v>
      </c>
      <c r="X99" s="46">
        <v>631.71397619047605</v>
      </c>
      <c r="Y99" s="46">
        <v>40.150142857142846</v>
      </c>
      <c r="Z99" s="46">
        <v>22.265676190476185</v>
      </c>
      <c r="AA99" s="46">
        <v>110.27470952380951</v>
      </c>
      <c r="AB99" s="48">
        <v>12</v>
      </c>
      <c r="AC99" s="48">
        <v>40</v>
      </c>
      <c r="AD99" s="48">
        <v>5</v>
      </c>
      <c r="AE99" s="48">
        <v>1.0714285714285701</v>
      </c>
      <c r="AF99" s="48">
        <v>1</v>
      </c>
      <c r="AG99" s="48">
        <v>0</v>
      </c>
      <c r="AH99" s="48">
        <v>0</v>
      </c>
      <c r="AI99" s="48">
        <v>0</v>
      </c>
      <c r="AJ99" s="48">
        <v>0.57142857142857095</v>
      </c>
      <c r="AK99" s="48">
        <v>0.28571428571428598</v>
      </c>
      <c r="AL99" s="48">
        <v>0</v>
      </c>
      <c r="AM99" s="48">
        <v>0.85714285714285698</v>
      </c>
      <c r="AN99" s="48">
        <v>0.85714285714285698</v>
      </c>
      <c r="AO99" s="48">
        <v>0</v>
      </c>
      <c r="AP99" s="48">
        <v>0.85714285714285698</v>
      </c>
      <c r="AQ99" s="48">
        <v>0.57142857142857095</v>
      </c>
      <c r="AR99" s="48">
        <v>0.2</v>
      </c>
      <c r="AS99" s="48">
        <v>0</v>
      </c>
      <c r="AT99" s="48">
        <v>0</v>
      </c>
      <c r="AU99" s="48">
        <v>0</v>
      </c>
      <c r="AV99" s="48">
        <v>0</v>
      </c>
      <c r="AW99" s="48">
        <v>1.6666666666666701E-2</v>
      </c>
      <c r="AX99" s="48">
        <v>20</v>
      </c>
      <c r="AY99" s="48">
        <v>0</v>
      </c>
      <c r="AZ99" s="48">
        <v>0.85714285714285698</v>
      </c>
      <c r="BA99" s="48">
        <v>6</v>
      </c>
      <c r="BB99" s="48">
        <v>0</v>
      </c>
      <c r="BC99" s="48">
        <v>0</v>
      </c>
      <c r="BD99" s="50">
        <v>200</v>
      </c>
      <c r="BE99" s="50">
        <v>15</v>
      </c>
      <c r="BF99" s="48">
        <v>0</v>
      </c>
      <c r="BG99" s="48">
        <v>9</v>
      </c>
      <c r="BH99" s="48">
        <v>0</v>
      </c>
      <c r="BI99" s="48">
        <v>0.42857142857142899</v>
      </c>
      <c r="BJ99" s="48">
        <v>0</v>
      </c>
      <c r="BK99" s="48">
        <v>0</v>
      </c>
      <c r="BL99" s="48">
        <v>0</v>
      </c>
      <c r="BM99" s="48">
        <v>3</v>
      </c>
      <c r="BN99" s="48">
        <v>0</v>
      </c>
    </row>
    <row r="100" spans="1:66" x14ac:dyDescent="0.2">
      <c r="A100" s="48">
        <v>99</v>
      </c>
      <c r="B100" s="48">
        <v>217</v>
      </c>
      <c r="C100" s="48" t="s">
        <v>162</v>
      </c>
      <c r="D100" s="48">
        <v>8301708</v>
      </c>
      <c r="E100" s="48">
        <v>884410</v>
      </c>
      <c r="F100" s="48">
        <v>2</v>
      </c>
      <c r="G100" s="49">
        <v>37.9</v>
      </c>
      <c r="H100" s="49">
        <v>54.99</v>
      </c>
      <c r="I100" s="49">
        <v>55.23</v>
      </c>
      <c r="J100" s="49">
        <v>2.15</v>
      </c>
      <c r="K100" s="46">
        <v>3964.3932857142859</v>
      </c>
      <c r="L100" s="46">
        <v>124.94311904761904</v>
      </c>
      <c r="M100" s="46">
        <v>135.1293095238095</v>
      </c>
      <c r="N100" s="46">
        <v>646.5046904761906</v>
      </c>
      <c r="O100" s="46">
        <v>84.835880952380961</v>
      </c>
      <c r="P100" s="46">
        <v>413.48714285714283</v>
      </c>
      <c r="Q100" s="46">
        <v>1663.585357142857</v>
      </c>
      <c r="R100" s="46">
        <v>63.25577619047619</v>
      </c>
      <c r="S100" s="46">
        <v>296.04235714285716</v>
      </c>
      <c r="T100" s="46">
        <v>33.060166666666667</v>
      </c>
      <c r="U100" s="46">
        <v>866.86880952380966</v>
      </c>
      <c r="V100" s="46">
        <v>4918.5512857142867</v>
      </c>
      <c r="W100" s="46">
        <v>5741.1063809523803</v>
      </c>
      <c r="X100" s="46">
        <v>406.71219047619047</v>
      </c>
      <c r="Y100" s="46">
        <v>52.108214285714268</v>
      </c>
      <c r="Z100" s="46">
        <v>23.414890476190475</v>
      </c>
      <c r="AA100" s="46">
        <v>65.203285714285713</v>
      </c>
      <c r="AB100" s="48">
        <v>12</v>
      </c>
      <c r="AC100" s="48">
        <v>83</v>
      </c>
      <c r="AD100" s="48">
        <v>0.133333333333333</v>
      </c>
      <c r="AE100" s="48">
        <v>12</v>
      </c>
      <c r="AF100" s="48">
        <v>0.14285714285714299</v>
      </c>
      <c r="AG100" s="48">
        <v>32.142857142857174</v>
      </c>
      <c r="AH100" s="48">
        <v>3.3333333333333298E-2</v>
      </c>
      <c r="AI100" s="48">
        <v>0</v>
      </c>
      <c r="AJ100" s="48">
        <v>1</v>
      </c>
      <c r="AK100" s="48">
        <v>0</v>
      </c>
      <c r="AL100" s="48">
        <v>0</v>
      </c>
      <c r="AM100" s="48">
        <v>0.57142857142857095</v>
      </c>
      <c r="AN100" s="48">
        <v>0</v>
      </c>
      <c r="AO100" s="48">
        <v>0</v>
      </c>
      <c r="AP100" s="48">
        <v>0.57142857142857095</v>
      </c>
      <c r="AQ100" s="48">
        <v>0</v>
      </c>
      <c r="AR100" s="48">
        <v>0</v>
      </c>
      <c r="AS100" s="48">
        <v>0</v>
      </c>
      <c r="AT100" s="48">
        <v>0</v>
      </c>
      <c r="AU100" s="48">
        <v>0</v>
      </c>
      <c r="AV100" s="48">
        <v>0</v>
      </c>
      <c r="AW100" s="48">
        <v>0</v>
      </c>
      <c r="AX100" s="48">
        <v>15</v>
      </c>
      <c r="AY100" s="48">
        <v>1</v>
      </c>
      <c r="AZ100" s="48">
        <v>0.57142857142857095</v>
      </c>
      <c r="BA100" s="48">
        <v>0</v>
      </c>
      <c r="BB100" s="48">
        <v>0</v>
      </c>
      <c r="BC100" s="48">
        <v>0</v>
      </c>
      <c r="BD100" s="50">
        <v>750</v>
      </c>
      <c r="BE100" s="50">
        <v>15</v>
      </c>
      <c r="BF100" s="48">
        <v>0</v>
      </c>
      <c r="BG100" s="48">
        <v>0</v>
      </c>
      <c r="BH100" s="48">
        <v>0</v>
      </c>
      <c r="BI100" s="48">
        <v>0</v>
      </c>
      <c r="BJ100" s="48">
        <v>0</v>
      </c>
      <c r="BK100" s="48">
        <v>0</v>
      </c>
      <c r="BL100" s="48">
        <v>0</v>
      </c>
      <c r="BM100" s="48">
        <v>0</v>
      </c>
      <c r="BN100" s="48">
        <v>0</v>
      </c>
    </row>
    <row r="101" spans="1:66" x14ac:dyDescent="0.2">
      <c r="A101" s="48">
        <v>100</v>
      </c>
      <c r="B101" s="48">
        <v>218</v>
      </c>
      <c r="C101" s="48" t="s">
        <v>163</v>
      </c>
      <c r="D101" s="48">
        <v>4237207</v>
      </c>
      <c r="E101" s="48">
        <v>885347</v>
      </c>
      <c r="F101" s="48">
        <v>2</v>
      </c>
      <c r="G101" s="49">
        <v>15.23</v>
      </c>
      <c r="H101" s="49">
        <v>21.88</v>
      </c>
      <c r="I101" s="49">
        <v>18.48</v>
      </c>
      <c r="J101" s="49">
        <v>0.82</v>
      </c>
      <c r="K101" s="46">
        <v>1242.1423809523808</v>
      </c>
      <c r="L101" s="46">
        <v>45.034999999999982</v>
      </c>
      <c r="M101" s="46">
        <v>59.517142857142851</v>
      </c>
      <c r="N101" s="46">
        <v>141.38142857142859</v>
      </c>
      <c r="O101" s="46">
        <v>9.9799999999999969</v>
      </c>
      <c r="P101" s="46">
        <v>418.96047619047613</v>
      </c>
      <c r="Q101" s="46">
        <v>641.06500000000005</v>
      </c>
      <c r="R101" s="46">
        <v>19.316023809523809</v>
      </c>
      <c r="S101" s="46">
        <v>74.072142857142865</v>
      </c>
      <c r="T101" s="46">
        <v>8.3543571428571397</v>
      </c>
      <c r="U101" s="46">
        <v>335.92952380952386</v>
      </c>
      <c r="V101" s="46">
        <v>1265.2461904761903</v>
      </c>
      <c r="W101" s="46">
        <v>3085.3388095238101</v>
      </c>
      <c r="X101" s="46">
        <v>183.79166666666666</v>
      </c>
      <c r="Y101" s="46">
        <v>13.564761904761902</v>
      </c>
      <c r="Z101" s="46">
        <v>6.9985619047619032</v>
      </c>
      <c r="AA101" s="46">
        <v>36.458738095238083</v>
      </c>
      <c r="AB101" s="48">
        <v>7</v>
      </c>
      <c r="AC101" s="48">
        <v>30</v>
      </c>
      <c r="AD101" s="48">
        <v>1.6</v>
      </c>
      <c r="AE101" s="48">
        <v>0.57142857142857095</v>
      </c>
      <c r="AF101" s="48">
        <v>0.85714285714285698</v>
      </c>
      <c r="AG101" s="48">
        <v>0</v>
      </c>
      <c r="AH101" s="48">
        <v>0</v>
      </c>
      <c r="AI101" s="48">
        <v>0</v>
      </c>
      <c r="AJ101" s="48">
        <v>1</v>
      </c>
      <c r="AK101" s="48">
        <v>3.3333333333333298E-2</v>
      </c>
      <c r="AL101" s="48">
        <v>0</v>
      </c>
      <c r="AM101" s="48">
        <v>0.133333333333333</v>
      </c>
      <c r="AN101" s="48">
        <v>0</v>
      </c>
      <c r="AO101" s="48">
        <v>0.14285714285714299</v>
      </c>
      <c r="AP101" s="48">
        <v>0.85714285714285698</v>
      </c>
      <c r="AQ101" s="48">
        <v>0</v>
      </c>
      <c r="AR101" s="48">
        <v>0</v>
      </c>
      <c r="AS101" s="48">
        <v>0</v>
      </c>
      <c r="AT101" s="48">
        <v>0</v>
      </c>
      <c r="AU101" s="48">
        <v>0</v>
      </c>
      <c r="AV101" s="48">
        <v>0</v>
      </c>
      <c r="AW101" s="48">
        <v>0</v>
      </c>
      <c r="AX101" s="48">
        <v>6</v>
      </c>
      <c r="AY101" s="48">
        <v>1</v>
      </c>
      <c r="AZ101" s="48">
        <v>0.42857142857142899</v>
      </c>
      <c r="BA101" s="48">
        <v>0</v>
      </c>
      <c r="BB101" s="48">
        <v>0</v>
      </c>
      <c r="BC101" s="48">
        <v>0</v>
      </c>
      <c r="BD101" s="50">
        <v>0</v>
      </c>
      <c r="BE101" s="50">
        <v>0</v>
      </c>
      <c r="BF101" s="48">
        <v>0</v>
      </c>
      <c r="BG101" s="48">
        <v>0</v>
      </c>
      <c r="BH101" s="48">
        <v>0</v>
      </c>
      <c r="BI101" s="48">
        <v>0</v>
      </c>
      <c r="BJ101" s="48">
        <v>0</v>
      </c>
      <c r="BK101" s="48">
        <v>0</v>
      </c>
      <c r="BL101" s="48">
        <v>0</v>
      </c>
      <c r="BM101" s="48">
        <v>0</v>
      </c>
      <c r="BN101" s="48">
        <v>0</v>
      </c>
    </row>
    <row r="102" spans="1:66" x14ac:dyDescent="0.2">
      <c r="A102" s="48">
        <v>101</v>
      </c>
      <c r="B102" s="48">
        <v>219</v>
      </c>
      <c r="C102" s="48" t="s">
        <v>164</v>
      </c>
      <c r="D102" s="48">
        <v>3312654</v>
      </c>
      <c r="E102" s="48">
        <v>885400</v>
      </c>
      <c r="F102" s="48">
        <v>2</v>
      </c>
      <c r="G102" s="49">
        <v>23.89</v>
      </c>
      <c r="H102" s="49">
        <v>37.14</v>
      </c>
      <c r="I102" s="49">
        <v>30.01</v>
      </c>
      <c r="J102" s="49">
        <v>1.1599999999999999</v>
      </c>
      <c r="K102" s="46">
        <v>1803.0857142857144</v>
      </c>
      <c r="L102" s="46">
        <v>46.183571428571433</v>
      </c>
      <c r="M102" s="46">
        <v>74.973571428571432</v>
      </c>
      <c r="N102" s="46">
        <v>250.8314285714286</v>
      </c>
      <c r="O102" s="46">
        <v>15.282857142857143</v>
      </c>
      <c r="P102" s="46">
        <v>84.73857142857149</v>
      </c>
      <c r="Q102" s="46">
        <v>1300.7900000000002</v>
      </c>
      <c r="R102" s="46">
        <v>36.69585714285715</v>
      </c>
      <c r="S102" s="46">
        <v>176.92571428571429</v>
      </c>
      <c r="T102" s="46">
        <v>19.013571428571428</v>
      </c>
      <c r="U102" s="46">
        <v>528.41285714285709</v>
      </c>
      <c r="V102" s="46">
        <v>2024.1657142857146</v>
      </c>
      <c r="W102" s="46">
        <v>5411.9878571428571</v>
      </c>
      <c r="X102" s="46">
        <v>277.10857142857139</v>
      </c>
      <c r="Y102" s="46">
        <v>18.05714285714286</v>
      </c>
      <c r="Z102" s="46">
        <v>8.4644428571428598</v>
      </c>
      <c r="AA102" s="46">
        <v>32.022571428571446</v>
      </c>
      <c r="AB102" s="48">
        <v>12</v>
      </c>
      <c r="AC102" s="48">
        <v>50</v>
      </c>
      <c r="AD102" s="48">
        <v>3</v>
      </c>
      <c r="AE102" s="48">
        <v>0.28571428571428598</v>
      </c>
      <c r="AF102" s="48">
        <v>0.28571428571428598</v>
      </c>
      <c r="AG102" s="48">
        <v>0</v>
      </c>
      <c r="AH102" s="48">
        <v>0</v>
      </c>
      <c r="AI102" s="48">
        <v>1</v>
      </c>
      <c r="AJ102" s="48">
        <v>0</v>
      </c>
      <c r="AK102" s="48">
        <v>0.42857142857142899</v>
      </c>
      <c r="AL102" s="48">
        <v>0</v>
      </c>
      <c r="AM102" s="48">
        <v>0</v>
      </c>
      <c r="AN102" s="48">
        <v>0.2</v>
      </c>
      <c r="AO102" s="48">
        <v>0</v>
      </c>
      <c r="AP102" s="48">
        <v>0.42857142857142899</v>
      </c>
      <c r="AQ102" s="48">
        <v>0</v>
      </c>
      <c r="AR102" s="48">
        <v>0.1</v>
      </c>
      <c r="AS102" s="48">
        <v>0</v>
      </c>
      <c r="AT102" s="48">
        <v>0</v>
      </c>
      <c r="AU102" s="48">
        <v>0</v>
      </c>
      <c r="AV102" s="48">
        <v>0</v>
      </c>
      <c r="AW102" s="48">
        <v>0</v>
      </c>
      <c r="AX102" s="48">
        <v>12</v>
      </c>
      <c r="AY102" s="48">
        <v>0</v>
      </c>
      <c r="AZ102" s="48">
        <v>0.85714285714285698</v>
      </c>
      <c r="BA102" s="48">
        <v>2.8571428571428599</v>
      </c>
      <c r="BB102" s="48">
        <v>0</v>
      </c>
      <c r="BC102" s="48">
        <v>0</v>
      </c>
      <c r="BD102" s="50">
        <v>200</v>
      </c>
      <c r="BE102" s="50">
        <v>0</v>
      </c>
      <c r="BF102" s="48">
        <v>0</v>
      </c>
      <c r="BG102" s="48">
        <v>0.42857142857142899</v>
      </c>
      <c r="BH102" s="48">
        <v>0</v>
      </c>
      <c r="BI102" s="48">
        <v>0</v>
      </c>
      <c r="BJ102" s="48">
        <v>0</v>
      </c>
      <c r="BK102" s="48">
        <v>0</v>
      </c>
      <c r="BL102" s="48">
        <v>0</v>
      </c>
      <c r="BM102" s="48">
        <v>0</v>
      </c>
      <c r="BN102" s="48">
        <v>0</v>
      </c>
    </row>
    <row r="103" spans="1:66" x14ac:dyDescent="0.2">
      <c r="A103" s="48">
        <v>102</v>
      </c>
      <c r="B103" s="48">
        <v>220</v>
      </c>
      <c r="C103" s="48" t="s">
        <v>165</v>
      </c>
      <c r="D103" s="48">
        <v>1524219</v>
      </c>
      <c r="E103" s="48">
        <v>790315</v>
      </c>
      <c r="F103" s="48">
        <v>3</v>
      </c>
      <c r="G103" s="49">
        <v>28.73</v>
      </c>
      <c r="H103" s="49">
        <v>38.44</v>
      </c>
      <c r="I103" s="49">
        <v>32.950000000000003</v>
      </c>
      <c r="J103" s="49">
        <v>2.15</v>
      </c>
      <c r="K103" s="46">
        <v>2259.3330000000001</v>
      </c>
      <c r="L103" s="46">
        <v>73.646738095238121</v>
      </c>
      <c r="M103" s="46">
        <v>113.49469047619048</v>
      </c>
      <c r="N103" s="46">
        <v>257.40411904761919</v>
      </c>
      <c r="O103" s="46">
        <v>21.286261904761908</v>
      </c>
      <c r="P103" s="46">
        <v>495.15057142857142</v>
      </c>
      <c r="Q103" s="46">
        <v>1520.3233095238095</v>
      </c>
      <c r="R103" s="46">
        <v>36.279976190476198</v>
      </c>
      <c r="S103" s="46">
        <v>207.10835714285716</v>
      </c>
      <c r="T103" s="46">
        <v>16.150476190476191</v>
      </c>
      <c r="U103" s="46">
        <v>884.64571428571435</v>
      </c>
      <c r="V103" s="46">
        <v>2895.7433809523809</v>
      </c>
      <c r="W103" s="46">
        <v>5471.6718095238093</v>
      </c>
      <c r="X103" s="46">
        <v>402.80866666666674</v>
      </c>
      <c r="Y103" s="46">
        <v>24.687023809523819</v>
      </c>
      <c r="Z103" s="46">
        <v>12.198133333333336</v>
      </c>
      <c r="AA103" s="46">
        <v>50.421071428571423</v>
      </c>
      <c r="AB103" s="48">
        <v>12</v>
      </c>
      <c r="AC103" s="48">
        <v>50</v>
      </c>
      <c r="AD103" s="48">
        <v>1.4285714285714299</v>
      </c>
      <c r="AE103" s="48">
        <v>0.85714285714285698</v>
      </c>
      <c r="AF103" s="48">
        <v>1.4285714285714299</v>
      </c>
      <c r="AG103" s="48">
        <v>0</v>
      </c>
      <c r="AH103" s="48">
        <v>0.1</v>
      </c>
      <c r="AI103" s="48">
        <v>3.3333333333333298E-2</v>
      </c>
      <c r="AJ103" s="48">
        <v>2</v>
      </c>
      <c r="AK103" s="48">
        <v>0</v>
      </c>
      <c r="AL103" s="48">
        <v>0</v>
      </c>
      <c r="AM103" s="48">
        <v>0.28571428571428598</v>
      </c>
      <c r="AN103" s="48">
        <v>0</v>
      </c>
      <c r="AO103" s="48">
        <v>0</v>
      </c>
      <c r="AP103" s="48">
        <v>0.133333333333333</v>
      </c>
      <c r="AQ103" s="48">
        <v>0.28571428571428598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15</v>
      </c>
      <c r="AY103" s="48">
        <v>1</v>
      </c>
      <c r="AZ103" s="48">
        <v>0.42857142857142899</v>
      </c>
      <c r="BA103" s="48">
        <v>0</v>
      </c>
      <c r="BB103" s="48">
        <v>5</v>
      </c>
      <c r="BC103" s="48">
        <v>0</v>
      </c>
      <c r="BD103" s="50">
        <v>128.57142857142858</v>
      </c>
      <c r="BE103" s="50">
        <v>6.4285714285714288</v>
      </c>
      <c r="BF103" s="48">
        <v>0</v>
      </c>
      <c r="BG103" s="48">
        <v>0.42857142857142899</v>
      </c>
      <c r="BH103" s="48">
        <v>0.28571428571428598</v>
      </c>
      <c r="BI103" s="48">
        <v>0</v>
      </c>
      <c r="BJ103" s="48">
        <v>0</v>
      </c>
      <c r="BK103" s="48">
        <v>0</v>
      </c>
      <c r="BL103" s="48">
        <v>0</v>
      </c>
      <c r="BM103" s="48">
        <v>1</v>
      </c>
      <c r="BN103" s="48">
        <v>0</v>
      </c>
    </row>
    <row r="104" spans="1:66" x14ac:dyDescent="0.2">
      <c r="A104" s="48">
        <v>103</v>
      </c>
      <c r="B104" s="48">
        <v>221</v>
      </c>
      <c r="C104" s="48" t="s">
        <v>166</v>
      </c>
      <c r="D104" s="48">
        <v>81886</v>
      </c>
      <c r="E104" s="48">
        <v>215338</v>
      </c>
      <c r="F104" s="48">
        <v>2</v>
      </c>
      <c r="G104" s="49">
        <v>28.19</v>
      </c>
      <c r="H104" s="49">
        <v>38.51</v>
      </c>
      <c r="I104" s="49">
        <v>31.79</v>
      </c>
      <c r="J104" s="49">
        <v>1.61</v>
      </c>
      <c r="K104" s="46">
        <v>1621.7270000000005</v>
      </c>
      <c r="L104" s="46">
        <v>56.131976190476202</v>
      </c>
      <c r="M104" s="46">
        <v>86.555714285714288</v>
      </c>
      <c r="N104" s="46">
        <v>168.57700000000003</v>
      </c>
      <c r="O104" s="46">
        <v>14.00642857142857</v>
      </c>
      <c r="P104" s="46">
        <v>467.34209523809523</v>
      </c>
      <c r="Q104" s="46">
        <v>941.50185714285703</v>
      </c>
      <c r="R104" s="46">
        <v>27.35087142857143</v>
      </c>
      <c r="S104" s="46">
        <v>123.5547142857143</v>
      </c>
      <c r="T104" s="46">
        <v>12.516966666666665</v>
      </c>
      <c r="U104" s="46">
        <v>655.96619047619038</v>
      </c>
      <c r="V104" s="46">
        <v>1949.4190476190479</v>
      </c>
      <c r="W104" s="46">
        <v>4523.8459047619044</v>
      </c>
      <c r="X104" s="46">
        <v>229.24061904761902</v>
      </c>
      <c r="Y104" s="46">
        <v>15.788952380952381</v>
      </c>
      <c r="Z104" s="46">
        <v>8.5473523809523808</v>
      </c>
      <c r="AA104" s="46">
        <v>38.756647619047612</v>
      </c>
      <c r="AB104" s="48">
        <v>10</v>
      </c>
      <c r="AC104" s="48">
        <v>40</v>
      </c>
      <c r="AD104" s="48">
        <v>1</v>
      </c>
      <c r="AE104" s="48">
        <v>1</v>
      </c>
      <c r="AF104" s="48">
        <v>0</v>
      </c>
      <c r="AG104" s="48">
        <v>0</v>
      </c>
      <c r="AH104" s="48">
        <v>6.6666666666666693E-2</v>
      </c>
      <c r="AI104" s="48">
        <v>0</v>
      </c>
      <c r="AJ104" s="48">
        <v>1</v>
      </c>
      <c r="AK104" s="48">
        <v>0.14285714285714299</v>
      </c>
      <c r="AL104" s="48">
        <v>0</v>
      </c>
      <c r="AM104" s="48">
        <v>0</v>
      </c>
      <c r="AN104" s="48">
        <v>0</v>
      </c>
      <c r="AO104" s="48">
        <v>0.57142857142857095</v>
      </c>
      <c r="AP104" s="48">
        <v>0.1</v>
      </c>
      <c r="AQ104" s="48">
        <v>0.133333333333333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0.14285714285714299</v>
      </c>
      <c r="AX104" s="48">
        <v>8</v>
      </c>
      <c r="AY104" s="48">
        <v>1</v>
      </c>
      <c r="AZ104" s="48">
        <v>0.57142857142857095</v>
      </c>
      <c r="BA104" s="48">
        <v>0.85714285714285698</v>
      </c>
      <c r="BB104" s="48">
        <v>5</v>
      </c>
      <c r="BC104" s="48">
        <v>4</v>
      </c>
      <c r="BD104" s="50">
        <v>150</v>
      </c>
      <c r="BE104" s="50">
        <v>8.5714285714285712</v>
      </c>
      <c r="BF104" s="48">
        <v>0</v>
      </c>
      <c r="BG104" s="48">
        <v>0.2</v>
      </c>
      <c r="BH104" s="48">
        <v>0.14285714285714299</v>
      </c>
      <c r="BI104" s="48">
        <v>0.28571428571428598</v>
      </c>
      <c r="BJ104" s="48">
        <v>0</v>
      </c>
      <c r="BK104" s="48">
        <v>0</v>
      </c>
      <c r="BL104" s="48">
        <v>0</v>
      </c>
      <c r="BM104" s="48">
        <v>0</v>
      </c>
      <c r="BN104" s="48">
        <v>0</v>
      </c>
    </row>
    <row r="105" spans="1:66" x14ac:dyDescent="0.2">
      <c r="A105" s="48">
        <v>104</v>
      </c>
      <c r="B105" s="48">
        <v>222</v>
      </c>
      <c r="C105" s="48" t="s">
        <v>167</v>
      </c>
      <c r="D105" s="48">
        <v>61170</v>
      </c>
      <c r="E105" s="48">
        <v>188988</v>
      </c>
      <c r="F105" s="48">
        <v>5</v>
      </c>
      <c r="G105" s="49">
        <v>17.37</v>
      </c>
      <c r="H105" s="49">
        <v>22.57</v>
      </c>
      <c r="I105" s="49">
        <v>18.27</v>
      </c>
      <c r="J105" s="49">
        <v>0.99</v>
      </c>
      <c r="K105" s="46">
        <v>1332.8953809523812</v>
      </c>
      <c r="L105" s="46">
        <v>48.853630952380961</v>
      </c>
      <c r="M105" s="46">
        <v>53.000488095238104</v>
      </c>
      <c r="N105" s="46">
        <v>185.39526190476192</v>
      </c>
      <c r="O105" s="46">
        <v>17.659488095238096</v>
      </c>
      <c r="P105" s="46">
        <v>381.84076190476191</v>
      </c>
      <c r="Q105" s="46">
        <v>1424.5354047619046</v>
      </c>
      <c r="R105" s="46">
        <v>21.792404761904766</v>
      </c>
      <c r="S105" s="46">
        <v>186.59564285714285</v>
      </c>
      <c r="T105" s="46">
        <v>10.761672619047619</v>
      </c>
      <c r="U105" s="46">
        <v>837.63488095238097</v>
      </c>
      <c r="V105" s="46">
        <v>2365.2230952380955</v>
      </c>
      <c r="W105" s="46">
        <v>4711.1799047619061</v>
      </c>
      <c r="X105" s="46">
        <v>345.63342857142857</v>
      </c>
      <c r="Y105" s="46">
        <v>20.430321428571435</v>
      </c>
      <c r="Z105" s="46">
        <v>8.6012738095238088</v>
      </c>
      <c r="AA105" s="46">
        <v>29.655886904761914</v>
      </c>
      <c r="AB105" s="48">
        <v>10</v>
      </c>
      <c r="AC105" s="48">
        <v>30</v>
      </c>
      <c r="AD105" s="48">
        <v>1.5</v>
      </c>
      <c r="AE105" s="48">
        <v>1</v>
      </c>
      <c r="AF105" s="48">
        <v>0.14285714285714299</v>
      </c>
      <c r="AG105" s="48">
        <v>1.2500000000000027</v>
      </c>
      <c r="AH105" s="48">
        <v>0</v>
      </c>
      <c r="AI105" s="48">
        <v>0.14285714285714299</v>
      </c>
      <c r="AJ105" s="48">
        <v>0.128571428571429</v>
      </c>
      <c r="AK105" s="48">
        <v>0</v>
      </c>
      <c r="AL105" s="48">
        <v>0</v>
      </c>
      <c r="AM105" s="48">
        <v>0</v>
      </c>
      <c r="AN105" s="48">
        <v>0</v>
      </c>
      <c r="AO105" s="48">
        <v>7.1428571428571397E-2</v>
      </c>
      <c r="AP105" s="48">
        <v>6.6666666666666693E-2</v>
      </c>
      <c r="AQ105" s="48">
        <v>6.6666666666666693E-2</v>
      </c>
      <c r="AR105" s="48">
        <v>0</v>
      </c>
      <c r="AS105" s="48">
        <v>0</v>
      </c>
      <c r="AT105" s="48">
        <v>0</v>
      </c>
      <c r="AU105" s="48">
        <v>0</v>
      </c>
      <c r="AV105" s="48">
        <v>0</v>
      </c>
      <c r="AW105" s="48">
        <v>0.14285714285714299</v>
      </c>
      <c r="AX105" s="48">
        <v>15</v>
      </c>
      <c r="AY105" s="48">
        <v>1</v>
      </c>
      <c r="AZ105" s="48">
        <v>0.133333333333333</v>
      </c>
      <c r="BA105" s="48">
        <v>0</v>
      </c>
      <c r="BB105" s="48">
        <v>5</v>
      </c>
      <c r="BC105" s="48">
        <v>2.1428571428571401</v>
      </c>
      <c r="BD105" s="50">
        <v>0</v>
      </c>
      <c r="BE105" s="50">
        <v>2.1428571428571428</v>
      </c>
      <c r="BF105" s="48">
        <v>0</v>
      </c>
      <c r="BG105" s="48">
        <v>0</v>
      </c>
      <c r="BH105" s="48">
        <v>0</v>
      </c>
      <c r="BI105" s="48">
        <v>7.1428571428571397E-2</v>
      </c>
      <c r="BJ105" s="48">
        <v>0</v>
      </c>
      <c r="BK105" s="48">
        <v>0</v>
      </c>
      <c r="BL105" s="48">
        <v>0</v>
      </c>
      <c r="BM105" s="48">
        <v>9</v>
      </c>
      <c r="BN105" s="48">
        <v>0</v>
      </c>
    </row>
    <row r="106" spans="1:66" x14ac:dyDescent="0.2">
      <c r="A106" s="48">
        <v>105</v>
      </c>
      <c r="B106" s="48">
        <v>223</v>
      </c>
      <c r="C106" s="48" t="s">
        <v>168</v>
      </c>
      <c r="D106" s="48">
        <v>920229</v>
      </c>
      <c r="E106" s="48">
        <v>885915</v>
      </c>
      <c r="F106" s="48">
        <v>3</v>
      </c>
      <c r="G106" s="49">
        <v>38.479999999999997</v>
      </c>
      <c r="H106" s="49">
        <v>51.63</v>
      </c>
      <c r="I106" s="49">
        <v>35.11</v>
      </c>
      <c r="J106" s="49">
        <v>1.65</v>
      </c>
      <c r="K106" s="46">
        <v>1950.0740476190467</v>
      </c>
      <c r="L106" s="46">
        <v>63.082499999999975</v>
      </c>
      <c r="M106" s="46">
        <v>110.20732857142848</v>
      </c>
      <c r="N106" s="46">
        <v>202.68948095238093</v>
      </c>
      <c r="O106" s="46">
        <v>26.589928571428572</v>
      </c>
      <c r="P106" s="46">
        <v>622.64723809523821</v>
      </c>
      <c r="Q106" s="46">
        <v>1576.1269761904762</v>
      </c>
      <c r="R106" s="46">
        <v>36.598692380952386</v>
      </c>
      <c r="S106" s="46">
        <v>223.27935714285715</v>
      </c>
      <c r="T106" s="46">
        <v>16.79559714285714</v>
      </c>
      <c r="U106" s="46">
        <v>741.419095238095</v>
      </c>
      <c r="V106" s="46">
        <v>2782.6504761904757</v>
      </c>
      <c r="W106" s="46">
        <v>5386.6536952380948</v>
      </c>
      <c r="X106" s="46">
        <v>324.93942857142849</v>
      </c>
      <c r="Y106" s="46">
        <v>22.874061904761906</v>
      </c>
      <c r="Z106" s="46">
        <v>10.274955238095236</v>
      </c>
      <c r="AA106" s="46">
        <v>37.335134285714282</v>
      </c>
      <c r="AB106" s="48">
        <v>12</v>
      </c>
      <c r="AC106" s="48">
        <v>50</v>
      </c>
      <c r="AD106" s="48">
        <v>0</v>
      </c>
      <c r="AE106" s="48">
        <v>2</v>
      </c>
      <c r="AF106" s="48">
        <v>0.57142857142857095</v>
      </c>
      <c r="AG106" s="48">
        <v>0</v>
      </c>
      <c r="AH106" s="48">
        <v>3.3333333333333298E-2</v>
      </c>
      <c r="AI106" s="48">
        <v>0</v>
      </c>
      <c r="AJ106" s="48">
        <v>0</v>
      </c>
      <c r="AK106" s="48">
        <v>0.57142857142857095</v>
      </c>
      <c r="AL106" s="48">
        <v>1.71428571428571</v>
      </c>
      <c r="AM106" s="48">
        <v>0</v>
      </c>
      <c r="AN106" s="48">
        <v>0</v>
      </c>
      <c r="AO106" s="48">
        <v>0</v>
      </c>
      <c r="AP106" s="48">
        <v>0.133333333333333</v>
      </c>
      <c r="AQ106" s="48">
        <v>0.133333333333333</v>
      </c>
      <c r="AR106" s="48">
        <v>0</v>
      </c>
      <c r="AS106" s="48">
        <v>0</v>
      </c>
      <c r="AT106" s="48">
        <v>0</v>
      </c>
      <c r="AU106" s="48">
        <v>0</v>
      </c>
      <c r="AV106" s="48">
        <v>0</v>
      </c>
      <c r="AW106" s="48">
        <v>6.6666666666666693E-2</v>
      </c>
      <c r="AX106" s="48">
        <v>15</v>
      </c>
      <c r="AY106" s="48">
        <v>1.4285714285714299</v>
      </c>
      <c r="AZ106" s="48">
        <v>0.42857142857142899</v>
      </c>
      <c r="BA106" s="48">
        <v>0</v>
      </c>
      <c r="BB106" s="48">
        <v>2.1428571428571401</v>
      </c>
      <c r="BC106" s="48">
        <v>5.2</v>
      </c>
      <c r="BD106" s="50">
        <v>250</v>
      </c>
      <c r="BE106" s="50">
        <v>15</v>
      </c>
      <c r="BF106" s="48">
        <v>0</v>
      </c>
      <c r="BG106" s="48">
        <v>0</v>
      </c>
      <c r="BH106" s="48">
        <v>0</v>
      </c>
      <c r="BI106" s="48">
        <v>0</v>
      </c>
      <c r="BJ106" s="48">
        <v>0</v>
      </c>
      <c r="BK106" s="48">
        <v>0</v>
      </c>
      <c r="BL106" s="48">
        <v>0</v>
      </c>
      <c r="BM106" s="48">
        <v>0</v>
      </c>
      <c r="BN106" s="48">
        <v>0</v>
      </c>
    </row>
    <row r="107" spans="1:66" x14ac:dyDescent="0.2">
      <c r="A107" s="48">
        <v>106</v>
      </c>
      <c r="B107" s="48">
        <v>224</v>
      </c>
      <c r="C107" s="48" t="s">
        <v>169</v>
      </c>
      <c r="D107" s="48">
        <v>3583765</v>
      </c>
      <c r="E107" s="48">
        <v>885908</v>
      </c>
      <c r="F107" s="48">
        <v>2</v>
      </c>
      <c r="G107" s="49">
        <v>24.35</v>
      </c>
      <c r="H107" s="49">
        <v>31.57</v>
      </c>
      <c r="I107" s="49">
        <v>25.16</v>
      </c>
      <c r="J107" s="49">
        <v>1.99</v>
      </c>
      <c r="K107" s="46">
        <v>2038.7007619047608</v>
      </c>
      <c r="L107" s="46">
        <v>59.341047619047607</v>
      </c>
      <c r="M107" s="46">
        <v>80.698761904761923</v>
      </c>
      <c r="N107" s="46">
        <v>278.23757142857124</v>
      </c>
      <c r="O107" s="46">
        <v>9.6429285714285697</v>
      </c>
      <c r="P107" s="46">
        <v>430.60285714285715</v>
      </c>
      <c r="Q107" s="46">
        <v>966.20833333333326</v>
      </c>
      <c r="R107" s="46">
        <v>27.884190476190472</v>
      </c>
      <c r="S107" s="46">
        <v>122.10514285714287</v>
      </c>
      <c r="T107" s="46">
        <v>12.668404761904759</v>
      </c>
      <c r="U107" s="46">
        <v>579.34928571428566</v>
      </c>
      <c r="V107" s="46">
        <v>1826.2089523809525</v>
      </c>
      <c r="W107" s="46">
        <v>5223.4521904761896</v>
      </c>
      <c r="X107" s="46">
        <v>272.45673809523799</v>
      </c>
      <c r="Y107" s="46">
        <v>17.563785714285711</v>
      </c>
      <c r="Z107" s="46">
        <v>9.607038095238094</v>
      </c>
      <c r="AA107" s="46">
        <v>50.333190476190453</v>
      </c>
      <c r="AB107" s="48">
        <v>12</v>
      </c>
      <c r="AC107" s="48">
        <v>40</v>
      </c>
      <c r="AD107" s="48">
        <v>4</v>
      </c>
      <c r="AE107" s="48">
        <v>0</v>
      </c>
      <c r="AF107" s="48">
        <v>0</v>
      </c>
      <c r="AG107" s="48">
        <v>0</v>
      </c>
      <c r="AH107" s="48">
        <v>0</v>
      </c>
      <c r="AI107" s="48">
        <v>0</v>
      </c>
      <c r="AJ107" s="48">
        <v>1</v>
      </c>
      <c r="AK107" s="48">
        <v>0</v>
      </c>
      <c r="AL107" s="48">
        <v>0</v>
      </c>
      <c r="AM107" s="48">
        <v>0</v>
      </c>
      <c r="AN107" s="48">
        <v>0</v>
      </c>
      <c r="AO107" s="48">
        <v>0.14285714285714299</v>
      </c>
      <c r="AP107" s="48">
        <v>0.42857142857142899</v>
      </c>
      <c r="AQ107" s="48">
        <v>0.2</v>
      </c>
      <c r="AR107" s="48">
        <v>0</v>
      </c>
      <c r="AS107" s="48">
        <v>0</v>
      </c>
      <c r="AT107" s="48">
        <v>0</v>
      </c>
      <c r="AU107" s="48">
        <v>0</v>
      </c>
      <c r="AV107" s="48">
        <v>0</v>
      </c>
      <c r="AW107" s="48">
        <v>3.3333333333333298E-2</v>
      </c>
      <c r="AX107" s="48">
        <v>8</v>
      </c>
      <c r="AY107" s="48">
        <v>1</v>
      </c>
      <c r="AZ107" s="48">
        <v>0.57142857142857095</v>
      </c>
      <c r="BA107" s="48">
        <v>0</v>
      </c>
      <c r="BB107" s="48">
        <v>2.8571428571428599</v>
      </c>
      <c r="BC107" s="48">
        <v>0</v>
      </c>
      <c r="BD107" s="50">
        <v>150</v>
      </c>
      <c r="BE107" s="50">
        <v>6.4285714285714288</v>
      </c>
      <c r="BF107" s="48">
        <v>1.71428571428571</v>
      </c>
      <c r="BG107" s="48">
        <v>0</v>
      </c>
      <c r="BH107" s="48">
        <v>0</v>
      </c>
      <c r="BI107" s="48">
        <v>0</v>
      </c>
      <c r="BJ107" s="48">
        <v>0</v>
      </c>
      <c r="BK107" s="48">
        <v>0</v>
      </c>
      <c r="BL107" s="48">
        <v>0</v>
      </c>
      <c r="BM107" s="48">
        <v>0</v>
      </c>
      <c r="BN107" s="48">
        <v>0</v>
      </c>
    </row>
    <row r="108" spans="1:66" x14ac:dyDescent="0.2">
      <c r="A108" s="48">
        <v>107</v>
      </c>
      <c r="B108" s="48">
        <v>225</v>
      </c>
      <c r="C108" s="48" t="s">
        <v>170</v>
      </c>
      <c r="D108" s="48">
        <v>13184716</v>
      </c>
      <c r="E108" s="48">
        <v>857747</v>
      </c>
      <c r="F108" s="48">
        <v>2</v>
      </c>
      <c r="G108" s="49">
        <v>34.520000000000003</v>
      </c>
      <c r="H108" s="49">
        <v>46.44</v>
      </c>
      <c r="I108" s="49">
        <v>35.18</v>
      </c>
      <c r="J108" s="49">
        <v>2.12</v>
      </c>
      <c r="K108" s="46">
        <v>2045.1466666666674</v>
      </c>
      <c r="L108" s="46">
        <v>74.728752380952372</v>
      </c>
      <c r="M108" s="46">
        <v>118.9165523809524</v>
      </c>
      <c r="N108" s="46">
        <v>181.39025714285725</v>
      </c>
      <c r="O108" s="46">
        <v>12.054642857142856</v>
      </c>
      <c r="P108" s="46">
        <v>831.10190476190485</v>
      </c>
      <c r="Q108" s="46">
        <v>929.43500000000017</v>
      </c>
      <c r="R108" s="46">
        <v>31.400610476190479</v>
      </c>
      <c r="S108" s="46">
        <v>81.372</v>
      </c>
      <c r="T108" s="46">
        <v>14.502123809523816</v>
      </c>
      <c r="U108" s="46">
        <v>679.19123809523796</v>
      </c>
      <c r="V108" s="46">
        <v>1880.4886190476188</v>
      </c>
      <c r="W108" s="46">
        <v>5397.18399047619</v>
      </c>
      <c r="X108" s="46">
        <v>239.86450000000002</v>
      </c>
      <c r="Y108" s="46">
        <v>17.596795238095243</v>
      </c>
      <c r="Z108" s="46">
        <v>10.581824761904761</v>
      </c>
      <c r="AA108" s="46">
        <v>58.624476190476209</v>
      </c>
      <c r="AB108" s="48">
        <v>12</v>
      </c>
      <c r="AC108" s="48">
        <v>40</v>
      </c>
      <c r="AD108" s="48">
        <v>1</v>
      </c>
      <c r="AE108" s="48">
        <v>1</v>
      </c>
      <c r="AF108" s="48">
        <v>0</v>
      </c>
      <c r="AG108" s="48">
        <v>0</v>
      </c>
      <c r="AH108" s="48">
        <v>0.28571428571428598</v>
      </c>
      <c r="AI108" s="48">
        <v>0</v>
      </c>
      <c r="AJ108" s="48">
        <v>2</v>
      </c>
      <c r="AK108" s="48">
        <v>0</v>
      </c>
      <c r="AL108" s="48">
        <v>0.28571428571428598</v>
      </c>
      <c r="AM108" s="48">
        <v>0</v>
      </c>
      <c r="AN108" s="48">
        <v>0</v>
      </c>
      <c r="AO108" s="48">
        <v>0.57142857142857095</v>
      </c>
      <c r="AP108" s="48">
        <v>0.28571428571428598</v>
      </c>
      <c r="AQ108" s="48">
        <v>6.6666666666666693E-2</v>
      </c>
      <c r="AR108" s="48">
        <v>0</v>
      </c>
      <c r="AS108" s="48">
        <v>0</v>
      </c>
      <c r="AT108" s="48">
        <v>0</v>
      </c>
      <c r="AU108" s="48">
        <v>0</v>
      </c>
      <c r="AV108" s="48">
        <v>0</v>
      </c>
      <c r="AW108" s="48">
        <v>0</v>
      </c>
      <c r="AX108" s="48">
        <v>6</v>
      </c>
      <c r="AY108" s="48">
        <v>2</v>
      </c>
      <c r="AZ108" s="48">
        <v>1.1428571428571399</v>
      </c>
      <c r="BA108" s="48">
        <v>0</v>
      </c>
      <c r="BB108" s="48">
        <v>5</v>
      </c>
      <c r="BC108" s="48">
        <v>0.85714285714285698</v>
      </c>
      <c r="BD108" s="50">
        <v>28.571428571428573</v>
      </c>
      <c r="BE108" s="50">
        <v>15</v>
      </c>
      <c r="BF108" s="48">
        <v>0</v>
      </c>
      <c r="BG108" s="48">
        <v>1.28571428571429</v>
      </c>
      <c r="BH108" s="48">
        <v>0.14285714285714299</v>
      </c>
      <c r="BI108" s="48">
        <v>0</v>
      </c>
      <c r="BJ108" s="48">
        <v>2.8571428571428598E-2</v>
      </c>
      <c r="BK108" s="48">
        <v>0</v>
      </c>
      <c r="BL108" s="48">
        <v>0</v>
      </c>
      <c r="BM108" s="48">
        <v>1</v>
      </c>
      <c r="BN108" s="48">
        <v>0</v>
      </c>
    </row>
    <row r="109" spans="1:66" x14ac:dyDescent="0.2">
      <c r="A109" s="48">
        <v>108</v>
      </c>
      <c r="B109" s="48">
        <v>11</v>
      </c>
      <c r="C109" s="48" t="s">
        <v>171</v>
      </c>
      <c r="D109" s="48">
        <v>3019206</v>
      </c>
      <c r="E109" s="48">
        <v>771767</v>
      </c>
      <c r="F109" s="48">
        <v>2</v>
      </c>
      <c r="G109" s="49">
        <v>28.5</v>
      </c>
      <c r="H109" s="49">
        <v>39.33</v>
      </c>
      <c r="I109" s="49">
        <v>32.72</v>
      </c>
      <c r="J109" s="49">
        <v>1.45</v>
      </c>
      <c r="K109" s="46">
        <v>2356.4745238095243</v>
      </c>
      <c r="L109" s="46">
        <v>107.55195238095239</v>
      </c>
      <c r="M109" s="46">
        <v>107.38134285714287</v>
      </c>
      <c r="N109" s="46">
        <v>273.70049047619051</v>
      </c>
      <c r="O109" s="46">
        <v>33.531285714285715</v>
      </c>
      <c r="P109" s="46">
        <v>824.34452380952393</v>
      </c>
      <c r="Q109" s="46">
        <v>3656.2440952380948</v>
      </c>
      <c r="R109" s="46">
        <v>38.970308095238096</v>
      </c>
      <c r="S109" s="46">
        <v>249.74714285714285</v>
      </c>
      <c r="T109" s="46">
        <v>19.409915238095241</v>
      </c>
      <c r="U109" s="46">
        <v>1017.4196666666664</v>
      </c>
      <c r="V109" s="46">
        <v>3516.9592380952386</v>
      </c>
      <c r="W109" s="46">
        <v>5322.8246095238101</v>
      </c>
      <c r="X109" s="46">
        <v>425.26709523809518</v>
      </c>
      <c r="Y109" s="46">
        <v>34.064209523809524</v>
      </c>
      <c r="Z109" s="46">
        <v>15.18158</v>
      </c>
      <c r="AA109" s="46">
        <v>126.63067904761908</v>
      </c>
      <c r="AB109" s="48">
        <v>10</v>
      </c>
      <c r="AC109" s="48">
        <v>45</v>
      </c>
      <c r="AD109" s="48">
        <v>0</v>
      </c>
      <c r="AE109" s="48">
        <v>3</v>
      </c>
      <c r="AF109" s="48">
        <v>0.57142857142857095</v>
      </c>
      <c r="AG109" s="48">
        <v>5.0000000000000018</v>
      </c>
      <c r="AH109" s="48">
        <v>0.28571428571428598</v>
      </c>
      <c r="AI109" s="48">
        <v>0.14285714285714299</v>
      </c>
      <c r="AJ109" s="48">
        <v>1.5</v>
      </c>
      <c r="AK109" s="48">
        <v>6.6666666666666693E-2</v>
      </c>
      <c r="AL109" s="48">
        <v>0</v>
      </c>
      <c r="AM109" s="48">
        <v>0</v>
      </c>
      <c r="AN109" s="48">
        <v>0</v>
      </c>
      <c r="AO109" s="48">
        <v>0</v>
      </c>
      <c r="AP109" s="48">
        <v>2.28571428571429</v>
      </c>
      <c r="AQ109" s="48">
        <v>0.05</v>
      </c>
      <c r="AR109" s="48">
        <v>0.85714285714285698</v>
      </c>
      <c r="AS109" s="48">
        <v>0.57142857142857095</v>
      </c>
      <c r="AT109" s="48">
        <v>0.28571428571428598</v>
      </c>
      <c r="AU109" s="48">
        <v>0</v>
      </c>
      <c r="AV109" s="48">
        <v>0</v>
      </c>
      <c r="AW109" s="48">
        <v>0</v>
      </c>
      <c r="AX109" s="48">
        <v>20</v>
      </c>
      <c r="AY109" s="48">
        <v>1</v>
      </c>
      <c r="AZ109" s="48">
        <v>1.71428571428571</v>
      </c>
      <c r="BA109" s="48">
        <v>0</v>
      </c>
      <c r="BB109" s="48">
        <v>0</v>
      </c>
      <c r="BC109" s="48">
        <v>3.6</v>
      </c>
      <c r="BD109" s="50">
        <v>0</v>
      </c>
      <c r="BE109" s="50">
        <v>8.5714285714285712</v>
      </c>
      <c r="BF109" s="48">
        <v>0</v>
      </c>
      <c r="BG109" s="48">
        <v>0.85714285714285698</v>
      </c>
      <c r="BH109" s="48">
        <v>0</v>
      </c>
      <c r="BI109" s="48">
        <v>0</v>
      </c>
      <c r="BJ109" s="48">
        <v>0</v>
      </c>
      <c r="BK109" s="48">
        <v>0</v>
      </c>
      <c r="BL109" s="48">
        <v>0</v>
      </c>
      <c r="BM109" s="48">
        <v>2</v>
      </c>
      <c r="BN109" s="48">
        <v>0</v>
      </c>
    </row>
    <row r="110" spans="1:66" x14ac:dyDescent="0.2">
      <c r="A110" s="48">
        <v>109</v>
      </c>
      <c r="B110" s="48">
        <v>231</v>
      </c>
      <c r="C110" s="48" t="s">
        <v>172</v>
      </c>
      <c r="D110" s="48">
        <v>3006019</v>
      </c>
      <c r="E110" s="48">
        <v>886633</v>
      </c>
      <c r="F110" s="48">
        <v>3</v>
      </c>
      <c r="G110" s="49">
        <v>32.020000000000003</v>
      </c>
      <c r="H110" s="49">
        <v>44.34</v>
      </c>
      <c r="I110" s="49">
        <v>33.61</v>
      </c>
      <c r="J110" s="49">
        <v>1.95</v>
      </c>
      <c r="K110" s="46">
        <v>2060.908142857143</v>
      </c>
      <c r="L110" s="46">
        <v>62.647928571428572</v>
      </c>
      <c r="M110" s="46">
        <v>100.9454523809524</v>
      </c>
      <c r="N110" s="46">
        <v>243.96478571428571</v>
      </c>
      <c r="O110" s="46">
        <v>18.575500000000005</v>
      </c>
      <c r="P110" s="46">
        <v>464.81000000000006</v>
      </c>
      <c r="Q110" s="46">
        <v>897.26416666666671</v>
      </c>
      <c r="R110" s="46">
        <v>34.935547619047618</v>
      </c>
      <c r="S110" s="46">
        <v>101.80669047619048</v>
      </c>
      <c r="T110" s="46">
        <v>15.866285714285716</v>
      </c>
      <c r="U110" s="46">
        <v>623.36238095238105</v>
      </c>
      <c r="V110" s="46">
        <v>1916.2099047619049</v>
      </c>
      <c r="W110" s="46">
        <v>5244.2533809523811</v>
      </c>
      <c r="X110" s="46">
        <v>227.30495238095244</v>
      </c>
      <c r="Y110" s="46">
        <v>19.659023809523809</v>
      </c>
      <c r="Z110" s="46">
        <v>10.798161904761908</v>
      </c>
      <c r="AA110" s="46">
        <v>40.080076190476191</v>
      </c>
      <c r="AB110" s="48">
        <v>12</v>
      </c>
      <c r="AC110" s="48">
        <v>60</v>
      </c>
      <c r="AD110" s="48">
        <v>2.5</v>
      </c>
      <c r="AE110" s="48">
        <v>2</v>
      </c>
      <c r="AF110" s="48">
        <v>0.14285714285714299</v>
      </c>
      <c r="AG110" s="48">
        <v>0</v>
      </c>
      <c r="AH110" s="48">
        <v>0.14285714285714299</v>
      </c>
      <c r="AI110" s="48">
        <v>0</v>
      </c>
      <c r="AJ110" s="48">
        <v>0.5</v>
      </c>
      <c r="AK110" s="48">
        <v>0.28571428571428598</v>
      </c>
      <c r="AL110" s="48">
        <v>0.28571428571428598</v>
      </c>
      <c r="AM110" s="48">
        <v>0.28571428571428598</v>
      </c>
      <c r="AN110" s="48">
        <v>0</v>
      </c>
      <c r="AO110" s="48">
        <v>0.133333333333333</v>
      </c>
      <c r="AP110" s="48">
        <v>0.42857142857142899</v>
      </c>
      <c r="AQ110" s="48">
        <v>6.6666666666666693E-2</v>
      </c>
      <c r="AR110" s="48">
        <v>0</v>
      </c>
      <c r="AS110" s="48">
        <v>0</v>
      </c>
      <c r="AT110" s="48">
        <v>0</v>
      </c>
      <c r="AU110" s="48">
        <v>3.3333333333333298E-2</v>
      </c>
      <c r="AV110" s="48">
        <v>0</v>
      </c>
      <c r="AW110" s="48">
        <v>0</v>
      </c>
      <c r="AX110" s="48">
        <v>7</v>
      </c>
      <c r="AY110" s="48">
        <v>1</v>
      </c>
      <c r="AZ110" s="48">
        <v>0.14285714285714299</v>
      </c>
      <c r="BA110" s="48">
        <v>1.1428571428571399</v>
      </c>
      <c r="BB110" s="48">
        <v>5</v>
      </c>
      <c r="BC110" s="48">
        <v>0</v>
      </c>
      <c r="BD110" s="50">
        <v>85.714285714285708</v>
      </c>
      <c r="BE110" s="50">
        <v>6.4285714285714288</v>
      </c>
      <c r="BF110" s="48">
        <v>0</v>
      </c>
      <c r="BG110" s="48">
        <v>0</v>
      </c>
      <c r="BH110" s="48">
        <v>0</v>
      </c>
      <c r="BI110" s="48">
        <v>0.28571428571428598</v>
      </c>
      <c r="BJ110" s="48">
        <v>0</v>
      </c>
      <c r="BK110" s="48">
        <v>0</v>
      </c>
      <c r="BL110" s="48">
        <v>0</v>
      </c>
      <c r="BM110" s="48">
        <v>0</v>
      </c>
      <c r="BN110" s="48">
        <v>0</v>
      </c>
    </row>
    <row r="111" spans="1:66" x14ac:dyDescent="0.2">
      <c r="A111" s="48">
        <v>110</v>
      </c>
      <c r="B111" s="48">
        <v>242</v>
      </c>
      <c r="C111" s="48" t="s">
        <v>173</v>
      </c>
      <c r="D111" s="48">
        <v>3525271</v>
      </c>
      <c r="E111" s="48">
        <v>888375</v>
      </c>
      <c r="F111" s="48">
        <v>3</v>
      </c>
      <c r="G111" s="49">
        <v>24.57</v>
      </c>
      <c r="H111" s="49">
        <v>37.07</v>
      </c>
      <c r="I111" s="49">
        <v>32.659999999999997</v>
      </c>
      <c r="J111" s="49">
        <v>1.82</v>
      </c>
      <c r="K111" s="46">
        <v>1507.8134285714286</v>
      </c>
      <c r="L111" s="46">
        <v>47.006857142857143</v>
      </c>
      <c r="M111" s="46">
        <v>95.126333333333335</v>
      </c>
      <c r="N111" s="46">
        <v>122.91085714285715</v>
      </c>
      <c r="O111" s="46">
        <v>7.0716904761904766</v>
      </c>
      <c r="P111" s="46">
        <v>191.23142857142861</v>
      </c>
      <c r="Q111" s="46">
        <v>681.01285714285711</v>
      </c>
      <c r="R111" s="46">
        <v>25.891476190476194</v>
      </c>
      <c r="S111" s="46">
        <v>98.271714285714296</v>
      </c>
      <c r="T111" s="46">
        <v>11.482357142857143</v>
      </c>
      <c r="U111" s="46">
        <v>319.96666666666664</v>
      </c>
      <c r="V111" s="46">
        <v>1379.3840952380951</v>
      </c>
      <c r="W111" s="46">
        <v>4306.6684285714291</v>
      </c>
      <c r="X111" s="46">
        <v>188.05907142857143</v>
      </c>
      <c r="Y111" s="46">
        <v>13.29197619047619</v>
      </c>
      <c r="Z111" s="46">
        <v>8.6801428571428563</v>
      </c>
      <c r="AA111" s="46">
        <v>37.154166666666683</v>
      </c>
      <c r="AB111" s="48">
        <v>10</v>
      </c>
      <c r="AC111" s="48">
        <v>50</v>
      </c>
      <c r="AD111" s="48">
        <v>2</v>
      </c>
      <c r="AE111" s="48">
        <v>0</v>
      </c>
      <c r="AF111" s="48">
        <v>0.14285714285714299</v>
      </c>
      <c r="AG111" s="48">
        <v>0</v>
      </c>
      <c r="AH111" s="48">
        <v>0</v>
      </c>
      <c r="AI111" s="48">
        <v>0</v>
      </c>
      <c r="AJ111" s="48">
        <v>2</v>
      </c>
      <c r="AK111" s="48">
        <v>0.214285714285714</v>
      </c>
      <c r="AL111" s="48">
        <v>0</v>
      </c>
      <c r="AM111" s="48">
        <v>0.85714285714285698</v>
      </c>
      <c r="AN111" s="48">
        <v>0</v>
      </c>
      <c r="AO111" s="48">
        <v>0</v>
      </c>
      <c r="AP111" s="48">
        <v>0.42857142857142899</v>
      </c>
      <c r="AQ111" s="48">
        <v>0.42857142857142899</v>
      </c>
      <c r="AR111" s="48">
        <v>0</v>
      </c>
      <c r="AS111" s="48">
        <v>0</v>
      </c>
      <c r="AT111" s="48">
        <v>0</v>
      </c>
      <c r="AU111" s="48">
        <v>0</v>
      </c>
      <c r="AV111" s="48">
        <v>0</v>
      </c>
      <c r="AW111" s="48">
        <v>0</v>
      </c>
      <c r="AX111" s="48">
        <v>8</v>
      </c>
      <c r="AY111" s="48">
        <v>0</v>
      </c>
      <c r="AZ111" s="48">
        <v>6.6666666666666693E-2</v>
      </c>
      <c r="BA111" s="48">
        <v>0</v>
      </c>
      <c r="BB111" s="48">
        <v>0</v>
      </c>
      <c r="BC111" s="48">
        <v>0</v>
      </c>
      <c r="BD111" s="50">
        <v>0</v>
      </c>
      <c r="BE111" s="50">
        <v>2.1428571428571428</v>
      </c>
      <c r="BF111" s="48">
        <v>0</v>
      </c>
      <c r="BG111" s="48">
        <v>0</v>
      </c>
      <c r="BH111" s="48">
        <v>0</v>
      </c>
      <c r="BI111" s="48">
        <v>0</v>
      </c>
      <c r="BJ111" s="48">
        <v>0</v>
      </c>
      <c r="BK111" s="48">
        <v>0</v>
      </c>
      <c r="BL111" s="48">
        <v>0</v>
      </c>
      <c r="BM111" s="48">
        <v>0</v>
      </c>
      <c r="BN111" s="48">
        <v>0</v>
      </c>
    </row>
    <row r="112" spans="1:66" x14ac:dyDescent="0.2">
      <c r="A112" s="48">
        <v>111</v>
      </c>
      <c r="B112" s="48">
        <v>244</v>
      </c>
      <c r="C112" s="48" t="s">
        <v>174</v>
      </c>
      <c r="D112" s="48">
        <v>3916999</v>
      </c>
      <c r="E112" s="48">
        <v>826476</v>
      </c>
      <c r="F112" s="48">
        <v>4</v>
      </c>
      <c r="G112" s="49">
        <v>51.86</v>
      </c>
      <c r="H112" s="49">
        <v>87.12</v>
      </c>
      <c r="I112" s="49">
        <v>98.28</v>
      </c>
      <c r="J112" s="49">
        <v>4.12</v>
      </c>
      <c r="K112" s="46">
        <v>2184.6157619047626</v>
      </c>
      <c r="L112" s="46">
        <v>106.16635714285714</v>
      </c>
      <c r="M112" s="46">
        <v>114.59092857142861</v>
      </c>
      <c r="N112" s="46">
        <v>202.93664285714286</v>
      </c>
      <c r="O112" s="46">
        <v>20.956738095238098</v>
      </c>
      <c r="P112" s="46">
        <v>668.34428571428555</v>
      </c>
      <c r="Q112" s="46">
        <v>950.849880952381</v>
      </c>
      <c r="R112" s="46">
        <v>45.494619047619054</v>
      </c>
      <c r="S112" s="46">
        <v>126.86707142857142</v>
      </c>
      <c r="T112" s="46">
        <v>23.677190476190475</v>
      </c>
      <c r="U112" s="46">
        <v>602.33861904761909</v>
      </c>
      <c r="V112" s="46">
        <v>2471.5893809523809</v>
      </c>
      <c r="W112" s="46">
        <v>5801.618428571428</v>
      </c>
      <c r="X112" s="46">
        <v>288.60933333333332</v>
      </c>
      <c r="Y112" s="46">
        <v>26.816500000000005</v>
      </c>
      <c r="Z112" s="46">
        <v>18.077895238095245</v>
      </c>
      <c r="AA112" s="46">
        <v>110.50142857142858</v>
      </c>
      <c r="AB112" s="48">
        <v>12</v>
      </c>
      <c r="AC112" s="48">
        <v>60</v>
      </c>
      <c r="AD112" s="48">
        <v>0.85714285714285698</v>
      </c>
      <c r="AE112" s="48">
        <v>2</v>
      </c>
      <c r="AF112" s="48">
        <v>6.6666666666666693E-2</v>
      </c>
      <c r="AG112" s="48">
        <v>10.714285714285724</v>
      </c>
      <c r="AH112" s="48">
        <v>0</v>
      </c>
      <c r="AI112" s="48">
        <v>1</v>
      </c>
      <c r="AJ112" s="48">
        <v>0</v>
      </c>
      <c r="AK112" s="48">
        <v>0</v>
      </c>
      <c r="AL112" s="48">
        <v>0</v>
      </c>
      <c r="AM112" s="48">
        <v>2</v>
      </c>
      <c r="AN112" s="48">
        <v>2.8571428571428599</v>
      </c>
      <c r="AO112" s="48">
        <v>0</v>
      </c>
      <c r="AP112" s="48">
        <v>0.57142857142857095</v>
      </c>
      <c r="AQ112" s="48">
        <v>1.1428571428571399</v>
      </c>
      <c r="AR112" s="48">
        <v>0</v>
      </c>
      <c r="AS112" s="48">
        <v>0</v>
      </c>
      <c r="AT112" s="48">
        <v>0</v>
      </c>
      <c r="AU112" s="48">
        <v>0</v>
      </c>
      <c r="AV112" s="48">
        <v>0</v>
      </c>
      <c r="AW112" s="48">
        <v>0</v>
      </c>
      <c r="AX112" s="48">
        <v>9</v>
      </c>
      <c r="AY112" s="48">
        <v>1</v>
      </c>
      <c r="AZ112" s="48">
        <v>1.28571428571429</v>
      </c>
      <c r="BA112" s="48">
        <v>0</v>
      </c>
      <c r="BB112" s="48">
        <v>0</v>
      </c>
      <c r="BC112" s="48">
        <v>0</v>
      </c>
      <c r="BD112" s="50">
        <v>107.14285714285714</v>
      </c>
      <c r="BE112" s="50">
        <v>10.714285714285714</v>
      </c>
      <c r="BF112" s="48">
        <v>0</v>
      </c>
      <c r="BG112" s="48">
        <v>0</v>
      </c>
      <c r="BH112" s="48">
        <v>0</v>
      </c>
      <c r="BI112" s="48">
        <v>0</v>
      </c>
      <c r="BJ112" s="48">
        <v>0</v>
      </c>
      <c r="BK112" s="48">
        <v>0</v>
      </c>
      <c r="BL112" s="48">
        <v>0</v>
      </c>
      <c r="BM112" s="48">
        <v>0</v>
      </c>
      <c r="BN112" s="48">
        <v>0</v>
      </c>
    </row>
    <row r="113" spans="1:66" x14ac:dyDescent="0.2">
      <c r="A113" s="48">
        <v>112</v>
      </c>
      <c r="B113" s="48">
        <v>245</v>
      </c>
      <c r="C113" s="48" t="s">
        <v>175</v>
      </c>
      <c r="D113" s="48">
        <v>3028546</v>
      </c>
      <c r="E113" s="48">
        <v>765960</v>
      </c>
      <c r="F113" s="48">
        <v>2</v>
      </c>
      <c r="G113" s="49">
        <v>18.309999999999999</v>
      </c>
      <c r="H113" s="49">
        <v>25.73</v>
      </c>
      <c r="I113" s="49">
        <v>21.13</v>
      </c>
      <c r="J113" s="49">
        <v>1.05</v>
      </c>
      <c r="K113" s="46">
        <v>1668.2755714285711</v>
      </c>
      <c r="L113" s="46">
        <v>53.418547619047615</v>
      </c>
      <c r="M113" s="46">
        <v>57.564952380952384</v>
      </c>
      <c r="N113" s="46">
        <v>261.15078571428575</v>
      </c>
      <c r="O113" s="46">
        <v>27.274428571428576</v>
      </c>
      <c r="P113" s="46">
        <v>358.09</v>
      </c>
      <c r="Q113" s="46">
        <v>673.83261904761912</v>
      </c>
      <c r="R113" s="46">
        <v>26.427380952380954</v>
      </c>
      <c r="S113" s="46">
        <v>73.729500000000002</v>
      </c>
      <c r="T113" s="46">
        <v>13.110142857142858</v>
      </c>
      <c r="U113" s="46">
        <v>337.96009523809528</v>
      </c>
      <c r="V113" s="46">
        <v>1526.2526904761908</v>
      </c>
      <c r="W113" s="46">
        <v>4260.2925714285711</v>
      </c>
      <c r="X113" s="46">
        <v>144.06652380952383</v>
      </c>
      <c r="Y113" s="46">
        <v>19.959190476190482</v>
      </c>
      <c r="Z113" s="46">
        <v>9.0815952380952361</v>
      </c>
      <c r="AA113" s="46">
        <v>32.397023809523816</v>
      </c>
      <c r="AB113" s="48">
        <v>10</v>
      </c>
      <c r="AC113" s="48">
        <v>40</v>
      </c>
      <c r="AD113" s="48">
        <v>1</v>
      </c>
      <c r="AE113" s="48">
        <v>4</v>
      </c>
      <c r="AF113" s="48">
        <v>0.3</v>
      </c>
      <c r="AG113" s="48">
        <v>0</v>
      </c>
      <c r="AH113" s="48">
        <v>6.6666666666666693E-2</v>
      </c>
      <c r="AI113" s="48">
        <v>0</v>
      </c>
      <c r="AJ113" s="48">
        <v>0.2</v>
      </c>
      <c r="AK113" s="48">
        <v>3.3333333333333298E-2</v>
      </c>
      <c r="AL113" s="48">
        <v>0</v>
      </c>
      <c r="AM113" s="48">
        <v>3.3333333333333298E-2</v>
      </c>
      <c r="AN113" s="48">
        <v>6.6666666666666693E-2</v>
      </c>
      <c r="AO113" s="48">
        <v>0.14285714285714299</v>
      </c>
      <c r="AP113" s="48">
        <v>0.28571428571428598</v>
      </c>
      <c r="AQ113" s="48">
        <v>0</v>
      </c>
      <c r="AR113" s="48">
        <v>0</v>
      </c>
      <c r="AS113" s="48">
        <v>0</v>
      </c>
      <c r="AT113" s="48">
        <v>0</v>
      </c>
      <c r="AU113" s="48">
        <v>0</v>
      </c>
      <c r="AV113" s="48">
        <v>0</v>
      </c>
      <c r="AW113" s="48">
        <v>0</v>
      </c>
      <c r="AX113" s="48">
        <v>6</v>
      </c>
      <c r="AY113" s="48">
        <v>1</v>
      </c>
      <c r="AZ113" s="48">
        <v>0.28571428571428598</v>
      </c>
      <c r="BA113" s="48">
        <v>0</v>
      </c>
      <c r="BB113" s="48">
        <v>0</v>
      </c>
      <c r="BC113" s="48">
        <v>0</v>
      </c>
      <c r="BD113" s="50">
        <v>0</v>
      </c>
      <c r="BE113" s="50">
        <v>0</v>
      </c>
      <c r="BF113" s="48">
        <v>0</v>
      </c>
      <c r="BG113" s="48">
        <v>0.85714285714285698</v>
      </c>
      <c r="BH113" s="48">
        <v>0</v>
      </c>
      <c r="BI113" s="48">
        <v>0.14285714285714299</v>
      </c>
      <c r="BJ113" s="48">
        <v>0</v>
      </c>
      <c r="BK113" s="48">
        <v>0</v>
      </c>
      <c r="BL113" s="48">
        <v>0</v>
      </c>
      <c r="BM113" s="48">
        <v>0</v>
      </c>
      <c r="BN113" s="48">
        <v>0</v>
      </c>
    </row>
    <row r="114" spans="1:66" x14ac:dyDescent="0.2">
      <c r="A114" s="48">
        <v>113</v>
      </c>
      <c r="C114" s="48" t="s">
        <v>176</v>
      </c>
      <c r="D114" s="48">
        <v>3883166</v>
      </c>
      <c r="E114" s="48">
        <v>786525</v>
      </c>
      <c r="F114" s="48">
        <v>2</v>
      </c>
      <c r="G114" s="49">
        <v>23.91</v>
      </c>
      <c r="H114" s="49">
        <v>32.28</v>
      </c>
      <c r="I114" s="49">
        <v>24.99</v>
      </c>
      <c r="J114" s="49">
        <v>1.65</v>
      </c>
      <c r="K114" s="46">
        <v>1765.1020952380952</v>
      </c>
      <c r="L114" s="46">
        <v>53.413714285714292</v>
      </c>
      <c r="M114" s="46">
        <v>70.505000000000024</v>
      </c>
      <c r="N114" s="46">
        <v>246.40104761904763</v>
      </c>
      <c r="O114" s="46">
        <v>17.222428571428573</v>
      </c>
      <c r="P114" s="46">
        <v>384.35</v>
      </c>
      <c r="Q114" s="46">
        <v>1083.8007142857143</v>
      </c>
      <c r="R114" s="46">
        <v>27.441138095238102</v>
      </c>
      <c r="S114" s="46">
        <v>129.56557142857145</v>
      </c>
      <c r="T114" s="46">
        <v>13.225804761904763</v>
      </c>
      <c r="U114" s="46">
        <v>667.90571428571423</v>
      </c>
      <c r="V114" s="46">
        <v>1933.8843809523817</v>
      </c>
      <c r="W114" s="46">
        <v>4548.9802380952369</v>
      </c>
      <c r="X114" s="46">
        <v>231.81123809523808</v>
      </c>
      <c r="Y114" s="46">
        <v>17.827428571428577</v>
      </c>
      <c r="Z114" s="46">
        <v>8.9069571428571432</v>
      </c>
      <c r="AA114" s="46">
        <v>33.885485714285721</v>
      </c>
      <c r="AB114" s="48">
        <v>10</v>
      </c>
      <c r="AC114" s="48">
        <v>40</v>
      </c>
      <c r="AD114" s="48">
        <v>2</v>
      </c>
      <c r="AE114" s="48">
        <v>1.5</v>
      </c>
      <c r="AF114" s="48">
        <v>0</v>
      </c>
      <c r="AG114" s="48">
        <v>0</v>
      </c>
      <c r="AH114" s="48">
        <v>0.42857142857142899</v>
      </c>
      <c r="AI114" s="48">
        <v>0</v>
      </c>
      <c r="AJ114" s="48">
        <v>0.22857142857142901</v>
      </c>
      <c r="AK114" s="48">
        <v>3.3333333333333298E-2</v>
      </c>
      <c r="AL114" s="48">
        <v>0</v>
      </c>
      <c r="AM114" s="48">
        <v>6.6666666666666693E-2</v>
      </c>
      <c r="AN114" s="48">
        <v>6.6666666666666693E-2</v>
      </c>
      <c r="AO114" s="48">
        <v>0.14285714285714299</v>
      </c>
      <c r="AP114" s="48">
        <v>0</v>
      </c>
      <c r="AQ114" s="48">
        <v>0</v>
      </c>
      <c r="AR114" s="48">
        <v>0</v>
      </c>
      <c r="AS114" s="48">
        <v>0</v>
      </c>
      <c r="AT114" s="48">
        <v>0</v>
      </c>
      <c r="AU114" s="48">
        <v>0</v>
      </c>
      <c r="AV114" s="48">
        <v>0</v>
      </c>
      <c r="AW114" s="48">
        <v>0</v>
      </c>
      <c r="AX114" s="48">
        <v>10</v>
      </c>
      <c r="AY114" s="48">
        <v>1</v>
      </c>
      <c r="AZ114" s="48">
        <v>0.28571428571428598</v>
      </c>
      <c r="BA114" s="48">
        <v>0</v>
      </c>
      <c r="BB114" s="48">
        <v>5</v>
      </c>
      <c r="BC114" s="48">
        <v>0.57142857142857095</v>
      </c>
      <c r="BD114" s="50">
        <v>28.571428571428573</v>
      </c>
      <c r="BE114" s="50">
        <v>4.2857142857142856</v>
      </c>
      <c r="BF114" s="48">
        <v>0.28571428571428598</v>
      </c>
      <c r="BG114" s="48">
        <v>0.85714285714285698</v>
      </c>
      <c r="BH114" s="48">
        <v>0</v>
      </c>
      <c r="BI114" s="48">
        <v>0.14285714285714299</v>
      </c>
      <c r="BJ114" s="48">
        <v>0</v>
      </c>
      <c r="BK114" s="48">
        <v>0</v>
      </c>
      <c r="BL114" s="48">
        <v>0</v>
      </c>
      <c r="BM114" s="48">
        <v>0</v>
      </c>
      <c r="BN114" s="48">
        <v>0</v>
      </c>
    </row>
    <row r="115" spans="1:66" x14ac:dyDescent="0.2">
      <c r="A115" s="48">
        <v>114</v>
      </c>
      <c r="B115" s="48">
        <v>248</v>
      </c>
      <c r="C115" s="48" t="s">
        <v>177</v>
      </c>
      <c r="D115" s="48">
        <v>13385217</v>
      </c>
      <c r="E115" s="48">
        <v>889261</v>
      </c>
      <c r="G115" s="49">
        <v>29.43</v>
      </c>
      <c r="H115" s="49">
        <v>40.64</v>
      </c>
      <c r="I115" s="49">
        <v>27.18</v>
      </c>
      <c r="J115" s="49">
        <v>1.49</v>
      </c>
      <c r="K115" s="46">
        <v>2368.8916666666664</v>
      </c>
      <c r="L115" s="46">
        <v>50.976547619047615</v>
      </c>
      <c r="M115" s="46">
        <v>105.70511904761899</v>
      </c>
      <c r="N115" s="46">
        <v>314.99083333333346</v>
      </c>
      <c r="O115" s="46">
        <v>11.984999999999999</v>
      </c>
      <c r="P115" s="46">
        <v>145.87619047619035</v>
      </c>
      <c r="Q115" s="46">
        <v>488.69107142857132</v>
      </c>
      <c r="R115" s="46">
        <v>26.556619047619048</v>
      </c>
      <c r="S115" s="46">
        <v>71.88035714285715</v>
      </c>
      <c r="T115" s="46">
        <v>10.998071428571428</v>
      </c>
      <c r="U115" s="46">
        <v>250.18285714285713</v>
      </c>
      <c r="V115" s="46">
        <v>1265.0538095238094</v>
      </c>
      <c r="W115" s="46">
        <v>5092.3507142857143</v>
      </c>
      <c r="X115" s="46">
        <v>197.26797619047622</v>
      </c>
      <c r="Y115" s="46">
        <v>17.037380952380953</v>
      </c>
      <c r="Z115" s="46">
        <v>9.8704190476190465</v>
      </c>
      <c r="AA115" s="46">
        <v>22.146880952380947</v>
      </c>
      <c r="AB115" s="48">
        <v>12</v>
      </c>
      <c r="AC115" s="48">
        <v>50</v>
      </c>
      <c r="AD115" s="48">
        <v>6</v>
      </c>
      <c r="AE115" s="48">
        <v>1</v>
      </c>
      <c r="AF115" s="48">
        <v>0</v>
      </c>
      <c r="AG115" s="48">
        <v>5.0000000000000018</v>
      </c>
      <c r="AH115" s="48">
        <v>0</v>
      </c>
      <c r="AI115" s="48">
        <v>0</v>
      </c>
      <c r="AJ115" s="48">
        <v>0.5</v>
      </c>
      <c r="AK115" s="48">
        <v>0</v>
      </c>
      <c r="AL115" s="48">
        <v>2.1428571428571401</v>
      </c>
      <c r="AM115" s="48">
        <v>0</v>
      </c>
      <c r="AN115" s="48">
        <v>0.2</v>
      </c>
      <c r="AO115" s="48">
        <v>6.6666666666666693E-2</v>
      </c>
      <c r="AP115" s="48">
        <v>0</v>
      </c>
      <c r="AQ115" s="48">
        <v>0</v>
      </c>
      <c r="AR115" s="48">
        <v>0</v>
      </c>
      <c r="AS115" s="48">
        <v>0</v>
      </c>
      <c r="AT115" s="48">
        <v>0</v>
      </c>
      <c r="AU115" s="48">
        <v>0</v>
      </c>
      <c r="AV115" s="48">
        <v>0</v>
      </c>
      <c r="AW115" s="48">
        <v>0.28571428571428598</v>
      </c>
      <c r="AX115" s="48">
        <v>5</v>
      </c>
      <c r="AY115" s="48">
        <v>0</v>
      </c>
      <c r="AZ115" s="48">
        <v>0.28571428571428598</v>
      </c>
      <c r="BA115" s="48">
        <v>0</v>
      </c>
      <c r="BB115" s="48">
        <v>0</v>
      </c>
      <c r="BC115" s="48">
        <v>0</v>
      </c>
      <c r="BD115" s="50">
        <v>71.428571428571431</v>
      </c>
      <c r="BE115" s="50">
        <v>0</v>
      </c>
      <c r="BF115" s="48">
        <v>0</v>
      </c>
      <c r="BG115" s="48">
        <v>0</v>
      </c>
      <c r="BH115" s="48">
        <v>0</v>
      </c>
      <c r="BI115" s="48">
        <v>0</v>
      </c>
      <c r="BJ115" s="48">
        <v>0</v>
      </c>
      <c r="BK115" s="48">
        <v>60</v>
      </c>
      <c r="BL115" s="48">
        <v>0</v>
      </c>
      <c r="BM115" s="48">
        <v>0</v>
      </c>
      <c r="BN115" s="48">
        <v>0</v>
      </c>
    </row>
    <row r="116" spans="1:66" x14ac:dyDescent="0.2">
      <c r="A116" s="48">
        <v>115</v>
      </c>
      <c r="B116" s="48">
        <v>214</v>
      </c>
      <c r="C116" s="48" t="s">
        <v>178</v>
      </c>
      <c r="D116" s="48">
        <v>2659023</v>
      </c>
      <c r="E116" s="48">
        <v>884330</v>
      </c>
      <c r="F116" s="48">
        <v>2</v>
      </c>
      <c r="G116" s="49">
        <v>20.68</v>
      </c>
      <c r="H116" s="49">
        <v>29.71</v>
      </c>
      <c r="I116" s="49">
        <v>31.36</v>
      </c>
      <c r="J116" s="49">
        <v>1.23</v>
      </c>
      <c r="K116" s="46">
        <v>1608.6067619047615</v>
      </c>
      <c r="L116" s="46">
        <v>76.247280952380905</v>
      </c>
      <c r="M116" s="46">
        <v>49.757966666666668</v>
      </c>
      <c r="N116" s="46">
        <v>231.76558095238099</v>
      </c>
      <c r="O116" s="46">
        <v>18.154261904761903</v>
      </c>
      <c r="P116" s="46">
        <v>581.16999999999962</v>
      </c>
      <c r="Q116" s="46">
        <v>1448.7984523809523</v>
      </c>
      <c r="R116" s="46">
        <v>24.036948095238092</v>
      </c>
      <c r="S116" s="46">
        <v>201.33449999999999</v>
      </c>
      <c r="T116" s="46">
        <v>11.330895238095234</v>
      </c>
      <c r="U116" s="46">
        <v>825.10657142857121</v>
      </c>
      <c r="V116" s="46">
        <v>2685.9316190476184</v>
      </c>
      <c r="W116" s="46">
        <v>3605.9229238095236</v>
      </c>
      <c r="X116" s="46">
        <v>387.30947619047606</v>
      </c>
      <c r="Y116" s="46">
        <v>21.850195238095235</v>
      </c>
      <c r="Z116" s="46">
        <v>10.599912380952381</v>
      </c>
      <c r="AA116" s="46">
        <v>81.647088095238018</v>
      </c>
      <c r="AB116" s="48">
        <v>7</v>
      </c>
      <c r="AC116" s="48">
        <v>20</v>
      </c>
      <c r="AD116" s="48">
        <v>2</v>
      </c>
      <c r="AE116" s="48">
        <v>0.57142857142857095</v>
      </c>
      <c r="AF116" s="48">
        <v>0.42857142857142899</v>
      </c>
      <c r="AG116" s="48">
        <v>0</v>
      </c>
      <c r="AH116" s="48">
        <v>1.6666666666666701E-2</v>
      </c>
      <c r="AI116" s="48">
        <v>0</v>
      </c>
      <c r="AJ116" s="48">
        <v>0</v>
      </c>
      <c r="AK116" s="48">
        <v>0</v>
      </c>
      <c r="AL116" s="48">
        <v>0</v>
      </c>
      <c r="AM116" s="48">
        <v>0</v>
      </c>
      <c r="AN116" s="48">
        <v>0.42857142857142899</v>
      </c>
      <c r="AO116" s="48">
        <v>0.28571428571428598</v>
      </c>
      <c r="AP116" s="48">
        <v>0.85714285714285698</v>
      </c>
      <c r="AQ116" s="48">
        <v>1.71428571428571</v>
      </c>
      <c r="AR116" s="48">
        <v>0</v>
      </c>
      <c r="AS116" s="48">
        <v>0</v>
      </c>
      <c r="AT116" s="48">
        <v>0</v>
      </c>
      <c r="AU116" s="48">
        <v>0</v>
      </c>
      <c r="AV116" s="48">
        <v>0</v>
      </c>
      <c r="AW116" s="48">
        <v>0</v>
      </c>
      <c r="AX116" s="48">
        <v>15</v>
      </c>
      <c r="AY116" s="48">
        <v>1</v>
      </c>
      <c r="AZ116" s="48">
        <v>0.57142857142857095</v>
      </c>
      <c r="BA116" s="48">
        <v>2.5714285714285698</v>
      </c>
      <c r="BB116" s="48">
        <v>2.1428571428571401</v>
      </c>
      <c r="BC116" s="48">
        <v>1.1428571428571399</v>
      </c>
      <c r="BD116" s="50">
        <v>100</v>
      </c>
      <c r="BE116" s="50">
        <v>15</v>
      </c>
      <c r="BF116" s="48">
        <v>1.6666666666666701E-2</v>
      </c>
      <c r="BG116" s="48">
        <v>0</v>
      </c>
      <c r="BH116" s="48">
        <v>0.28571428571428598</v>
      </c>
      <c r="BI116" s="48">
        <v>0.5</v>
      </c>
      <c r="BJ116" s="48">
        <v>1.4285714285714299E-2</v>
      </c>
      <c r="BK116" s="48">
        <v>0</v>
      </c>
      <c r="BL116" s="48">
        <v>0</v>
      </c>
      <c r="BM116" s="48">
        <v>0</v>
      </c>
      <c r="BN116" s="48">
        <v>0</v>
      </c>
    </row>
    <row r="117" spans="1:66" x14ac:dyDescent="0.2">
      <c r="A117" s="48">
        <v>116</v>
      </c>
      <c r="B117" s="48">
        <v>353</v>
      </c>
      <c r="C117" s="48" t="s">
        <v>179</v>
      </c>
      <c r="D117" s="48">
        <v>3144677</v>
      </c>
      <c r="E117" s="48">
        <v>904062</v>
      </c>
      <c r="F117" s="48">
        <v>2</v>
      </c>
      <c r="G117" s="49">
        <v>15.85</v>
      </c>
      <c r="H117" s="49">
        <v>20.13</v>
      </c>
      <c r="I117" s="49">
        <v>14.98</v>
      </c>
      <c r="J117" s="49">
        <v>1.02</v>
      </c>
      <c r="K117" s="46">
        <v>1122.6610476190474</v>
      </c>
      <c r="L117" s="46">
        <v>36.223476190476191</v>
      </c>
      <c r="M117" s="46">
        <v>52.724895238095229</v>
      </c>
      <c r="N117" s="46">
        <v>137.87677142857143</v>
      </c>
      <c r="O117" s="46">
        <v>12.003380952380951</v>
      </c>
      <c r="P117" s="46">
        <v>369.51476190476188</v>
      </c>
      <c r="Q117" s="46">
        <v>696.46900000000005</v>
      </c>
      <c r="R117" s="46">
        <v>19.603289523809522</v>
      </c>
      <c r="S117" s="46">
        <v>80.885285714285715</v>
      </c>
      <c r="T117" s="46">
        <v>8.683170476190476</v>
      </c>
      <c r="U117" s="46">
        <v>522.82009523809518</v>
      </c>
      <c r="V117" s="46">
        <v>1352.4081904761902</v>
      </c>
      <c r="W117" s="46">
        <v>3500.0836761904761</v>
      </c>
      <c r="X117" s="46">
        <v>172.43352380952379</v>
      </c>
      <c r="Y117" s="46">
        <v>12.237933333333332</v>
      </c>
      <c r="Z117" s="46">
        <v>5.9240580952380935</v>
      </c>
      <c r="AA117" s="46">
        <v>21.148339999999994</v>
      </c>
      <c r="AB117" s="48">
        <v>8</v>
      </c>
      <c r="AC117" s="48">
        <v>30</v>
      </c>
      <c r="AD117" s="48">
        <v>1</v>
      </c>
      <c r="AE117" s="48">
        <v>1</v>
      </c>
      <c r="AF117" s="48">
        <v>0.57142857142857095</v>
      </c>
      <c r="AG117" s="48">
        <v>0</v>
      </c>
      <c r="AH117" s="48">
        <v>6.6666666666666693E-2</v>
      </c>
      <c r="AI117" s="48">
        <v>0</v>
      </c>
      <c r="AJ117" s="48">
        <v>0.214285714285714</v>
      </c>
      <c r="AK117" s="48">
        <v>0</v>
      </c>
      <c r="AL117" s="48">
        <v>3.3333333333333298E-2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48">
        <v>0</v>
      </c>
      <c r="AT117" s="48">
        <v>0</v>
      </c>
      <c r="AU117" s="48">
        <v>0</v>
      </c>
      <c r="AV117" s="48">
        <v>0</v>
      </c>
      <c r="AW117" s="48">
        <v>0</v>
      </c>
      <c r="AX117" s="48">
        <v>6</v>
      </c>
      <c r="AY117" s="48">
        <v>1</v>
      </c>
      <c r="AZ117" s="48">
        <v>0.133333333333333</v>
      </c>
      <c r="BA117" s="48">
        <v>0</v>
      </c>
      <c r="BB117" s="48">
        <v>5</v>
      </c>
      <c r="BC117" s="48">
        <v>0.4</v>
      </c>
      <c r="BD117" s="50">
        <v>28.571428571428573</v>
      </c>
      <c r="BE117" s="50">
        <v>4.2857142857142856</v>
      </c>
      <c r="BF117" s="48">
        <v>0</v>
      </c>
      <c r="BG117" s="48">
        <v>0</v>
      </c>
      <c r="BH117" s="48">
        <v>0</v>
      </c>
      <c r="BI117" s="48">
        <v>0</v>
      </c>
      <c r="BJ117" s="48">
        <v>0</v>
      </c>
      <c r="BK117" s="48">
        <v>0</v>
      </c>
      <c r="BL117" s="48">
        <v>0</v>
      </c>
      <c r="BM117" s="48">
        <v>0</v>
      </c>
      <c r="BN117" s="48">
        <v>0</v>
      </c>
    </row>
    <row r="118" spans="1:66" x14ac:dyDescent="0.2">
      <c r="A118" s="48">
        <v>117</v>
      </c>
      <c r="B118" s="48">
        <v>352</v>
      </c>
      <c r="C118" s="48" t="s">
        <v>181</v>
      </c>
      <c r="D118" s="48">
        <v>1546823</v>
      </c>
      <c r="E118" s="48">
        <v>903871</v>
      </c>
      <c r="F118" s="48">
        <v>2</v>
      </c>
      <c r="G118" s="49">
        <v>23.35</v>
      </c>
      <c r="H118" s="49">
        <v>30.78</v>
      </c>
      <c r="I118" s="49">
        <v>27.03</v>
      </c>
      <c r="J118" s="49">
        <v>1.25</v>
      </c>
      <c r="K118" s="46">
        <v>1574.1391428571428</v>
      </c>
      <c r="L118" s="46">
        <v>65.225571428571456</v>
      </c>
      <c r="M118" s="46">
        <v>67.453428571428589</v>
      </c>
      <c r="N118" s="46">
        <v>193.01285714285714</v>
      </c>
      <c r="O118" s="46">
        <v>16.672999999999998</v>
      </c>
      <c r="P118" s="46">
        <v>499.23000000000019</v>
      </c>
      <c r="Q118" s="46">
        <v>1849.1357142857141</v>
      </c>
      <c r="R118" s="46">
        <v>31.124714285714298</v>
      </c>
      <c r="S118" s="46">
        <v>252.25785714285715</v>
      </c>
      <c r="T118" s="46">
        <v>14.191928571428575</v>
      </c>
      <c r="U118" s="46">
        <v>1089.2908571428575</v>
      </c>
      <c r="V118" s="46">
        <v>3019.2830000000008</v>
      </c>
      <c r="W118" s="46">
        <v>4772.3114285714291</v>
      </c>
      <c r="X118" s="46">
        <v>398.83900000000006</v>
      </c>
      <c r="Y118" s="46">
        <v>21.874857142857149</v>
      </c>
      <c r="Z118" s="46">
        <v>9.674214285714287</v>
      </c>
      <c r="AA118" s="46">
        <v>62.854000000000077</v>
      </c>
      <c r="AB118" s="48">
        <v>10</v>
      </c>
      <c r="AC118" s="48">
        <v>45</v>
      </c>
      <c r="AD118" s="48">
        <v>2</v>
      </c>
      <c r="AE118" s="48">
        <v>0</v>
      </c>
      <c r="AF118" s="48">
        <v>0.2</v>
      </c>
      <c r="AG118" s="48">
        <v>0</v>
      </c>
      <c r="AH118" s="48">
        <v>0</v>
      </c>
      <c r="AI118" s="48">
        <v>0</v>
      </c>
      <c r="AJ118" s="48">
        <v>0</v>
      </c>
      <c r="AK118" s="48">
        <v>0</v>
      </c>
      <c r="AL118" s="48">
        <v>0</v>
      </c>
      <c r="AM118" s="48">
        <v>0</v>
      </c>
      <c r="AN118" s="48">
        <v>0</v>
      </c>
      <c r="AO118" s="48">
        <v>0</v>
      </c>
      <c r="AP118" s="48">
        <v>1.28571428571429</v>
      </c>
      <c r="AQ118" s="48">
        <v>0.85714285714285698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  <c r="AX118" s="48">
        <v>20</v>
      </c>
      <c r="AY118" s="48">
        <v>1</v>
      </c>
      <c r="AZ118" s="48">
        <v>1</v>
      </c>
      <c r="BA118" s="48">
        <v>0</v>
      </c>
      <c r="BB118" s="48">
        <v>5</v>
      </c>
      <c r="BC118" s="48">
        <v>0</v>
      </c>
      <c r="BD118" s="50">
        <v>28.571428571428573</v>
      </c>
      <c r="BE118" s="50">
        <v>4.2857142857142856</v>
      </c>
      <c r="BF118" s="48">
        <v>0</v>
      </c>
      <c r="BG118" s="48">
        <v>0</v>
      </c>
      <c r="BH118" s="48">
        <v>0</v>
      </c>
      <c r="BI118" s="48">
        <v>0</v>
      </c>
      <c r="BJ118" s="48">
        <v>0</v>
      </c>
      <c r="BK118" s="48">
        <v>0</v>
      </c>
      <c r="BL118" s="48">
        <v>0</v>
      </c>
      <c r="BM118" s="48">
        <v>0</v>
      </c>
      <c r="BN118" s="48">
        <v>0.1</v>
      </c>
    </row>
    <row r="119" spans="1:66" x14ac:dyDescent="0.2">
      <c r="A119" s="48">
        <v>118</v>
      </c>
      <c r="B119" s="48">
        <v>183</v>
      </c>
      <c r="C119" s="48" t="s">
        <v>182</v>
      </c>
      <c r="D119" s="48">
        <v>8250005</v>
      </c>
      <c r="E119" s="48">
        <v>866583</v>
      </c>
      <c r="G119" s="49">
        <v>24.55</v>
      </c>
      <c r="H119" s="49">
        <v>34.56</v>
      </c>
      <c r="I119" s="49">
        <v>26.41</v>
      </c>
      <c r="J119" s="49">
        <v>1.1599999999999999</v>
      </c>
      <c r="K119" s="46">
        <v>2370.9312380952379</v>
      </c>
      <c r="L119" s="46">
        <v>58.979333333333322</v>
      </c>
      <c r="M119" s="46">
        <v>84.168380952380943</v>
      </c>
      <c r="N119" s="46">
        <v>364.34476190476198</v>
      </c>
      <c r="O119" s="46">
        <v>20.484285714285715</v>
      </c>
      <c r="P119" s="46">
        <v>281.06219047619038</v>
      </c>
      <c r="Q119" s="46">
        <v>919.75861904761894</v>
      </c>
      <c r="R119" s="46">
        <v>33.187071428571429</v>
      </c>
      <c r="S119" s="46">
        <v>122.575</v>
      </c>
      <c r="T119" s="46">
        <v>14.535452380952378</v>
      </c>
      <c r="U119" s="46">
        <v>448.18999999999988</v>
      </c>
      <c r="V119" s="46">
        <v>1824.0844761904762</v>
      </c>
      <c r="W119" s="46">
        <v>5281.4876666666669</v>
      </c>
      <c r="X119" s="46">
        <v>252.43376190476189</v>
      </c>
      <c r="Y119" s="46">
        <v>22.903999999999996</v>
      </c>
      <c r="Z119" s="46">
        <v>11.71637142857143</v>
      </c>
      <c r="AA119" s="46">
        <v>27.525166666666667</v>
      </c>
      <c r="AB119" s="48">
        <v>12</v>
      </c>
      <c r="AC119" s="48">
        <v>60</v>
      </c>
      <c r="AD119" s="48">
        <v>6</v>
      </c>
      <c r="AE119" s="48">
        <v>2</v>
      </c>
      <c r="AF119" s="48">
        <v>0</v>
      </c>
      <c r="AG119" s="48">
        <v>9.9999999999999751</v>
      </c>
      <c r="AH119" s="48">
        <v>0</v>
      </c>
      <c r="AI119" s="48">
        <v>0</v>
      </c>
      <c r="AJ119" s="48">
        <v>0.28571428571428598</v>
      </c>
      <c r="AK119" s="48">
        <v>0.3</v>
      </c>
      <c r="AL119" s="48">
        <v>0.133333333333333</v>
      </c>
      <c r="AM119" s="48">
        <v>0</v>
      </c>
      <c r="AN119" s="48">
        <v>0</v>
      </c>
      <c r="AO119" s="48">
        <v>0</v>
      </c>
      <c r="AP119" s="48">
        <v>6.6666666666666693E-2</v>
      </c>
      <c r="AQ119" s="48">
        <v>0</v>
      </c>
      <c r="AR119" s="48">
        <v>0</v>
      </c>
      <c r="AS119" s="48">
        <v>0</v>
      </c>
      <c r="AT119" s="48">
        <v>0</v>
      </c>
      <c r="AU119" s="48">
        <v>0</v>
      </c>
      <c r="AV119" s="48">
        <v>0</v>
      </c>
      <c r="AW119" s="48">
        <v>0.28571428571428598</v>
      </c>
      <c r="AX119" s="48">
        <v>10</v>
      </c>
      <c r="AY119" s="48">
        <v>0.71428571428571397</v>
      </c>
      <c r="AZ119" s="48">
        <v>0.57142857142857095</v>
      </c>
      <c r="BA119" s="48">
        <v>0</v>
      </c>
      <c r="BB119" s="48">
        <v>0</v>
      </c>
      <c r="BC119" s="48">
        <v>0</v>
      </c>
      <c r="BD119" s="50">
        <v>0</v>
      </c>
      <c r="BE119" s="50">
        <v>0</v>
      </c>
      <c r="BF119" s="48">
        <v>0</v>
      </c>
      <c r="BG119" s="48">
        <v>0</v>
      </c>
      <c r="BH119" s="48">
        <v>0</v>
      </c>
      <c r="BI119" s="48">
        <v>0</v>
      </c>
      <c r="BJ119" s="48">
        <v>0</v>
      </c>
      <c r="BK119" s="48">
        <v>0</v>
      </c>
      <c r="BL119" s="48">
        <v>0</v>
      </c>
      <c r="BM119" s="48">
        <v>0</v>
      </c>
      <c r="BN119" s="48">
        <v>0</v>
      </c>
    </row>
    <row r="120" spans="1:66" x14ac:dyDescent="0.2">
      <c r="A120" s="48">
        <v>119</v>
      </c>
      <c r="B120" s="48">
        <v>72</v>
      </c>
      <c r="C120" s="48" t="s">
        <v>183</v>
      </c>
      <c r="D120" s="48">
        <v>2567746</v>
      </c>
      <c r="E120" s="48">
        <v>276819</v>
      </c>
      <c r="F120" s="48">
        <v>3</v>
      </c>
      <c r="G120" s="49">
        <v>84.02</v>
      </c>
      <c r="H120" s="49">
        <v>93.71</v>
      </c>
      <c r="I120" s="49">
        <v>67.62</v>
      </c>
      <c r="J120" s="49">
        <v>6.83</v>
      </c>
      <c r="K120" s="46">
        <v>3999.9701904761901</v>
      </c>
      <c r="L120" s="46">
        <v>167.59880952380954</v>
      </c>
      <c r="M120" s="46">
        <v>205.14576190476191</v>
      </c>
      <c r="N120" s="46">
        <v>407.16152380952389</v>
      </c>
      <c r="O120" s="46">
        <v>33.834214285714282</v>
      </c>
      <c r="P120" s="46">
        <v>926.90904761904767</v>
      </c>
      <c r="Q120" s="46">
        <v>1951.087619047619</v>
      </c>
      <c r="R120" s="46">
        <v>48.250452380952382</v>
      </c>
      <c r="S120" s="46">
        <v>186.01414285714287</v>
      </c>
      <c r="T120" s="46">
        <v>23.069523809523808</v>
      </c>
      <c r="U120" s="46">
        <v>3164.4340476190469</v>
      </c>
      <c r="V120" s="46">
        <v>5559.9810476190487</v>
      </c>
      <c r="W120" s="46">
        <v>6430.9828095238099</v>
      </c>
      <c r="X120" s="46">
        <v>586.95421428571444</v>
      </c>
      <c r="Y120" s="46">
        <v>36.563785714285707</v>
      </c>
      <c r="Z120" s="46">
        <v>25.331085714285713</v>
      </c>
      <c r="AA120" s="46">
        <v>120.21464285714285</v>
      </c>
      <c r="AB120" s="48">
        <v>12</v>
      </c>
      <c r="AC120" s="48">
        <v>60</v>
      </c>
      <c r="AD120" s="48">
        <v>0.85714285714285698</v>
      </c>
      <c r="AE120" s="48">
        <v>4</v>
      </c>
      <c r="AF120" s="48">
        <v>0.28571428571428598</v>
      </c>
      <c r="AG120" s="48">
        <v>0</v>
      </c>
      <c r="AH120" s="48">
        <v>0.28571428571428598</v>
      </c>
      <c r="AI120" s="48">
        <v>0</v>
      </c>
      <c r="AJ120" s="48">
        <v>1</v>
      </c>
      <c r="AK120" s="48">
        <v>6.6666666666666693E-2</v>
      </c>
      <c r="AL120" s="48">
        <v>0.5</v>
      </c>
      <c r="AM120" s="48">
        <v>0.133333333333333</v>
      </c>
      <c r="AN120" s="48">
        <v>1</v>
      </c>
      <c r="AO120" s="48">
        <v>0.85714285714285698</v>
      </c>
      <c r="AP120" s="48">
        <v>0.28571428571428598</v>
      </c>
      <c r="AQ120" s="48">
        <v>0.133333333333333</v>
      </c>
      <c r="AR120" s="48">
        <v>0.1</v>
      </c>
      <c r="AS120" s="48">
        <v>0</v>
      </c>
      <c r="AT120" s="48">
        <v>0</v>
      </c>
      <c r="AU120" s="48">
        <v>0</v>
      </c>
      <c r="AV120" s="48">
        <v>0</v>
      </c>
      <c r="AW120" s="48">
        <v>0.2</v>
      </c>
      <c r="AX120" s="48">
        <v>10</v>
      </c>
      <c r="AY120" s="48">
        <v>1</v>
      </c>
      <c r="AZ120" s="48">
        <v>0.57142857142857095</v>
      </c>
      <c r="BA120" s="48">
        <v>1.4285714285714299</v>
      </c>
      <c r="BB120" s="48">
        <v>50</v>
      </c>
      <c r="BC120" s="48">
        <v>0</v>
      </c>
      <c r="BD120" s="50">
        <v>250</v>
      </c>
      <c r="BE120" s="50">
        <v>15</v>
      </c>
      <c r="BF120" s="48">
        <v>0.85714285714285698</v>
      </c>
      <c r="BG120" s="48">
        <v>0</v>
      </c>
      <c r="BH120" s="48">
        <v>0.214285714285714</v>
      </c>
      <c r="BI120" s="48">
        <v>0</v>
      </c>
      <c r="BJ120" s="48">
        <v>0</v>
      </c>
      <c r="BK120" s="48">
        <v>0</v>
      </c>
      <c r="BL120" s="48">
        <v>0</v>
      </c>
      <c r="BM120" s="48">
        <v>1</v>
      </c>
      <c r="BN120" s="48">
        <v>3.3333333333333298E-2</v>
      </c>
    </row>
    <row r="121" spans="1:66" x14ac:dyDescent="0.2">
      <c r="A121" s="48">
        <v>120</v>
      </c>
      <c r="B121" s="48">
        <v>71</v>
      </c>
      <c r="C121" s="48" t="s">
        <v>184</v>
      </c>
      <c r="D121" s="48">
        <v>2330942</v>
      </c>
      <c r="E121" s="48">
        <v>847847</v>
      </c>
      <c r="G121" s="49">
        <v>30.81</v>
      </c>
      <c r="H121" s="49">
        <v>42.4</v>
      </c>
      <c r="I121" s="49">
        <v>39.11</v>
      </c>
      <c r="J121" s="49">
        <v>2.1800000000000002</v>
      </c>
      <c r="K121" s="46">
        <v>1966.1007142857143</v>
      </c>
      <c r="L121" s="46">
        <v>78.141971428571424</v>
      </c>
      <c r="M121" s="46">
        <v>88.341266666666684</v>
      </c>
      <c r="N121" s="46">
        <v>238.19310952380954</v>
      </c>
      <c r="O121" s="46">
        <v>23.295966666666665</v>
      </c>
      <c r="P121" s="46">
        <v>357.37571428571448</v>
      </c>
      <c r="Q121" s="46">
        <v>1372.7403571428572</v>
      </c>
      <c r="R121" s="46">
        <v>23.974519047619047</v>
      </c>
      <c r="S121" s="46">
        <v>186.85792857142857</v>
      </c>
      <c r="T121" s="46">
        <v>11.553345238095238</v>
      </c>
      <c r="U121" s="46">
        <v>862.09547619047623</v>
      </c>
      <c r="V121" s="46">
        <v>2720.9527619047622</v>
      </c>
      <c r="W121" s="46">
        <v>4653.8067619047615</v>
      </c>
      <c r="X121" s="46">
        <v>324.42745238095233</v>
      </c>
      <c r="Y121" s="46">
        <v>24.024404761904766</v>
      </c>
      <c r="Z121" s="46">
        <v>14.115034285714287</v>
      </c>
      <c r="AA121" s="46">
        <v>52.243055714285724</v>
      </c>
      <c r="AB121" s="48">
        <v>10</v>
      </c>
      <c r="AC121" s="48">
        <v>30</v>
      </c>
      <c r="AD121" s="48">
        <v>2</v>
      </c>
      <c r="AE121" s="48">
        <v>2</v>
      </c>
      <c r="AF121" s="48">
        <v>0</v>
      </c>
      <c r="AG121" s="48">
        <v>2.4999999999999973</v>
      </c>
      <c r="AH121" s="48">
        <v>3.3333333333333298E-2</v>
      </c>
      <c r="AI121" s="48">
        <v>0</v>
      </c>
      <c r="AJ121" s="48">
        <v>1.5</v>
      </c>
      <c r="AK121" s="48">
        <v>0.28571428571428598</v>
      </c>
      <c r="AL121" s="48">
        <v>0.14285714285714299</v>
      </c>
      <c r="AM121" s="48">
        <v>0.85714285714285698</v>
      </c>
      <c r="AN121" s="48">
        <v>0.4</v>
      </c>
      <c r="AO121" s="48">
        <v>0</v>
      </c>
      <c r="AP121" s="48">
        <v>0.28571428571428598</v>
      </c>
      <c r="AQ121" s="48">
        <v>0.28571428571428598</v>
      </c>
      <c r="AR121" s="48">
        <v>0</v>
      </c>
      <c r="AS121" s="48">
        <v>0</v>
      </c>
      <c r="AT121" s="48">
        <v>0</v>
      </c>
      <c r="AU121" s="48">
        <v>0</v>
      </c>
      <c r="AV121" s="48">
        <v>0</v>
      </c>
      <c r="AW121" s="48">
        <v>0</v>
      </c>
      <c r="AX121" s="48">
        <v>15</v>
      </c>
      <c r="AY121" s="48">
        <v>0.42857142857142899</v>
      </c>
      <c r="AZ121" s="48">
        <v>0.57142857142857095</v>
      </c>
      <c r="BA121" s="48">
        <v>0.133333333333333</v>
      </c>
      <c r="BB121" s="48">
        <v>5</v>
      </c>
      <c r="BC121" s="48">
        <v>0</v>
      </c>
      <c r="BD121" s="50">
        <v>0</v>
      </c>
      <c r="BE121" s="50">
        <v>8.5714285714285712</v>
      </c>
      <c r="BF121" s="48">
        <v>0</v>
      </c>
      <c r="BG121" s="48">
        <v>0</v>
      </c>
      <c r="BH121" s="48">
        <v>0</v>
      </c>
      <c r="BI121" s="48">
        <v>0</v>
      </c>
      <c r="BJ121" s="48">
        <v>0</v>
      </c>
      <c r="BK121" s="48">
        <v>0</v>
      </c>
      <c r="BL121" s="48">
        <v>0</v>
      </c>
      <c r="BM121" s="48">
        <v>1</v>
      </c>
      <c r="BN121" s="48">
        <v>0</v>
      </c>
    </row>
    <row r="122" spans="1:66" x14ac:dyDescent="0.2">
      <c r="A122" s="48">
        <v>121</v>
      </c>
      <c r="B122" s="48">
        <v>70</v>
      </c>
      <c r="C122" s="48" t="s">
        <v>185</v>
      </c>
      <c r="D122" s="48">
        <v>754025</v>
      </c>
      <c r="E122" s="48">
        <v>847852</v>
      </c>
      <c r="F122" s="48">
        <v>6</v>
      </c>
      <c r="G122" s="49">
        <v>36.26</v>
      </c>
      <c r="H122" s="49">
        <v>52.58</v>
      </c>
      <c r="I122" s="49">
        <v>44.85</v>
      </c>
      <c r="J122" s="49">
        <v>2.4900000000000002</v>
      </c>
      <c r="K122" s="46">
        <v>2838.4374047619049</v>
      </c>
      <c r="L122" s="46">
        <v>93.275669047619061</v>
      </c>
      <c r="M122" s="46">
        <v>144.55731904761905</v>
      </c>
      <c r="N122" s="46">
        <v>312.19180238095237</v>
      </c>
      <c r="O122" s="46">
        <v>20.704504761904765</v>
      </c>
      <c r="P122" s="46">
        <v>564.52476190476182</v>
      </c>
      <c r="Q122" s="46">
        <v>1269.8061904761905</v>
      </c>
      <c r="R122" s="46">
        <v>37.80766666666667</v>
      </c>
      <c r="S122" s="46">
        <v>126.22491666666667</v>
      </c>
      <c r="T122" s="46">
        <v>17.695354761904763</v>
      </c>
      <c r="U122" s="46">
        <v>590.67476190476191</v>
      </c>
      <c r="V122" s="46">
        <v>2620.523392857142</v>
      </c>
      <c r="W122" s="46">
        <v>5430.5353571428568</v>
      </c>
      <c r="X122" s="46">
        <v>323.49785714285713</v>
      </c>
      <c r="Y122" s="46">
        <v>26.613500000000002</v>
      </c>
      <c r="Z122" s="46">
        <v>16.239230476190478</v>
      </c>
      <c r="AA122" s="46">
        <v>74.388844761904735</v>
      </c>
      <c r="AB122" s="48">
        <v>12</v>
      </c>
      <c r="AC122" s="48">
        <v>60</v>
      </c>
      <c r="AD122" s="48">
        <v>4</v>
      </c>
      <c r="AE122" s="48">
        <v>2</v>
      </c>
      <c r="AF122" s="48">
        <v>8.3333333333333301E-2</v>
      </c>
      <c r="AG122" s="48">
        <v>2.4999999999999973</v>
      </c>
      <c r="AH122" s="48">
        <v>0.14285714285714299</v>
      </c>
      <c r="AI122" s="48">
        <v>0.14285714285714299</v>
      </c>
      <c r="AJ122" s="48">
        <v>3</v>
      </c>
      <c r="AK122" s="48">
        <v>0.28571428571428598</v>
      </c>
      <c r="AL122" s="48">
        <v>0</v>
      </c>
      <c r="AM122" s="48">
        <v>0.42857142857142899</v>
      </c>
      <c r="AN122" s="48">
        <v>0.57142857142857095</v>
      </c>
      <c r="AO122" s="48">
        <v>0</v>
      </c>
      <c r="AP122" s="48">
        <v>0.85714285714285698</v>
      </c>
      <c r="AQ122" s="48">
        <v>0.1</v>
      </c>
      <c r="AR122" s="48">
        <v>0.1</v>
      </c>
      <c r="AS122" s="48">
        <v>0</v>
      </c>
      <c r="AT122" s="48">
        <v>0.133333333333333</v>
      </c>
      <c r="AU122" s="48">
        <v>6.6666666666666693E-2</v>
      </c>
      <c r="AV122" s="48">
        <v>0</v>
      </c>
      <c r="AW122" s="48">
        <v>0</v>
      </c>
      <c r="AX122" s="48">
        <v>8</v>
      </c>
      <c r="AY122" s="48">
        <v>0.85714285714285698</v>
      </c>
      <c r="AZ122" s="48">
        <v>0.85714285714285698</v>
      </c>
      <c r="BA122" s="48">
        <v>0.6</v>
      </c>
      <c r="BB122" s="48">
        <v>1.4285714285714299</v>
      </c>
      <c r="BC122" s="48">
        <v>0.28571428571428598</v>
      </c>
      <c r="BD122" s="50">
        <v>178.57142857142858</v>
      </c>
      <c r="BE122" s="50">
        <v>4.2857142857142856</v>
      </c>
      <c r="BF122" s="48">
        <v>0</v>
      </c>
      <c r="BG122" s="48">
        <v>0</v>
      </c>
      <c r="BH122" s="48">
        <v>0</v>
      </c>
      <c r="BI122" s="48">
        <v>0</v>
      </c>
      <c r="BJ122" s="48">
        <v>0</v>
      </c>
      <c r="BK122" s="48">
        <v>0</v>
      </c>
      <c r="BL122" s="48">
        <v>0</v>
      </c>
      <c r="BM122" s="48">
        <v>2</v>
      </c>
      <c r="BN122" s="48">
        <v>0.133333333333333</v>
      </c>
    </row>
    <row r="123" spans="1:66" x14ac:dyDescent="0.2">
      <c r="A123" s="48">
        <v>122</v>
      </c>
      <c r="B123" s="48">
        <v>67</v>
      </c>
      <c r="C123" s="48" t="s">
        <v>186</v>
      </c>
      <c r="D123" s="48">
        <v>506169</v>
      </c>
      <c r="E123" s="48">
        <v>744016</v>
      </c>
      <c r="F123" s="48">
        <v>2</v>
      </c>
      <c r="G123" s="49">
        <v>34.29</v>
      </c>
      <c r="H123" s="49">
        <v>50.32</v>
      </c>
      <c r="I123" s="49">
        <v>37.39</v>
      </c>
      <c r="J123" s="49">
        <v>1.75</v>
      </c>
      <c r="K123" s="46">
        <v>2261.5577142857146</v>
      </c>
      <c r="L123" s="46">
        <v>84.615952380952365</v>
      </c>
      <c r="M123" s="46">
        <v>130.40171428571429</v>
      </c>
      <c r="N123" s="46">
        <v>211.21571428571431</v>
      </c>
      <c r="O123" s="46">
        <v>23.817333333333341</v>
      </c>
      <c r="P123" s="46">
        <v>1159.6661904761904</v>
      </c>
      <c r="Q123" s="46">
        <v>1096.5114285714287</v>
      </c>
      <c r="R123" s="46">
        <v>38.960857142857151</v>
      </c>
      <c r="S123" s="46">
        <v>106.61628571428571</v>
      </c>
      <c r="T123" s="46">
        <v>19.838285714285714</v>
      </c>
      <c r="U123" s="46">
        <v>504.3215238095238</v>
      </c>
      <c r="V123" s="46">
        <v>2144.8882857142853</v>
      </c>
      <c r="W123" s="46">
        <v>5434.1451904761916</v>
      </c>
      <c r="X123" s="46">
        <v>209.6177142857143</v>
      </c>
      <c r="Y123" s="46">
        <v>23.814190476190475</v>
      </c>
      <c r="Z123" s="46">
        <v>12.557628571428573</v>
      </c>
      <c r="AA123" s="46">
        <v>71.893209523809546</v>
      </c>
      <c r="AB123" s="48">
        <v>12</v>
      </c>
      <c r="AC123" s="48">
        <v>60</v>
      </c>
      <c r="AD123" s="48">
        <v>0.85714285714285698</v>
      </c>
      <c r="AE123" s="48">
        <v>3</v>
      </c>
      <c r="AF123" s="48">
        <v>0.133333333333333</v>
      </c>
      <c r="AG123" s="48">
        <v>0</v>
      </c>
      <c r="AH123" s="48">
        <v>0</v>
      </c>
      <c r="AI123" s="48">
        <v>0.42857142857142899</v>
      </c>
      <c r="AJ123" s="48">
        <v>2</v>
      </c>
      <c r="AK123" s="48">
        <v>0.42857142857142899</v>
      </c>
      <c r="AL123" s="48">
        <v>0</v>
      </c>
      <c r="AM123" s="48">
        <v>0</v>
      </c>
      <c r="AN123" s="48">
        <v>0.33333333333333298</v>
      </c>
      <c r="AO123" s="48">
        <v>0.28571428571428598</v>
      </c>
      <c r="AP123" s="48">
        <v>0.28571428571428598</v>
      </c>
      <c r="AQ123" s="48">
        <v>0.42857142857142899</v>
      </c>
      <c r="AR123" s="48">
        <v>0</v>
      </c>
      <c r="AS123" s="48">
        <v>0</v>
      </c>
      <c r="AT123" s="48">
        <v>0</v>
      </c>
      <c r="AU123" s="48">
        <v>0</v>
      </c>
      <c r="AV123" s="48">
        <v>0</v>
      </c>
      <c r="AW123" s="48">
        <v>0</v>
      </c>
      <c r="AX123" s="48">
        <v>8</v>
      </c>
      <c r="AY123" s="48">
        <v>3</v>
      </c>
      <c r="AZ123" s="48">
        <v>0.57142857142857095</v>
      </c>
      <c r="BA123" s="48">
        <v>1.71428571428571</v>
      </c>
      <c r="BB123" s="48">
        <v>0</v>
      </c>
      <c r="BC123" s="48">
        <v>0</v>
      </c>
      <c r="BD123" s="50">
        <v>57.142857142857146</v>
      </c>
      <c r="BE123" s="50">
        <v>0</v>
      </c>
      <c r="BF123" s="48">
        <v>0</v>
      </c>
      <c r="BG123" s="48">
        <v>0</v>
      </c>
      <c r="BH123" s="48">
        <v>0</v>
      </c>
      <c r="BI123" s="48">
        <v>0</v>
      </c>
      <c r="BJ123" s="48">
        <v>0</v>
      </c>
      <c r="BK123" s="48">
        <v>0</v>
      </c>
      <c r="BL123" s="48">
        <v>0</v>
      </c>
      <c r="BM123" s="48">
        <v>1</v>
      </c>
      <c r="BN123" s="48">
        <v>0</v>
      </c>
    </row>
    <row r="124" spans="1:66" x14ac:dyDescent="0.2">
      <c r="A124" s="48">
        <v>123</v>
      </c>
      <c r="B124" s="48">
        <v>66</v>
      </c>
      <c r="C124" s="48" t="s">
        <v>187</v>
      </c>
      <c r="D124" s="48">
        <v>13174744</v>
      </c>
      <c r="E124" s="48">
        <v>847563</v>
      </c>
      <c r="F124" s="48">
        <v>2</v>
      </c>
      <c r="G124" s="49">
        <v>38.33</v>
      </c>
      <c r="H124" s="49">
        <v>53.63</v>
      </c>
      <c r="I124" s="49">
        <v>50.43</v>
      </c>
      <c r="J124" s="49">
        <v>3.87</v>
      </c>
      <c r="K124" s="46">
        <v>3471.4921428571424</v>
      </c>
      <c r="L124" s="46">
        <v>82.857428571428557</v>
      </c>
      <c r="M124" s="46">
        <v>87.633499999999998</v>
      </c>
      <c r="N124" s="46">
        <v>606.92114285714285</v>
      </c>
      <c r="O124" s="46">
        <v>18.191428571428567</v>
      </c>
      <c r="P124" s="46">
        <v>266.84100000000012</v>
      </c>
      <c r="Q124" s="46">
        <v>938.24242857142872</v>
      </c>
      <c r="R124" s="46">
        <v>38.622742857142867</v>
      </c>
      <c r="S124" s="46">
        <v>1202.9069999999999</v>
      </c>
      <c r="T124" s="46">
        <v>19.279314285714289</v>
      </c>
      <c r="U124" s="46">
        <v>495.50857142857137</v>
      </c>
      <c r="V124" s="46">
        <v>2937.388857142857</v>
      </c>
      <c r="W124" s="46">
        <v>5627.4657857142856</v>
      </c>
      <c r="X124" s="46">
        <v>370.53285714285721</v>
      </c>
      <c r="Y124" s="46">
        <v>26.618285714285715</v>
      </c>
      <c r="Z124" s="46">
        <v>13.645764285714288</v>
      </c>
      <c r="AA124" s="46">
        <v>73.411542857142862</v>
      </c>
      <c r="AB124" s="48">
        <v>12</v>
      </c>
      <c r="AC124" s="48">
        <v>50</v>
      </c>
      <c r="AD124" s="48">
        <v>2</v>
      </c>
      <c r="AE124" s="48">
        <v>2</v>
      </c>
      <c r="AF124" s="48">
        <v>0</v>
      </c>
      <c r="AG124" s="48">
        <v>21.428571428571448</v>
      </c>
      <c r="AH124" s="48">
        <v>0.28571428571428598</v>
      </c>
      <c r="AI124" s="48">
        <v>0</v>
      </c>
      <c r="AJ124" s="48">
        <v>0</v>
      </c>
      <c r="AK124" s="48">
        <v>0</v>
      </c>
      <c r="AL124" s="48">
        <v>0</v>
      </c>
      <c r="AM124" s="48">
        <v>0.85714285714285698</v>
      </c>
      <c r="AN124" s="48">
        <v>0.57142857142857095</v>
      </c>
      <c r="AO124" s="48">
        <v>0.28571428571428598</v>
      </c>
      <c r="AP124" s="48">
        <v>0.4</v>
      </c>
      <c r="AQ124" s="48">
        <v>0</v>
      </c>
      <c r="AR124" s="48">
        <v>0.05</v>
      </c>
      <c r="AS124" s="48">
        <v>0</v>
      </c>
      <c r="AT124" s="48">
        <v>0</v>
      </c>
      <c r="AU124" s="48">
        <v>0</v>
      </c>
      <c r="AV124" s="48">
        <v>0</v>
      </c>
      <c r="AW124" s="48">
        <v>0</v>
      </c>
      <c r="AX124" s="48">
        <v>6</v>
      </c>
      <c r="AY124" s="48">
        <v>0.42857142857142899</v>
      </c>
      <c r="AZ124" s="48">
        <v>0.57142857142857095</v>
      </c>
      <c r="BA124" s="48">
        <v>4</v>
      </c>
      <c r="BB124" s="48">
        <v>0</v>
      </c>
      <c r="BC124" s="48">
        <v>0.85714285714285698</v>
      </c>
      <c r="BD124" s="50">
        <v>42.857142857142854</v>
      </c>
      <c r="BE124" s="50">
        <v>4.2857142857142856</v>
      </c>
      <c r="BF124" s="48">
        <v>2</v>
      </c>
      <c r="BG124" s="48">
        <v>3</v>
      </c>
      <c r="BH124" s="48">
        <v>0.5</v>
      </c>
      <c r="BI124" s="48">
        <v>0</v>
      </c>
      <c r="BJ124" s="48">
        <v>0</v>
      </c>
      <c r="BK124" s="48">
        <v>600</v>
      </c>
      <c r="BL124" s="48">
        <v>600</v>
      </c>
      <c r="BM124" s="48">
        <v>1</v>
      </c>
      <c r="BN124" s="48">
        <v>1</v>
      </c>
    </row>
    <row r="125" spans="1:66" x14ac:dyDescent="0.2">
      <c r="A125" s="48">
        <v>124</v>
      </c>
      <c r="B125" s="48">
        <v>65</v>
      </c>
      <c r="C125" s="48" t="s">
        <v>188</v>
      </c>
      <c r="D125" s="48">
        <v>188243</v>
      </c>
      <c r="E125" s="48">
        <v>550771</v>
      </c>
      <c r="F125" s="48">
        <v>1</v>
      </c>
      <c r="G125" s="49">
        <v>15.95</v>
      </c>
      <c r="H125" s="49">
        <v>22.89</v>
      </c>
      <c r="I125" s="49">
        <v>21.06</v>
      </c>
      <c r="J125" s="49">
        <v>0.79</v>
      </c>
      <c r="K125" s="46">
        <v>1378.9125238095241</v>
      </c>
      <c r="L125" s="46">
        <v>50.268071428571446</v>
      </c>
      <c r="M125" s="46">
        <v>51.97328571428573</v>
      </c>
      <c r="N125" s="46">
        <v>207.57364285714289</v>
      </c>
      <c r="O125" s="46">
        <v>30.300452380952379</v>
      </c>
      <c r="P125" s="46">
        <v>425.05000000000138</v>
      </c>
      <c r="Q125" s="46">
        <v>989.30833333333385</v>
      </c>
      <c r="R125" s="46">
        <v>24.859428571428577</v>
      </c>
      <c r="S125" s="46">
        <v>123.5035</v>
      </c>
      <c r="T125" s="46">
        <v>12.13264285714286</v>
      </c>
      <c r="U125" s="46">
        <v>464.17400000000004</v>
      </c>
      <c r="V125" s="46">
        <v>1856.427261904762</v>
      </c>
      <c r="W125" s="46">
        <v>2759.8893809523811</v>
      </c>
      <c r="X125" s="46">
        <v>184.98249999999999</v>
      </c>
      <c r="Y125" s="46">
        <v>20.4817380952381</v>
      </c>
      <c r="Z125" s="46">
        <v>8.8027809523809548</v>
      </c>
      <c r="AA125" s="46">
        <v>25.604571428571465</v>
      </c>
      <c r="AB125" s="48">
        <v>6</v>
      </c>
      <c r="AC125" s="48">
        <v>30</v>
      </c>
      <c r="AD125" s="48">
        <v>0</v>
      </c>
      <c r="AE125" s="48">
        <v>4</v>
      </c>
      <c r="AF125" s="48">
        <v>0.1</v>
      </c>
      <c r="AG125" s="48">
        <v>0</v>
      </c>
      <c r="AH125" s="48">
        <v>0</v>
      </c>
      <c r="AI125" s="48">
        <v>0</v>
      </c>
      <c r="AJ125" s="48">
        <v>0.214285714285714</v>
      </c>
      <c r="AK125" s="48">
        <v>0</v>
      </c>
      <c r="AL125" s="48">
        <v>0</v>
      </c>
      <c r="AM125" s="48">
        <v>6.6666666666666693E-2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48">
        <v>0</v>
      </c>
      <c r="AT125" s="48">
        <v>0</v>
      </c>
      <c r="AU125" s="48">
        <v>0</v>
      </c>
      <c r="AV125" s="48">
        <v>0</v>
      </c>
      <c r="AW125" s="48">
        <v>0</v>
      </c>
      <c r="AX125" s="48">
        <v>10</v>
      </c>
      <c r="AY125" s="48">
        <v>1.28571428571429</v>
      </c>
      <c r="AZ125" s="48">
        <v>0.57142857142857095</v>
      </c>
      <c r="BA125" s="48">
        <v>0</v>
      </c>
      <c r="BB125" s="48">
        <v>0</v>
      </c>
      <c r="BC125" s="48">
        <v>0</v>
      </c>
      <c r="BD125" s="50">
        <v>0</v>
      </c>
      <c r="BE125" s="50">
        <v>15</v>
      </c>
      <c r="BF125" s="48">
        <v>0</v>
      </c>
      <c r="BG125" s="48">
        <v>0</v>
      </c>
      <c r="BH125" s="48">
        <v>0</v>
      </c>
      <c r="BI125" s="48">
        <v>6.6666666666666693E-2</v>
      </c>
      <c r="BJ125" s="48">
        <v>0</v>
      </c>
      <c r="BK125" s="48">
        <v>0</v>
      </c>
      <c r="BL125" s="48">
        <v>0</v>
      </c>
      <c r="BM125" s="48">
        <v>0</v>
      </c>
      <c r="BN125" s="48">
        <v>0</v>
      </c>
    </row>
    <row r="126" spans="1:66" x14ac:dyDescent="0.2">
      <c r="A126" s="48">
        <v>125</v>
      </c>
      <c r="B126" s="48">
        <v>64</v>
      </c>
      <c r="C126" s="48" t="s">
        <v>189</v>
      </c>
      <c r="D126" s="48">
        <v>2656892</v>
      </c>
      <c r="E126" s="48">
        <v>782328</v>
      </c>
      <c r="F126" s="48">
        <v>0</v>
      </c>
      <c r="G126" s="49">
        <v>45.29</v>
      </c>
      <c r="H126" s="49">
        <v>65.959999999999994</v>
      </c>
      <c r="I126" s="49">
        <v>64.83</v>
      </c>
      <c r="J126" s="49">
        <v>3.33</v>
      </c>
      <c r="K126" s="46">
        <v>3045.3513333333321</v>
      </c>
      <c r="L126" s="46">
        <v>107.99314285714287</v>
      </c>
      <c r="M126" s="46">
        <v>164.10223809523808</v>
      </c>
      <c r="N126" s="46">
        <v>307.60438095238084</v>
      </c>
      <c r="O126" s="46">
        <v>23.699857142857141</v>
      </c>
      <c r="P126" s="46">
        <v>508.02000000000004</v>
      </c>
      <c r="Q126" s="46">
        <v>1122.0042857142855</v>
      </c>
      <c r="R126" s="46">
        <v>37.036761904761903</v>
      </c>
      <c r="S126" s="46">
        <v>176.404</v>
      </c>
      <c r="T126" s="46">
        <v>17.861999999999991</v>
      </c>
      <c r="U126" s="46">
        <v>746.62023809523839</v>
      </c>
      <c r="V126" s="46">
        <v>3133.8266190476197</v>
      </c>
      <c r="W126" s="46">
        <v>6375.3756190476161</v>
      </c>
      <c r="X126" s="46">
        <v>364.34128571428573</v>
      </c>
      <c r="Y126" s="46">
        <v>29.300285714285714</v>
      </c>
      <c r="Z126" s="46">
        <v>18.112514285714298</v>
      </c>
      <c r="AA126" s="46">
        <v>102.48066666666674</v>
      </c>
      <c r="AB126" s="48">
        <v>12</v>
      </c>
      <c r="AC126" s="48">
        <v>50</v>
      </c>
      <c r="AD126" s="48">
        <v>2</v>
      </c>
      <c r="AE126" s="48">
        <v>2</v>
      </c>
      <c r="AF126" s="48">
        <v>0</v>
      </c>
      <c r="AG126" s="48">
        <v>85.714285714285495</v>
      </c>
      <c r="AH126" s="48">
        <v>0</v>
      </c>
      <c r="AI126" s="48">
        <v>0</v>
      </c>
      <c r="AJ126" s="48">
        <v>3</v>
      </c>
      <c r="AK126" s="48">
        <v>0.42857142857142899</v>
      </c>
      <c r="AL126" s="48">
        <v>0</v>
      </c>
      <c r="AM126" s="48">
        <v>6.6666666666666693E-2</v>
      </c>
      <c r="AN126" s="48">
        <v>2.28571428571429</v>
      </c>
      <c r="AO126" s="48">
        <v>0</v>
      </c>
      <c r="AP126" s="48">
        <v>0.85714285714285698</v>
      </c>
      <c r="AQ126" s="48">
        <v>0</v>
      </c>
      <c r="AR126" s="48">
        <v>0</v>
      </c>
      <c r="AS126" s="48">
        <v>0</v>
      </c>
      <c r="AT126" s="48">
        <v>0</v>
      </c>
      <c r="AU126" s="48">
        <v>0</v>
      </c>
      <c r="AV126" s="48">
        <v>0</v>
      </c>
      <c r="AW126" s="48">
        <v>6.6666666666666693E-2</v>
      </c>
      <c r="AX126" s="48">
        <v>10</v>
      </c>
      <c r="AY126" s="48">
        <v>0.57142857142857095</v>
      </c>
      <c r="AZ126" s="48">
        <v>1.28571428571429</v>
      </c>
      <c r="BA126" s="48">
        <v>0</v>
      </c>
      <c r="BB126" s="48">
        <v>2.8571428571428599</v>
      </c>
      <c r="BC126" s="48">
        <v>0</v>
      </c>
      <c r="BD126" s="50">
        <v>350</v>
      </c>
      <c r="BE126" s="50">
        <v>8.5714285714285712</v>
      </c>
      <c r="BF126" s="48">
        <v>0</v>
      </c>
      <c r="BG126" s="48">
        <v>0</v>
      </c>
      <c r="BH126" s="48">
        <v>0</v>
      </c>
      <c r="BI126" s="48">
        <v>0</v>
      </c>
      <c r="BJ126" s="48">
        <v>0</v>
      </c>
      <c r="BK126" s="48">
        <v>0</v>
      </c>
      <c r="BL126" s="48">
        <v>0</v>
      </c>
      <c r="BM126" s="48">
        <v>0</v>
      </c>
      <c r="BN126" s="48">
        <v>0</v>
      </c>
    </row>
    <row r="127" spans="1:66" x14ac:dyDescent="0.2">
      <c r="A127" s="48">
        <v>126</v>
      </c>
      <c r="B127" s="48">
        <v>63</v>
      </c>
      <c r="C127" s="48" t="s">
        <v>190</v>
      </c>
      <c r="D127" s="48">
        <v>13165732</v>
      </c>
      <c r="E127" s="48">
        <v>847442</v>
      </c>
      <c r="F127" s="48">
        <v>2</v>
      </c>
      <c r="G127" s="49">
        <v>37.130000000000003</v>
      </c>
      <c r="H127" s="49">
        <v>50.78</v>
      </c>
      <c r="I127" s="49">
        <v>48.95</v>
      </c>
      <c r="J127" s="49">
        <v>3.26</v>
      </c>
      <c r="K127" s="46">
        <v>2906.7504285714285</v>
      </c>
      <c r="L127" s="46">
        <v>113.17383333333329</v>
      </c>
      <c r="M127" s="46">
        <v>88.041119047619048</v>
      </c>
      <c r="N127" s="46">
        <v>454.04826190476206</v>
      </c>
      <c r="O127" s="46">
        <v>38.525166666666678</v>
      </c>
      <c r="P127" s="46">
        <v>519.21285714285705</v>
      </c>
      <c r="Q127" s="46">
        <v>676.31821428571436</v>
      </c>
      <c r="R127" s="46">
        <v>33.770761904761905</v>
      </c>
      <c r="S127" s="46">
        <v>67.154499999999999</v>
      </c>
      <c r="T127" s="46">
        <v>16.862285714285711</v>
      </c>
      <c r="U127" s="46">
        <v>994.08047619047602</v>
      </c>
      <c r="V127" s="46">
        <v>4730.6889047619061</v>
      </c>
      <c r="W127" s="46">
        <v>5344.7816190476187</v>
      </c>
      <c r="X127" s="46">
        <v>465.07433333333336</v>
      </c>
      <c r="Y127" s="46">
        <v>34.007880952380944</v>
      </c>
      <c r="Z127" s="46">
        <v>19.701133333333328</v>
      </c>
      <c r="AA127" s="46">
        <v>75.042119047619025</v>
      </c>
      <c r="AB127" s="48">
        <v>12</v>
      </c>
      <c r="AC127" s="48">
        <v>45</v>
      </c>
      <c r="AD127" s="48">
        <v>4</v>
      </c>
      <c r="AE127" s="48">
        <v>6</v>
      </c>
      <c r="AF127" s="48">
        <v>0</v>
      </c>
      <c r="AG127" s="48">
        <v>0</v>
      </c>
      <c r="AH127" s="48">
        <v>0</v>
      </c>
      <c r="AI127" s="48">
        <v>6.6666666666666693E-2</v>
      </c>
      <c r="AJ127" s="48">
        <v>0</v>
      </c>
      <c r="AK127" s="48">
        <v>0</v>
      </c>
      <c r="AL127" s="48">
        <v>0</v>
      </c>
      <c r="AM127" s="48">
        <v>1.1428571428571399</v>
      </c>
      <c r="AN127" s="48">
        <v>0.71428571428571397</v>
      </c>
      <c r="AO127" s="48">
        <v>0</v>
      </c>
      <c r="AP127" s="48">
        <v>0.85714285714285698</v>
      </c>
      <c r="AQ127" s="48">
        <v>0</v>
      </c>
      <c r="AR127" s="48">
        <v>0</v>
      </c>
      <c r="AS127" s="48">
        <v>0</v>
      </c>
      <c r="AT127" s="48">
        <v>0</v>
      </c>
      <c r="AU127" s="48">
        <v>0</v>
      </c>
      <c r="AV127" s="48">
        <v>0</v>
      </c>
      <c r="AW127" s="48">
        <v>0</v>
      </c>
      <c r="AX127" s="48">
        <v>5</v>
      </c>
      <c r="AY127" s="48">
        <v>1</v>
      </c>
      <c r="AZ127" s="48">
        <v>0</v>
      </c>
      <c r="BA127" s="48">
        <v>0</v>
      </c>
      <c r="BB127" s="48">
        <v>10</v>
      </c>
      <c r="BC127" s="48">
        <v>0</v>
      </c>
      <c r="BD127" s="50">
        <v>0</v>
      </c>
      <c r="BE127" s="50">
        <v>15</v>
      </c>
      <c r="BF127" s="48">
        <v>0</v>
      </c>
      <c r="BG127" s="48">
        <v>0</v>
      </c>
      <c r="BH127" s="48">
        <v>0</v>
      </c>
      <c r="BI127" s="48">
        <v>0</v>
      </c>
      <c r="BJ127" s="48">
        <v>0</v>
      </c>
      <c r="BK127" s="48">
        <v>0</v>
      </c>
      <c r="BL127" s="48">
        <v>0</v>
      </c>
      <c r="BM127" s="48">
        <v>0</v>
      </c>
      <c r="BN127" s="48">
        <v>2</v>
      </c>
    </row>
    <row r="128" spans="1:66" x14ac:dyDescent="0.2">
      <c r="A128" s="48">
        <v>127</v>
      </c>
      <c r="B128" s="48">
        <v>294</v>
      </c>
      <c r="C128" s="48" t="s">
        <v>191</v>
      </c>
      <c r="D128" s="48">
        <v>1140817</v>
      </c>
      <c r="E128" s="48">
        <v>581120</v>
      </c>
      <c r="F128" s="48">
        <v>4</v>
      </c>
      <c r="G128" s="49">
        <v>32.79</v>
      </c>
      <c r="H128" s="49">
        <v>50.46</v>
      </c>
      <c r="I128" s="49">
        <v>44.84</v>
      </c>
      <c r="J128" s="49">
        <v>1.65</v>
      </c>
      <c r="K128" s="46">
        <v>1762.7153333333351</v>
      </c>
      <c r="L128" s="46">
        <v>55.435714285714326</v>
      </c>
      <c r="M128" s="46">
        <v>103.58942857142864</v>
      </c>
      <c r="N128" s="46">
        <v>161.51504761904778</v>
      </c>
      <c r="O128" s="46">
        <v>8.5565000000000015</v>
      </c>
      <c r="P128" s="46">
        <v>444.20561904761905</v>
      </c>
      <c r="Q128" s="46">
        <v>768.30514285714298</v>
      </c>
      <c r="R128" s="46">
        <v>34.205061904761912</v>
      </c>
      <c r="S128" s="46">
        <v>98.501285714285714</v>
      </c>
      <c r="T128" s="46">
        <v>16.645776190476195</v>
      </c>
      <c r="U128" s="46">
        <v>469.98452380952403</v>
      </c>
      <c r="V128" s="46">
        <v>1722.7125714285723</v>
      </c>
      <c r="W128" s="46">
        <v>6591.1959047619066</v>
      </c>
      <c r="X128" s="46">
        <v>262.91097619047633</v>
      </c>
      <c r="Y128" s="46">
        <v>16.932547619047636</v>
      </c>
      <c r="Z128" s="46">
        <v>7.7975333333333383</v>
      </c>
      <c r="AA128" s="46">
        <v>45.257480952380988</v>
      </c>
      <c r="AB128" s="48">
        <v>12</v>
      </c>
      <c r="AC128" s="48">
        <v>50</v>
      </c>
      <c r="AD128" s="48">
        <v>0</v>
      </c>
      <c r="AE128" s="48">
        <v>0</v>
      </c>
      <c r="AF128" s="48">
        <v>0.28571428571428598</v>
      </c>
      <c r="AG128" s="48">
        <v>96.428571428571757</v>
      </c>
      <c r="AH128" s="48">
        <v>0.57142857142857095</v>
      </c>
      <c r="AI128" s="48">
        <v>0</v>
      </c>
      <c r="AJ128" s="48">
        <v>0</v>
      </c>
      <c r="AK128" s="48">
        <v>6.6666666666666693E-2</v>
      </c>
      <c r="AL128" s="48">
        <v>0</v>
      </c>
      <c r="AM128" s="48">
        <v>0.28571428571428598</v>
      </c>
      <c r="AN128" s="48">
        <v>6.6666666666666693E-2</v>
      </c>
      <c r="AO128" s="48">
        <v>1</v>
      </c>
      <c r="AP128" s="48">
        <v>0.2</v>
      </c>
      <c r="AQ128" s="48">
        <v>0</v>
      </c>
      <c r="AR128" s="48">
        <v>0</v>
      </c>
      <c r="AS128" s="48">
        <v>0</v>
      </c>
      <c r="AT128" s="48">
        <v>0</v>
      </c>
      <c r="AU128" s="48">
        <v>0</v>
      </c>
      <c r="AV128" s="48">
        <v>0</v>
      </c>
      <c r="AW128" s="48">
        <v>0.42857142857142899</v>
      </c>
      <c r="AX128" s="48">
        <v>6</v>
      </c>
      <c r="AY128" s="48">
        <v>1</v>
      </c>
      <c r="AZ128" s="48">
        <v>0</v>
      </c>
      <c r="BA128" s="48">
        <v>2.28571428571429</v>
      </c>
      <c r="BB128" s="48">
        <v>2.8571428571428599</v>
      </c>
      <c r="BC128" s="48">
        <v>2.5714285714285698</v>
      </c>
      <c r="BD128" s="50">
        <v>150</v>
      </c>
      <c r="BE128" s="50">
        <v>15</v>
      </c>
      <c r="BF128" s="48">
        <v>0</v>
      </c>
      <c r="BG128" s="48">
        <v>0.42857142857142899</v>
      </c>
      <c r="BH128" s="48">
        <v>0.14285714285714299</v>
      </c>
      <c r="BI128" s="48">
        <v>0</v>
      </c>
      <c r="BJ128" s="48">
        <v>0</v>
      </c>
      <c r="BK128" s="48">
        <v>0</v>
      </c>
      <c r="BL128" s="48">
        <v>0</v>
      </c>
      <c r="BM128" s="48">
        <v>3</v>
      </c>
      <c r="BN128" s="48">
        <v>0</v>
      </c>
    </row>
    <row r="129" spans="1:66" x14ac:dyDescent="0.2">
      <c r="A129" s="48">
        <v>128</v>
      </c>
      <c r="B129" s="48">
        <v>295</v>
      </c>
      <c r="C129" s="48" t="s">
        <v>192</v>
      </c>
      <c r="D129" s="48">
        <v>3575284</v>
      </c>
      <c r="E129" s="48">
        <v>757689</v>
      </c>
      <c r="G129" s="49">
        <v>21.17</v>
      </c>
      <c r="H129" s="49">
        <v>28.24</v>
      </c>
      <c r="I129" s="49">
        <v>23.36</v>
      </c>
      <c r="J129" s="49">
        <v>1.26</v>
      </c>
      <c r="K129" s="46">
        <v>1696.7554761904767</v>
      </c>
      <c r="L129" s="46">
        <v>58.295000000000009</v>
      </c>
      <c r="M129" s="46">
        <v>59.764095238095244</v>
      </c>
      <c r="N129" s="46">
        <v>250.74364285714287</v>
      </c>
      <c r="O129" s="46">
        <v>19.37142857142857</v>
      </c>
      <c r="P129" s="46">
        <v>407.71857142857147</v>
      </c>
      <c r="Q129" s="46">
        <v>919.18333333333339</v>
      </c>
      <c r="R129" s="46">
        <v>22.661361904761911</v>
      </c>
      <c r="S129" s="46">
        <v>115.57428571428572</v>
      </c>
      <c r="T129" s="46">
        <v>10.849088095238095</v>
      </c>
      <c r="U129" s="46">
        <v>665.34928571428577</v>
      </c>
      <c r="V129" s="46">
        <v>1975.705952380953</v>
      </c>
      <c r="W129" s="46">
        <v>5266.8569761904764</v>
      </c>
      <c r="X129" s="46">
        <v>228.44880952380953</v>
      </c>
      <c r="Y129" s="46">
        <v>18.516999999999999</v>
      </c>
      <c r="Z129" s="46">
        <v>9.4257119047619078</v>
      </c>
      <c r="AA129" s="46">
        <v>36.609859523809533</v>
      </c>
      <c r="AB129" s="48">
        <v>12</v>
      </c>
      <c r="AC129" s="48">
        <v>30</v>
      </c>
      <c r="AD129" s="48">
        <v>2</v>
      </c>
      <c r="AE129" s="48">
        <v>2</v>
      </c>
      <c r="AF129" s="48">
        <v>0.28571428571428598</v>
      </c>
      <c r="AG129" s="48">
        <v>0</v>
      </c>
      <c r="AH129" s="48">
        <v>0.28571428571428598</v>
      </c>
      <c r="AI129" s="48">
        <v>0</v>
      </c>
      <c r="AJ129" s="48">
        <v>0.28571428571428598</v>
      </c>
      <c r="AK129" s="48">
        <v>1.6666666666666701E-2</v>
      </c>
      <c r="AL129" s="48">
        <v>1.6666666666666701E-2</v>
      </c>
      <c r="AM129" s="48">
        <v>6.6666666666666693E-2</v>
      </c>
      <c r="AN129" s="48">
        <v>6.6666666666666693E-2</v>
      </c>
      <c r="AO129" s="48">
        <v>0.28571428571428598</v>
      </c>
      <c r="AP129" s="48">
        <v>0.28571428571428598</v>
      </c>
      <c r="AQ129" s="48">
        <v>0</v>
      </c>
      <c r="AR129" s="48">
        <v>0</v>
      </c>
      <c r="AS129" s="48">
        <v>0</v>
      </c>
      <c r="AT129" s="48">
        <v>0</v>
      </c>
      <c r="AU129" s="48">
        <v>0</v>
      </c>
      <c r="AV129" s="48">
        <v>0</v>
      </c>
      <c r="AW129" s="48">
        <v>0</v>
      </c>
      <c r="AX129" s="48">
        <v>8</v>
      </c>
      <c r="AY129" s="48">
        <v>1</v>
      </c>
      <c r="AZ129" s="48">
        <v>0.57142857142857095</v>
      </c>
      <c r="BA129" s="48">
        <v>0</v>
      </c>
      <c r="BB129" s="48">
        <v>5</v>
      </c>
      <c r="BC129" s="48">
        <v>0.85714285714285698</v>
      </c>
      <c r="BD129" s="50">
        <v>100</v>
      </c>
      <c r="BE129" s="50">
        <v>0</v>
      </c>
      <c r="BF129" s="48">
        <v>0</v>
      </c>
      <c r="BG129" s="48">
        <v>0.42857142857142899</v>
      </c>
      <c r="BH129" s="48">
        <v>0</v>
      </c>
      <c r="BI129" s="48">
        <v>0.28571428571428598</v>
      </c>
      <c r="BJ129" s="48">
        <v>0</v>
      </c>
      <c r="BK129" s="48">
        <v>0</v>
      </c>
      <c r="BL129" s="48">
        <v>0</v>
      </c>
      <c r="BM129" s="48">
        <v>0</v>
      </c>
      <c r="BN129" s="48">
        <v>0</v>
      </c>
    </row>
    <row r="130" spans="1:66" x14ac:dyDescent="0.2">
      <c r="A130" s="48">
        <v>129</v>
      </c>
      <c r="B130" s="48">
        <v>213</v>
      </c>
      <c r="C130" s="48" t="s">
        <v>193</v>
      </c>
      <c r="D130" s="48">
        <v>3350479</v>
      </c>
      <c r="E130" s="48">
        <v>822771</v>
      </c>
      <c r="F130" s="48">
        <v>3</v>
      </c>
      <c r="G130" s="49">
        <v>39.68</v>
      </c>
      <c r="H130" s="49">
        <v>57.59</v>
      </c>
      <c r="I130" s="49">
        <v>49.76</v>
      </c>
      <c r="J130" s="49">
        <v>2</v>
      </c>
      <c r="K130" s="46">
        <v>1946.3736190476179</v>
      </c>
      <c r="L130" s="46">
        <v>85.002714285714248</v>
      </c>
      <c r="M130" s="46">
        <v>79.630190476190464</v>
      </c>
      <c r="N130" s="46">
        <v>242.74685714285712</v>
      </c>
      <c r="O130" s="46">
        <v>20.905785714285713</v>
      </c>
      <c r="P130" s="46">
        <v>626.92714285714396</v>
      </c>
      <c r="Q130" s="46">
        <v>1839.9842857142858</v>
      </c>
      <c r="R130" s="46">
        <v>29.525666666666677</v>
      </c>
      <c r="S130" s="46">
        <v>246.04871428571428</v>
      </c>
      <c r="T130" s="46">
        <v>13.365666666666668</v>
      </c>
      <c r="U130" s="46">
        <v>841.49857142857127</v>
      </c>
      <c r="V130" s="46">
        <v>4773.3891904761849</v>
      </c>
      <c r="W130" s="46">
        <v>4732.8464761904761</v>
      </c>
      <c r="X130" s="46">
        <v>559.24530952380906</v>
      </c>
      <c r="Y130" s="46">
        <v>27.19259523809523</v>
      </c>
      <c r="Z130" s="46">
        <v>13.088071428571419</v>
      </c>
      <c r="AA130" s="46">
        <v>73.821619047618995</v>
      </c>
      <c r="AB130" s="48">
        <v>10</v>
      </c>
      <c r="AC130" s="48">
        <v>40</v>
      </c>
      <c r="AD130" s="48">
        <v>2</v>
      </c>
      <c r="AE130" s="48">
        <v>0.57142857142857095</v>
      </c>
      <c r="AF130" s="48">
        <v>0.85714285714285698</v>
      </c>
      <c r="AG130" s="48">
        <v>0</v>
      </c>
      <c r="AH130" s="48">
        <v>3.3333333333333298E-2</v>
      </c>
      <c r="AI130" s="48">
        <v>0</v>
      </c>
      <c r="AJ130" s="48">
        <v>0</v>
      </c>
      <c r="AK130" s="48">
        <v>1.1428571428571399</v>
      </c>
      <c r="AL130" s="48">
        <v>0</v>
      </c>
      <c r="AM130" s="48">
        <v>0</v>
      </c>
      <c r="AN130" s="48">
        <v>1.1428571428571399</v>
      </c>
      <c r="AO130" s="48">
        <v>0.42857142857142899</v>
      </c>
      <c r="AP130" s="48">
        <v>0.85714285714285698</v>
      </c>
      <c r="AQ130" s="48">
        <v>0.14285714285714299</v>
      </c>
      <c r="AR130" s="48">
        <v>0</v>
      </c>
      <c r="AS130" s="48">
        <v>0</v>
      </c>
      <c r="AT130" s="48">
        <v>0</v>
      </c>
      <c r="AU130" s="48">
        <v>0</v>
      </c>
      <c r="AV130" s="48">
        <v>0</v>
      </c>
      <c r="AW130" s="48">
        <v>0</v>
      </c>
      <c r="AX130" s="48">
        <v>20</v>
      </c>
      <c r="AY130" s="48">
        <v>1.28571428571429</v>
      </c>
      <c r="AZ130" s="48">
        <v>0.42857142857142899</v>
      </c>
      <c r="BA130" s="48">
        <v>0</v>
      </c>
      <c r="BB130" s="48">
        <v>0</v>
      </c>
      <c r="BC130" s="48">
        <v>0</v>
      </c>
      <c r="BD130" s="50">
        <v>0</v>
      </c>
      <c r="BE130" s="50">
        <v>6.4285714285714288</v>
      </c>
      <c r="BF130" s="48">
        <v>0</v>
      </c>
      <c r="BG130" s="48">
        <v>0</v>
      </c>
      <c r="BH130" s="48">
        <v>0</v>
      </c>
      <c r="BI130" s="48">
        <v>0</v>
      </c>
      <c r="BJ130" s="48">
        <v>0</v>
      </c>
      <c r="BK130" s="48">
        <v>0</v>
      </c>
      <c r="BL130" s="48">
        <v>0</v>
      </c>
      <c r="BM130" s="48">
        <v>0</v>
      </c>
      <c r="BN130" s="48">
        <v>1.71428571428571</v>
      </c>
    </row>
    <row r="131" spans="1:66" x14ac:dyDescent="0.2">
      <c r="A131" s="48">
        <v>130</v>
      </c>
      <c r="B131" s="48">
        <v>212</v>
      </c>
      <c r="C131" s="48" t="s">
        <v>194</v>
      </c>
      <c r="D131" s="48">
        <v>13363645</v>
      </c>
      <c r="E131" s="48">
        <v>879624</v>
      </c>
      <c r="F131" s="48">
        <v>5</v>
      </c>
      <c r="G131" s="49">
        <v>19.010000000000002</v>
      </c>
      <c r="H131" s="49">
        <v>24.78</v>
      </c>
      <c r="I131" s="49">
        <v>19.71</v>
      </c>
      <c r="J131" s="49">
        <v>1.21</v>
      </c>
      <c r="K131" s="46">
        <v>1632.0520952380953</v>
      </c>
      <c r="L131" s="46">
        <v>51.291104761904769</v>
      </c>
      <c r="M131" s="46">
        <v>69.030752380952393</v>
      </c>
      <c r="N131" s="46">
        <v>213.92600714285715</v>
      </c>
      <c r="O131" s="46">
        <v>12.556019047619049</v>
      </c>
      <c r="P131" s="46">
        <v>419.47223809523814</v>
      </c>
      <c r="Q131" s="46">
        <v>921.53723809523808</v>
      </c>
      <c r="R131" s="46">
        <v>21.547711904761908</v>
      </c>
      <c r="S131" s="46">
        <v>126.88060714285714</v>
      </c>
      <c r="T131" s="46">
        <v>9.8842738095238083</v>
      </c>
      <c r="U131" s="46">
        <v>621.7849761904763</v>
      </c>
      <c r="V131" s="46">
        <v>1911.9584404761906</v>
      </c>
      <c r="W131" s="46">
        <v>4439.5789047619046</v>
      </c>
      <c r="X131" s="46">
        <v>259.84390476190475</v>
      </c>
      <c r="Y131" s="46">
        <v>15.283500000000002</v>
      </c>
      <c r="Z131" s="46">
        <v>8.8336266666666639</v>
      </c>
      <c r="AA131" s="46">
        <v>33.638167142857149</v>
      </c>
      <c r="AB131" s="48">
        <v>10</v>
      </c>
      <c r="AC131" s="48">
        <v>25</v>
      </c>
      <c r="AD131" s="48">
        <v>3</v>
      </c>
      <c r="AE131" s="48">
        <v>0.5</v>
      </c>
      <c r="AF131" s="48">
        <v>0.05</v>
      </c>
      <c r="AG131" s="48">
        <v>0</v>
      </c>
      <c r="AH131" s="48">
        <v>0.14285714285714299</v>
      </c>
      <c r="AI131" s="48">
        <v>3.3333333333333298E-2</v>
      </c>
      <c r="AJ131" s="48">
        <v>1</v>
      </c>
      <c r="AK131" s="48">
        <v>6.6666666666666693E-2</v>
      </c>
      <c r="AL131" s="48">
        <v>0</v>
      </c>
      <c r="AM131" s="48">
        <v>0</v>
      </c>
      <c r="AN131" s="48">
        <v>0</v>
      </c>
      <c r="AO131" s="48">
        <v>0</v>
      </c>
      <c r="AP131" s="48">
        <v>0.05</v>
      </c>
      <c r="AQ131" s="48">
        <v>0.14285714285714299</v>
      </c>
      <c r="AR131" s="48">
        <v>0</v>
      </c>
      <c r="AS131" s="48">
        <v>0</v>
      </c>
      <c r="AT131" s="48">
        <v>0</v>
      </c>
      <c r="AU131" s="48">
        <v>0</v>
      </c>
      <c r="AV131" s="48">
        <v>0</v>
      </c>
      <c r="AW131" s="48">
        <v>0</v>
      </c>
      <c r="AX131" s="48">
        <v>8</v>
      </c>
      <c r="AY131" s="48">
        <v>1</v>
      </c>
      <c r="AZ131" s="48">
        <v>0.28571428571428598</v>
      </c>
      <c r="BA131" s="48">
        <v>0.4</v>
      </c>
      <c r="BB131" s="48">
        <v>5</v>
      </c>
      <c r="BC131" s="48">
        <v>0</v>
      </c>
      <c r="BD131" s="50">
        <v>171.42857142857142</v>
      </c>
      <c r="BE131" s="50">
        <v>15</v>
      </c>
      <c r="BF131" s="48">
        <v>0</v>
      </c>
      <c r="BG131" s="48">
        <v>0</v>
      </c>
      <c r="BH131" s="48">
        <v>0</v>
      </c>
      <c r="BI131" s="48">
        <v>0</v>
      </c>
      <c r="BJ131" s="48">
        <v>0</v>
      </c>
      <c r="BK131" s="48">
        <v>0</v>
      </c>
      <c r="BL131" s="48">
        <v>0</v>
      </c>
      <c r="BM131" s="48">
        <v>0</v>
      </c>
      <c r="BN131" s="48">
        <v>0</v>
      </c>
    </row>
    <row r="132" spans="1:66" x14ac:dyDescent="0.2">
      <c r="A132" s="48">
        <v>131</v>
      </c>
      <c r="B132" s="48">
        <v>34</v>
      </c>
      <c r="C132" s="48" t="s">
        <v>195</v>
      </c>
      <c r="D132" s="48">
        <v>8087014</v>
      </c>
      <c r="E132" s="48">
        <v>836614</v>
      </c>
      <c r="F132" s="48">
        <v>5</v>
      </c>
      <c r="G132" s="49">
        <v>21.95</v>
      </c>
      <c r="H132" s="49">
        <v>31.57</v>
      </c>
      <c r="I132" s="49">
        <v>26.98</v>
      </c>
      <c r="J132" s="49">
        <v>1.1000000000000001</v>
      </c>
      <c r="K132" s="46">
        <v>1698.2976666666664</v>
      </c>
      <c r="L132" s="46">
        <v>46.370833333333323</v>
      </c>
      <c r="M132" s="46">
        <v>68.648738095238116</v>
      </c>
      <c r="N132" s="46">
        <v>244.17621428571425</v>
      </c>
      <c r="O132" s="46">
        <v>20.590404761904761</v>
      </c>
      <c r="P132" s="46">
        <v>191.71723809523826</v>
      </c>
      <c r="Q132" s="46">
        <v>576.63283333333334</v>
      </c>
      <c r="R132" s="46">
        <v>29.505919047619052</v>
      </c>
      <c r="S132" s="46">
        <v>99.768071428571446</v>
      </c>
      <c r="T132" s="46">
        <v>12.797085714285716</v>
      </c>
      <c r="U132" s="46">
        <v>334.76023809523792</v>
      </c>
      <c r="V132" s="46">
        <v>1667.9147619047619</v>
      </c>
      <c r="W132" s="46">
        <v>4219.5170476190469</v>
      </c>
      <c r="X132" s="46">
        <v>236.46566666666666</v>
      </c>
      <c r="Y132" s="46">
        <v>17.718071428571427</v>
      </c>
      <c r="Z132" s="46">
        <v>8.6503904761904771</v>
      </c>
      <c r="AA132" s="46">
        <v>22.913280952380958</v>
      </c>
      <c r="AB132" s="48">
        <v>10</v>
      </c>
      <c r="AC132" s="48">
        <v>40</v>
      </c>
      <c r="AD132" s="48">
        <v>2</v>
      </c>
      <c r="AE132" s="48">
        <v>2</v>
      </c>
      <c r="AF132" s="48">
        <v>0.85714285714285698</v>
      </c>
      <c r="AG132" s="48">
        <v>0</v>
      </c>
      <c r="AH132" s="48">
        <v>3.3333333333333298E-2</v>
      </c>
      <c r="AI132" s="48">
        <v>3.3333333333333298E-2</v>
      </c>
      <c r="AJ132" s="48">
        <v>0.14285714285714299</v>
      </c>
      <c r="AK132" s="48">
        <v>0.2</v>
      </c>
      <c r="AL132" s="48">
        <v>0.42857142857142899</v>
      </c>
      <c r="AM132" s="48">
        <v>6.6666666666666693E-2</v>
      </c>
      <c r="AN132" s="48">
        <v>6.6666666666666693E-2</v>
      </c>
      <c r="AO132" s="48">
        <v>0</v>
      </c>
      <c r="AP132" s="48">
        <v>0.133333333333333</v>
      </c>
      <c r="AQ132" s="48">
        <v>0</v>
      </c>
      <c r="AR132" s="48">
        <v>0</v>
      </c>
      <c r="AS132" s="48">
        <v>0</v>
      </c>
      <c r="AT132" s="48">
        <v>0</v>
      </c>
      <c r="AU132" s="48">
        <v>0</v>
      </c>
      <c r="AV132" s="48">
        <v>0</v>
      </c>
      <c r="AW132" s="48">
        <v>0</v>
      </c>
      <c r="AX132" s="48">
        <v>5</v>
      </c>
      <c r="AY132" s="48">
        <v>0.42857142857142899</v>
      </c>
      <c r="AZ132" s="48">
        <v>0.57142857142857095</v>
      </c>
      <c r="BA132" s="48">
        <v>0</v>
      </c>
      <c r="BB132" s="48">
        <v>0</v>
      </c>
      <c r="BC132" s="48">
        <v>1.1428571428571399</v>
      </c>
      <c r="BD132" s="50">
        <v>250</v>
      </c>
      <c r="BE132" s="50">
        <v>15</v>
      </c>
      <c r="BF132" s="48">
        <v>0</v>
      </c>
      <c r="BG132" s="48">
        <v>0</v>
      </c>
      <c r="BH132" s="48">
        <v>0</v>
      </c>
      <c r="BI132" s="48">
        <v>0.14285714285714299</v>
      </c>
      <c r="BJ132" s="48">
        <v>0</v>
      </c>
      <c r="BK132" s="48">
        <v>0</v>
      </c>
      <c r="BL132" s="48">
        <v>0</v>
      </c>
      <c r="BM132" s="48">
        <v>0.42857142857142899</v>
      </c>
      <c r="BN132" s="48">
        <v>0</v>
      </c>
    </row>
    <row r="133" spans="1:66" x14ac:dyDescent="0.2">
      <c r="A133" s="48">
        <v>132</v>
      </c>
      <c r="B133" s="48">
        <v>33</v>
      </c>
      <c r="C133" s="48" t="s">
        <v>196</v>
      </c>
      <c r="D133" s="48">
        <v>2142845</v>
      </c>
      <c r="E133" s="48">
        <v>375063</v>
      </c>
      <c r="F133" s="48">
        <v>2</v>
      </c>
      <c r="G133" s="49">
        <v>16.78</v>
      </c>
      <c r="H133" s="49">
        <v>24.69</v>
      </c>
      <c r="I133" s="49">
        <v>19.579999999999998</v>
      </c>
      <c r="J133" s="49">
        <v>1.1299999999999999</v>
      </c>
      <c r="K133" s="46">
        <v>1558.9923333333334</v>
      </c>
      <c r="L133" s="46">
        <v>53.938357142857114</v>
      </c>
      <c r="M133" s="46">
        <v>85.316595238095246</v>
      </c>
      <c r="N133" s="46">
        <v>151.78992857142859</v>
      </c>
      <c r="O133" s="46">
        <v>8.0870714285714289</v>
      </c>
      <c r="P133" s="46">
        <v>476.15761904761888</v>
      </c>
      <c r="Q133" s="46">
        <v>589.59345238095239</v>
      </c>
      <c r="R133" s="46">
        <v>22.910952380952381</v>
      </c>
      <c r="S133" s="46">
        <v>71.243785714285721</v>
      </c>
      <c r="T133" s="46">
        <v>10.02083333333333</v>
      </c>
      <c r="U133" s="46">
        <v>311.69761904761884</v>
      </c>
      <c r="V133" s="46">
        <v>1422.7415238095232</v>
      </c>
      <c r="W133" s="46">
        <v>3244.1828095238093</v>
      </c>
      <c r="X133" s="46">
        <v>236.44290476190466</v>
      </c>
      <c r="Y133" s="46">
        <v>14.194785714285707</v>
      </c>
      <c r="Z133" s="46">
        <v>8.414752380952379</v>
      </c>
      <c r="AA133" s="46">
        <v>51.259976190476138</v>
      </c>
      <c r="AB133" s="48">
        <v>7</v>
      </c>
      <c r="AC133" s="48">
        <v>30</v>
      </c>
      <c r="AD133" s="48">
        <v>2</v>
      </c>
      <c r="AE133" s="48">
        <v>0</v>
      </c>
      <c r="AF133" s="48">
        <v>1</v>
      </c>
      <c r="AG133" s="48">
        <v>0</v>
      </c>
      <c r="AH133" s="48">
        <v>0.14285714285714299</v>
      </c>
      <c r="AI133" s="48">
        <v>0</v>
      </c>
      <c r="AJ133" s="48">
        <v>2</v>
      </c>
      <c r="AK133" s="48">
        <v>0</v>
      </c>
      <c r="AL133" s="48">
        <v>0</v>
      </c>
      <c r="AM133" s="48">
        <v>0</v>
      </c>
      <c r="AN133" s="48">
        <v>6.6666666666666693E-2</v>
      </c>
      <c r="AO133" s="48">
        <v>0</v>
      </c>
      <c r="AP133" s="48">
        <v>1.1428571428571399</v>
      </c>
      <c r="AQ133" s="48">
        <v>0.133333333333333</v>
      </c>
      <c r="AR133" s="48">
        <v>0</v>
      </c>
      <c r="AS133" s="48">
        <v>0</v>
      </c>
      <c r="AT133" s="48">
        <v>0</v>
      </c>
      <c r="AU133" s="48">
        <v>0</v>
      </c>
      <c r="AV133" s="48">
        <v>0</v>
      </c>
      <c r="AW133" s="48">
        <v>0.133333333333333</v>
      </c>
      <c r="AX133" s="48">
        <v>5</v>
      </c>
      <c r="AY133" s="48">
        <v>1</v>
      </c>
      <c r="AZ133" s="48">
        <v>0</v>
      </c>
      <c r="BA133" s="48">
        <v>0</v>
      </c>
      <c r="BB133" s="48">
        <v>0</v>
      </c>
      <c r="BC133" s="48">
        <v>0</v>
      </c>
      <c r="BD133" s="50">
        <v>57.142857142857146</v>
      </c>
      <c r="BE133" s="50">
        <v>15</v>
      </c>
      <c r="BF133" s="48">
        <v>0</v>
      </c>
      <c r="BG133" s="48">
        <v>0</v>
      </c>
      <c r="BH133" s="48">
        <v>0</v>
      </c>
      <c r="BI133" s="48">
        <v>0</v>
      </c>
      <c r="BJ133" s="48">
        <v>0</v>
      </c>
      <c r="BK133" s="48">
        <v>0</v>
      </c>
      <c r="BL133" s="48">
        <v>0</v>
      </c>
      <c r="BM133" s="48">
        <v>0</v>
      </c>
      <c r="BN133" s="48">
        <v>0</v>
      </c>
    </row>
    <row r="134" spans="1:66" x14ac:dyDescent="0.2">
      <c r="A134" s="48">
        <v>133</v>
      </c>
      <c r="B134" s="48">
        <v>36</v>
      </c>
      <c r="C134" s="48" t="s">
        <v>197</v>
      </c>
      <c r="D134" s="48">
        <v>3760212</v>
      </c>
      <c r="E134" s="48">
        <v>845867</v>
      </c>
      <c r="F134" s="48">
        <v>2</v>
      </c>
      <c r="G134" s="49">
        <v>27.69</v>
      </c>
      <c r="H134" s="49">
        <v>36.17</v>
      </c>
      <c r="I134" s="49">
        <v>37.19</v>
      </c>
      <c r="J134" s="49">
        <v>1.1299999999999999</v>
      </c>
      <c r="K134" s="46">
        <v>1848.3632857142861</v>
      </c>
      <c r="L134" s="46">
        <v>77.833214285714305</v>
      </c>
      <c r="M134" s="46">
        <v>73.574714285714307</v>
      </c>
      <c r="N134" s="46">
        <v>240.11249999999998</v>
      </c>
      <c r="O134" s="46">
        <v>21.576071428571428</v>
      </c>
      <c r="P134" s="46">
        <v>412.52142857142866</v>
      </c>
      <c r="Q134" s="46">
        <v>1119.1564285714285</v>
      </c>
      <c r="R134" s="46">
        <v>41.919214285714297</v>
      </c>
      <c r="S134" s="46">
        <v>172.12807142857142</v>
      </c>
      <c r="T134" s="46">
        <v>14.39457142857143</v>
      </c>
      <c r="U134" s="46">
        <v>1025.3314285714289</v>
      </c>
      <c r="V134" s="46">
        <v>2921.5087857142867</v>
      </c>
      <c r="W134" s="46">
        <v>4481.9332857142854</v>
      </c>
      <c r="X134" s="46">
        <v>532.62992857142865</v>
      </c>
      <c r="Y134" s="46">
        <v>27.299071428571438</v>
      </c>
      <c r="Z134" s="46">
        <v>11.506314285714287</v>
      </c>
      <c r="AA134" s="46">
        <v>52.296814285714319</v>
      </c>
      <c r="AB134" s="48">
        <v>10</v>
      </c>
      <c r="AC134" s="48">
        <v>40</v>
      </c>
      <c r="AD134" s="48">
        <v>0</v>
      </c>
      <c r="AE134" s="48">
        <v>0</v>
      </c>
      <c r="AF134" s="48">
        <v>4.5</v>
      </c>
      <c r="AG134" s="48">
        <v>0</v>
      </c>
      <c r="AH134" s="48">
        <v>0</v>
      </c>
      <c r="AI134" s="48">
        <v>0</v>
      </c>
      <c r="AJ134" s="48">
        <v>0</v>
      </c>
      <c r="AK134" s="48">
        <v>0</v>
      </c>
      <c r="AL134" s="48">
        <v>0</v>
      </c>
      <c r="AM134" s="48">
        <v>0</v>
      </c>
      <c r="AN134" s="48">
        <v>0</v>
      </c>
      <c r="AO134" s="48">
        <v>0</v>
      </c>
      <c r="AP134" s="48">
        <v>1.4285714285714299</v>
      </c>
      <c r="AQ134" s="48">
        <v>0</v>
      </c>
      <c r="AR134" s="48">
        <v>0</v>
      </c>
      <c r="AS134" s="48">
        <v>0</v>
      </c>
      <c r="AT134" s="48">
        <v>0</v>
      </c>
      <c r="AU134" s="48">
        <v>0</v>
      </c>
      <c r="AV134" s="48">
        <v>0</v>
      </c>
      <c r="AW134" s="48">
        <v>0</v>
      </c>
      <c r="AX134" s="48">
        <v>10</v>
      </c>
      <c r="AY134" s="48">
        <v>1</v>
      </c>
      <c r="AZ134" s="48">
        <v>4</v>
      </c>
      <c r="BA134" s="48">
        <v>1.1428571428571399</v>
      </c>
      <c r="BB134" s="48">
        <v>2.8571428571428599</v>
      </c>
      <c r="BC134" s="48">
        <v>0</v>
      </c>
      <c r="BD134" s="50">
        <v>300</v>
      </c>
      <c r="BE134" s="50">
        <v>15</v>
      </c>
      <c r="BF134" s="48">
        <v>0</v>
      </c>
      <c r="BG134" s="48">
        <v>0</v>
      </c>
      <c r="BH134" s="48">
        <v>0</v>
      </c>
      <c r="BI134" s="48">
        <v>0</v>
      </c>
      <c r="BJ134" s="48">
        <v>0</v>
      </c>
      <c r="BK134" s="48">
        <v>0</v>
      </c>
      <c r="BL134" s="48">
        <v>0</v>
      </c>
      <c r="BM134" s="48">
        <v>0</v>
      </c>
      <c r="BN134" s="48">
        <v>0</v>
      </c>
    </row>
    <row r="135" spans="1:66" x14ac:dyDescent="0.2">
      <c r="A135" s="48">
        <v>134</v>
      </c>
      <c r="B135" s="48">
        <v>37</v>
      </c>
      <c r="C135" s="48" t="s">
        <v>198</v>
      </c>
      <c r="D135" s="48">
        <v>3631958</v>
      </c>
      <c r="E135" s="48">
        <v>845912</v>
      </c>
      <c r="F135" s="48">
        <v>1</v>
      </c>
      <c r="G135" s="49">
        <v>13.87</v>
      </c>
      <c r="H135" s="49">
        <v>26.39</v>
      </c>
      <c r="I135" s="49">
        <v>19.82</v>
      </c>
      <c r="J135" s="49">
        <v>0.62</v>
      </c>
      <c r="K135" s="46">
        <v>1181.6279523809524</v>
      </c>
      <c r="L135" s="46">
        <v>30.734690476190476</v>
      </c>
      <c r="M135" s="46">
        <v>61.008938095238094</v>
      </c>
      <c r="N135" s="46">
        <v>142.4900142857143</v>
      </c>
      <c r="O135" s="46">
        <v>15.084142857142858</v>
      </c>
      <c r="P135" s="46">
        <v>1.9400000000000008</v>
      </c>
      <c r="Q135" s="46">
        <v>254.81278571428572</v>
      </c>
      <c r="R135" s="46">
        <v>28.742772380952381</v>
      </c>
      <c r="S135" s="46">
        <v>39.953023809523813</v>
      </c>
      <c r="T135" s="46">
        <v>15.711129523809525</v>
      </c>
      <c r="U135" s="46">
        <v>318.25823809523808</v>
      </c>
      <c r="V135" s="46">
        <v>924.97690476190473</v>
      </c>
      <c r="W135" s="46">
        <v>3444.6842285714292</v>
      </c>
      <c r="X135" s="46">
        <v>87.889261904761909</v>
      </c>
      <c r="Y135" s="46">
        <v>11.813209523809526</v>
      </c>
      <c r="Z135" s="46">
        <v>5.1584895238095241</v>
      </c>
      <c r="AA135" s="46">
        <v>17.468812380952382</v>
      </c>
      <c r="AB135" s="48">
        <v>7</v>
      </c>
      <c r="AC135" s="48">
        <v>35</v>
      </c>
      <c r="AD135" s="48">
        <v>0</v>
      </c>
      <c r="AE135" s="48">
        <v>2</v>
      </c>
      <c r="AF135" s="48">
        <v>0</v>
      </c>
      <c r="AG135" s="48">
        <v>0</v>
      </c>
      <c r="AH135" s="48">
        <v>1</v>
      </c>
      <c r="AI135" s="48">
        <v>1</v>
      </c>
      <c r="AJ135" s="48">
        <v>0</v>
      </c>
      <c r="AK135" s="48">
        <v>0</v>
      </c>
      <c r="AL135" s="48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48">
        <v>0</v>
      </c>
      <c r="AT135" s="48">
        <v>0</v>
      </c>
      <c r="AU135" s="48">
        <v>0</v>
      </c>
      <c r="AV135" s="48">
        <v>0</v>
      </c>
      <c r="AW135" s="48">
        <v>6.6666666666666693E-2</v>
      </c>
      <c r="AX135" s="48">
        <v>3</v>
      </c>
      <c r="AY135" s="48">
        <v>0</v>
      </c>
      <c r="AZ135" s="48">
        <v>2</v>
      </c>
      <c r="BA135" s="48">
        <v>0.57142857142857095</v>
      </c>
      <c r="BB135" s="48">
        <v>0</v>
      </c>
      <c r="BC135" s="48">
        <v>0.266666666666667</v>
      </c>
      <c r="BD135" s="50">
        <v>21.428571428571427</v>
      </c>
      <c r="BE135" s="50">
        <v>0</v>
      </c>
      <c r="BF135" s="48">
        <v>0</v>
      </c>
      <c r="BG135" s="48">
        <v>0</v>
      </c>
      <c r="BH135" s="48">
        <v>0</v>
      </c>
      <c r="BI135" s="48">
        <v>0</v>
      </c>
      <c r="BJ135" s="48">
        <v>0</v>
      </c>
      <c r="BK135" s="48">
        <v>0</v>
      </c>
      <c r="BL135" s="48">
        <v>0</v>
      </c>
      <c r="BM135" s="48">
        <v>0</v>
      </c>
      <c r="BN135" s="48">
        <v>0</v>
      </c>
    </row>
    <row r="136" spans="1:66" x14ac:dyDescent="0.2">
      <c r="A136" s="48">
        <v>135</v>
      </c>
      <c r="B136" s="48">
        <v>38</v>
      </c>
      <c r="C136" s="48" t="s">
        <v>199</v>
      </c>
      <c r="D136" s="48">
        <v>39757</v>
      </c>
      <c r="E136" s="48">
        <v>537909</v>
      </c>
      <c r="F136" s="48">
        <v>6</v>
      </c>
      <c r="G136" s="49">
        <v>20.22</v>
      </c>
      <c r="H136" s="49">
        <v>30.3</v>
      </c>
      <c r="I136" s="49">
        <v>26.72</v>
      </c>
      <c r="J136" s="49">
        <v>1.22</v>
      </c>
      <c r="K136" s="46">
        <v>1023.6308571428569</v>
      </c>
      <c r="L136" s="46">
        <v>43.809571428571402</v>
      </c>
      <c r="M136" s="46">
        <v>61.298190476190477</v>
      </c>
      <c r="N136" s="46">
        <v>83.781285714285715</v>
      </c>
      <c r="O136" s="46">
        <v>9.6710476190476182</v>
      </c>
      <c r="P136" s="46">
        <v>437.53857142857129</v>
      </c>
      <c r="Q136" s="46">
        <v>996.54785714285708</v>
      </c>
      <c r="R136" s="46">
        <v>26.836833333333335</v>
      </c>
      <c r="S136" s="46">
        <v>128.73042857142858</v>
      </c>
      <c r="T136" s="46">
        <v>12.644285714285715</v>
      </c>
      <c r="U136" s="46">
        <v>554.94666666666626</v>
      </c>
      <c r="V136" s="46">
        <v>1674.1978095238092</v>
      </c>
      <c r="W136" s="46">
        <v>3445.5658571428576</v>
      </c>
      <c r="X136" s="46">
        <v>228.33842857142847</v>
      </c>
      <c r="Y136" s="46">
        <v>13.838619047619044</v>
      </c>
      <c r="Z136" s="46">
        <v>6.6972999999999985</v>
      </c>
      <c r="AA136" s="46">
        <v>42.68866666666662</v>
      </c>
      <c r="AB136" s="48">
        <v>7</v>
      </c>
      <c r="AC136" s="48">
        <v>40</v>
      </c>
      <c r="AD136" s="48">
        <v>0</v>
      </c>
      <c r="AE136" s="48">
        <v>0</v>
      </c>
      <c r="AF136" s="48">
        <v>0.57142857142857095</v>
      </c>
      <c r="AG136" s="48">
        <v>0</v>
      </c>
      <c r="AH136" s="48">
        <v>0.14285714285714299</v>
      </c>
      <c r="AI136" s="48">
        <v>0.14285714285714299</v>
      </c>
      <c r="AJ136" s="48">
        <v>0</v>
      </c>
      <c r="AK136" s="48">
        <v>0</v>
      </c>
      <c r="AL136" s="48">
        <v>0</v>
      </c>
      <c r="AM136" s="48">
        <v>0.42857142857142899</v>
      </c>
      <c r="AN136" s="48">
        <v>0</v>
      </c>
      <c r="AO136" s="48">
        <v>0</v>
      </c>
      <c r="AP136" s="48">
        <v>1.1428571428571399</v>
      </c>
      <c r="AQ136" s="48">
        <v>0.2</v>
      </c>
      <c r="AR136" s="48">
        <v>0</v>
      </c>
      <c r="AS136" s="48">
        <v>0</v>
      </c>
      <c r="AT136" s="48">
        <v>0</v>
      </c>
      <c r="AU136" s="48">
        <v>0</v>
      </c>
      <c r="AV136" s="48">
        <v>0</v>
      </c>
      <c r="AW136" s="48">
        <v>0.28571428571428598</v>
      </c>
      <c r="AX136" s="48">
        <v>10</v>
      </c>
      <c r="AY136" s="48">
        <v>1</v>
      </c>
      <c r="AZ136" s="48">
        <v>0.16666666666666699</v>
      </c>
      <c r="BA136" s="48">
        <v>0</v>
      </c>
      <c r="BB136" s="48">
        <v>2.1428571428571401</v>
      </c>
      <c r="BC136" s="48">
        <v>0</v>
      </c>
      <c r="BD136" s="50">
        <v>28.571428571428573</v>
      </c>
      <c r="BE136" s="50">
        <v>8.5714285714285712</v>
      </c>
      <c r="BF136" s="48">
        <v>0</v>
      </c>
      <c r="BG136" s="48">
        <v>0</v>
      </c>
      <c r="BH136" s="48">
        <v>0</v>
      </c>
      <c r="BI136" s="48">
        <v>0</v>
      </c>
      <c r="BJ136" s="48">
        <v>0</v>
      </c>
      <c r="BK136" s="48">
        <v>0</v>
      </c>
      <c r="BL136" s="48">
        <v>0</v>
      </c>
      <c r="BM136" s="48">
        <v>0</v>
      </c>
      <c r="BN136" s="48">
        <v>0</v>
      </c>
    </row>
    <row r="137" spans="1:66" x14ac:dyDescent="0.2">
      <c r="A137" s="48">
        <v>136</v>
      </c>
      <c r="B137" s="48">
        <v>39</v>
      </c>
      <c r="C137" s="48" t="s">
        <v>200</v>
      </c>
      <c r="D137" s="48">
        <v>1476388</v>
      </c>
      <c r="E137" s="48">
        <v>551697</v>
      </c>
      <c r="F137" s="48">
        <v>4</v>
      </c>
      <c r="G137" s="49">
        <v>51.26</v>
      </c>
      <c r="H137" s="49">
        <v>69.91</v>
      </c>
      <c r="I137" s="49">
        <v>54.58</v>
      </c>
      <c r="J137" s="49">
        <v>2.4700000000000002</v>
      </c>
      <c r="K137" s="46">
        <v>2398.0662380952372</v>
      </c>
      <c r="L137" s="46">
        <v>79.085714285714275</v>
      </c>
      <c r="M137" s="46">
        <v>141.11228571428575</v>
      </c>
      <c r="N137" s="46">
        <v>207.54349999999994</v>
      </c>
      <c r="O137" s="46">
        <v>5.07992857142857</v>
      </c>
      <c r="P137" s="46">
        <v>336.94580952380954</v>
      </c>
      <c r="Q137" s="46">
        <v>493.29807142857152</v>
      </c>
      <c r="R137" s="46">
        <v>33.437095238095239</v>
      </c>
      <c r="S137" s="46">
        <v>37.020214285714289</v>
      </c>
      <c r="T137" s="46">
        <v>11.160892857142853</v>
      </c>
      <c r="U137" s="46">
        <v>597.38071428571391</v>
      </c>
      <c r="V137" s="46">
        <v>1299.9919047619048</v>
      </c>
      <c r="W137" s="46">
        <v>5424.976238095237</v>
      </c>
      <c r="X137" s="46">
        <v>232.59626190476183</v>
      </c>
      <c r="Y137" s="46">
        <v>19.377071428571423</v>
      </c>
      <c r="Z137" s="46">
        <v>13.30627619047619</v>
      </c>
      <c r="AA137" s="46">
        <v>40.959059523809515</v>
      </c>
      <c r="AB137" s="48">
        <v>12</v>
      </c>
      <c r="AC137" s="48">
        <v>50</v>
      </c>
      <c r="AD137" s="48">
        <v>4</v>
      </c>
      <c r="AE137" s="48">
        <v>0</v>
      </c>
      <c r="AF137" s="48">
        <v>0</v>
      </c>
      <c r="AG137" s="48">
        <v>16.071428571428548</v>
      </c>
      <c r="AH137" s="48">
        <v>0</v>
      </c>
      <c r="AI137" s="48">
        <v>0</v>
      </c>
      <c r="AJ137" s="48">
        <v>0.57142857142857095</v>
      </c>
      <c r="AK137" s="48">
        <v>0.2</v>
      </c>
      <c r="AL137" s="48">
        <v>3</v>
      </c>
      <c r="AM137" s="48">
        <v>0.85714285714285698</v>
      </c>
      <c r="AN137" s="48">
        <v>0.266666666666667</v>
      </c>
      <c r="AO137" s="48">
        <v>3.3333333333333298E-2</v>
      </c>
      <c r="AP137" s="48">
        <v>0.133333333333333</v>
      </c>
      <c r="AQ137" s="48">
        <v>0.2</v>
      </c>
      <c r="AR137" s="48">
        <v>6.6666666666666693E-2</v>
      </c>
      <c r="AS137" s="48">
        <v>0</v>
      </c>
      <c r="AT137" s="48">
        <v>0</v>
      </c>
      <c r="AU137" s="48">
        <v>0</v>
      </c>
      <c r="AV137" s="48">
        <v>0</v>
      </c>
      <c r="AW137" s="48">
        <v>0.57142857142857095</v>
      </c>
      <c r="AX137" s="48">
        <v>3</v>
      </c>
      <c r="AY137" s="48">
        <v>0.14285714285714299</v>
      </c>
      <c r="AZ137" s="48">
        <v>5.1428571428571397</v>
      </c>
      <c r="BA137" s="48">
        <v>0</v>
      </c>
      <c r="BB137" s="48">
        <v>0</v>
      </c>
      <c r="BC137" s="48">
        <v>0</v>
      </c>
      <c r="BD137" s="50">
        <v>0</v>
      </c>
      <c r="BE137" s="50">
        <v>4.2857142857142856</v>
      </c>
      <c r="BF137" s="48">
        <v>0</v>
      </c>
      <c r="BG137" s="48">
        <v>0.3</v>
      </c>
      <c r="BH137" s="48">
        <v>0</v>
      </c>
      <c r="BI137" s="48">
        <v>0</v>
      </c>
      <c r="BJ137" s="48">
        <v>0</v>
      </c>
      <c r="BK137" s="48">
        <v>0</v>
      </c>
      <c r="BL137" s="48">
        <v>0</v>
      </c>
      <c r="BM137" s="48">
        <v>0</v>
      </c>
      <c r="BN137" s="48">
        <v>0</v>
      </c>
    </row>
    <row r="138" spans="1:66" x14ac:dyDescent="0.2">
      <c r="A138" s="48">
        <v>137</v>
      </c>
      <c r="B138" s="48">
        <v>40</v>
      </c>
      <c r="C138" s="48" t="s">
        <v>201</v>
      </c>
      <c r="D138" s="48">
        <v>435034</v>
      </c>
      <c r="E138" s="48">
        <v>730177</v>
      </c>
      <c r="F138" s="48">
        <v>4</v>
      </c>
      <c r="G138" s="49">
        <v>20.76</v>
      </c>
      <c r="H138" s="49">
        <v>29.58</v>
      </c>
      <c r="I138" s="49">
        <v>24.53</v>
      </c>
      <c r="J138" s="49">
        <v>1.22</v>
      </c>
      <c r="K138" s="46">
        <v>1639.9614285714285</v>
      </c>
      <c r="L138" s="46">
        <v>44.055252380952382</v>
      </c>
      <c r="M138" s="46">
        <v>76.555623809523823</v>
      </c>
      <c r="N138" s="46">
        <v>203.56949523809524</v>
      </c>
      <c r="O138" s="46">
        <v>10.08757142857143</v>
      </c>
      <c r="P138" s="46">
        <v>183.27571428571443</v>
      </c>
      <c r="Q138" s="46">
        <v>909.70976190476188</v>
      </c>
      <c r="R138" s="46">
        <v>26.741129523809526</v>
      </c>
      <c r="S138" s="46">
        <v>129.81485714285714</v>
      </c>
      <c r="T138" s="46">
        <v>11.592628571428572</v>
      </c>
      <c r="U138" s="46">
        <v>420.2924285714285</v>
      </c>
      <c r="V138" s="46">
        <v>1606.7943333333333</v>
      </c>
      <c r="W138" s="46">
        <v>5288.1988000000001</v>
      </c>
      <c r="X138" s="46">
        <v>248.75783333333334</v>
      </c>
      <c r="Y138" s="46">
        <v>15.425247619047619</v>
      </c>
      <c r="Z138" s="46">
        <v>8.2374342857142864</v>
      </c>
      <c r="AA138" s="46">
        <v>28.808923809523815</v>
      </c>
      <c r="AB138" s="48">
        <v>12</v>
      </c>
      <c r="AC138" s="48">
        <v>40</v>
      </c>
      <c r="AD138" s="48">
        <v>3</v>
      </c>
      <c r="AE138" s="48">
        <v>0</v>
      </c>
      <c r="AF138" s="48">
        <v>0</v>
      </c>
      <c r="AG138" s="48">
        <v>5.0000000000000018</v>
      </c>
      <c r="AH138" s="48">
        <v>0</v>
      </c>
      <c r="AI138" s="48">
        <v>0</v>
      </c>
      <c r="AJ138" s="48">
        <v>1</v>
      </c>
      <c r="AK138" s="48">
        <v>0.14285714285714299</v>
      </c>
      <c r="AL138" s="48">
        <v>0</v>
      </c>
      <c r="AM138" s="48">
        <v>3.3333333333333298E-2</v>
      </c>
      <c r="AN138" s="48">
        <v>0</v>
      </c>
      <c r="AO138" s="48">
        <v>0</v>
      </c>
      <c r="AP138" s="48">
        <v>0.28571428571428598</v>
      </c>
      <c r="AQ138" s="48">
        <v>3.3333333333333298E-2</v>
      </c>
      <c r="AR138" s="48">
        <v>0</v>
      </c>
      <c r="AS138" s="48">
        <v>0</v>
      </c>
      <c r="AT138" s="48">
        <v>6.6666666666666693E-2</v>
      </c>
      <c r="AU138" s="48">
        <v>0</v>
      </c>
      <c r="AV138" s="48">
        <v>6.6666666666666693E-2</v>
      </c>
      <c r="AW138" s="48">
        <v>0.28571428571428598</v>
      </c>
      <c r="AX138" s="48">
        <v>10</v>
      </c>
      <c r="AY138" s="48">
        <v>0.28571428571428598</v>
      </c>
      <c r="AZ138" s="48">
        <v>0.57142857142857095</v>
      </c>
      <c r="BA138" s="48">
        <v>1.1428571428571399</v>
      </c>
      <c r="BB138" s="48">
        <v>0</v>
      </c>
      <c r="BC138" s="48">
        <v>1.71428571428571</v>
      </c>
      <c r="BD138" s="50">
        <v>42.857142857142854</v>
      </c>
      <c r="BE138" s="50">
        <v>15</v>
      </c>
      <c r="BF138" s="48">
        <v>0</v>
      </c>
      <c r="BG138" s="48">
        <v>0.42857142857142899</v>
      </c>
      <c r="BH138" s="48">
        <v>0</v>
      </c>
      <c r="BI138" s="48">
        <v>0.14285714285714299</v>
      </c>
      <c r="BJ138" s="48">
        <v>0.1</v>
      </c>
      <c r="BK138" s="48">
        <v>60</v>
      </c>
      <c r="BL138" s="48">
        <v>0</v>
      </c>
      <c r="BM138" s="48">
        <v>0</v>
      </c>
      <c r="BN138" s="48">
        <v>0</v>
      </c>
    </row>
    <row r="139" spans="1:66" x14ac:dyDescent="0.2">
      <c r="A139" s="48">
        <v>138</v>
      </c>
      <c r="B139" s="48">
        <v>41</v>
      </c>
      <c r="C139" s="48" t="s">
        <v>202</v>
      </c>
      <c r="D139" s="48">
        <v>526731</v>
      </c>
      <c r="E139" s="48">
        <v>786527</v>
      </c>
      <c r="F139" s="48">
        <v>1</v>
      </c>
      <c r="G139" s="49">
        <v>14.98</v>
      </c>
      <c r="H139" s="49">
        <v>21.07</v>
      </c>
      <c r="I139" s="49">
        <v>20.29</v>
      </c>
      <c r="J139" s="49">
        <v>0.74</v>
      </c>
      <c r="K139" s="46">
        <v>1368.4551904761897</v>
      </c>
      <c r="L139" s="46">
        <v>47.377595238095211</v>
      </c>
      <c r="M139" s="46">
        <v>48.800261904761896</v>
      </c>
      <c r="N139" s="46">
        <v>203.62085714285703</v>
      </c>
      <c r="O139" s="46">
        <v>18.941142857142847</v>
      </c>
      <c r="P139" s="46">
        <v>356.84571428571428</v>
      </c>
      <c r="Q139" s="46">
        <v>748.80357142857167</v>
      </c>
      <c r="R139" s="46">
        <v>25.021647619047613</v>
      </c>
      <c r="S139" s="46">
        <v>104.68223809523809</v>
      </c>
      <c r="T139" s="46">
        <v>10.254980952380951</v>
      </c>
      <c r="U139" s="46">
        <v>431.14285714285683</v>
      </c>
      <c r="V139" s="46">
        <v>1708.448904761904</v>
      </c>
      <c r="W139" s="46">
        <v>3095.2777619047624</v>
      </c>
      <c r="X139" s="46">
        <v>252.32266666666641</v>
      </c>
      <c r="Y139" s="46">
        <v>17.942142857142848</v>
      </c>
      <c r="Z139" s="46">
        <v>7.5384476190476146</v>
      </c>
      <c r="AA139" s="46">
        <v>28.755535714285706</v>
      </c>
      <c r="AB139" s="48">
        <v>7</v>
      </c>
      <c r="AC139" s="48">
        <v>30</v>
      </c>
      <c r="AD139" s="48">
        <v>0.64285714285714302</v>
      </c>
      <c r="AE139" s="48">
        <v>1.5</v>
      </c>
      <c r="AF139" s="48">
        <v>1.71428571428571</v>
      </c>
      <c r="AG139" s="48">
        <v>0</v>
      </c>
      <c r="AH139" s="48">
        <v>0</v>
      </c>
      <c r="AI139" s="48">
        <v>0</v>
      </c>
      <c r="AJ139" s="48">
        <v>0.14285714285714299</v>
      </c>
      <c r="AK139" s="48">
        <v>0</v>
      </c>
      <c r="AL139" s="48">
        <v>3.3333333333333298E-2</v>
      </c>
      <c r="AM139" s="48">
        <v>3.3333333333333298E-2</v>
      </c>
      <c r="AN139" s="48">
        <v>0</v>
      </c>
      <c r="AO139" s="48">
        <v>0</v>
      </c>
      <c r="AP139" s="48">
        <v>0.42857142857142899</v>
      </c>
      <c r="AQ139" s="48">
        <v>3.3333333333333298E-2</v>
      </c>
      <c r="AR139" s="48">
        <v>0</v>
      </c>
      <c r="AS139" s="48">
        <v>0</v>
      </c>
      <c r="AT139" s="48">
        <v>0</v>
      </c>
      <c r="AU139" s="48">
        <v>1.6666666666666701E-2</v>
      </c>
      <c r="AV139" s="48">
        <v>0</v>
      </c>
      <c r="AW139" s="48">
        <v>0</v>
      </c>
      <c r="AX139" s="48">
        <v>6</v>
      </c>
      <c r="AY139" s="48">
        <v>1</v>
      </c>
      <c r="AZ139" s="48">
        <v>1.1428571428571399</v>
      </c>
      <c r="BA139" s="48">
        <v>0.85714285714285698</v>
      </c>
      <c r="BB139" s="48">
        <v>0</v>
      </c>
      <c r="BC139" s="48">
        <v>0.85714285714285698</v>
      </c>
      <c r="BD139" s="50">
        <v>200</v>
      </c>
      <c r="BE139" s="50">
        <v>4.2857142857142856</v>
      </c>
      <c r="BF139" s="48">
        <v>0</v>
      </c>
      <c r="BG139" s="48">
        <v>0</v>
      </c>
      <c r="BH139" s="48">
        <v>0</v>
      </c>
      <c r="BI139" s="48">
        <v>0.42857142857142899</v>
      </c>
      <c r="BJ139" s="48">
        <v>0</v>
      </c>
      <c r="BK139" s="48">
        <v>0</v>
      </c>
      <c r="BL139" s="48">
        <v>0</v>
      </c>
      <c r="BM139" s="48">
        <v>0</v>
      </c>
      <c r="BN139" s="48">
        <v>0</v>
      </c>
    </row>
    <row r="140" spans="1:66" x14ac:dyDescent="0.2">
      <c r="A140" s="48">
        <v>139</v>
      </c>
      <c r="B140" s="48">
        <v>42</v>
      </c>
      <c r="C140" s="48" t="s">
        <v>203</v>
      </c>
      <c r="D140" s="48">
        <v>1055821</v>
      </c>
      <c r="E140" s="48">
        <v>806894</v>
      </c>
      <c r="F140" s="48">
        <v>2</v>
      </c>
      <c r="G140" s="49">
        <v>17.399999999999999</v>
      </c>
      <c r="H140" s="49">
        <v>23.92</v>
      </c>
      <c r="I140" s="49">
        <v>20.100000000000001</v>
      </c>
      <c r="J140" s="49">
        <v>0.91</v>
      </c>
      <c r="K140" s="46">
        <v>856.47347619047605</v>
      </c>
      <c r="L140" s="46">
        <v>30.843119047619034</v>
      </c>
      <c r="M140" s="46">
        <v>57.447828571428566</v>
      </c>
      <c r="N140" s="46">
        <v>59.589480952380924</v>
      </c>
      <c r="O140" s="46">
        <v>5.6202857142857123</v>
      </c>
      <c r="P140" s="46">
        <v>512.26690476190481</v>
      </c>
      <c r="Q140" s="46">
        <v>507.80283333333341</v>
      </c>
      <c r="R140" s="46">
        <v>22.264216190476187</v>
      </c>
      <c r="S140" s="46">
        <v>53.872928571428567</v>
      </c>
      <c r="T140" s="46">
        <v>8.9213233333333317</v>
      </c>
      <c r="U140" s="46">
        <v>381.05433333333309</v>
      </c>
      <c r="V140" s="46">
        <v>979.86319047619008</v>
      </c>
      <c r="W140" s="46">
        <v>5053.3472904761902</v>
      </c>
      <c r="X140" s="46">
        <v>153.38047619047612</v>
      </c>
      <c r="Y140" s="46">
        <v>8.8942761904761873</v>
      </c>
      <c r="Z140" s="46">
        <v>4.3967885714285702</v>
      </c>
      <c r="AA140" s="46">
        <v>21.669479523809517</v>
      </c>
      <c r="AB140" s="48">
        <v>12</v>
      </c>
      <c r="AC140" s="48">
        <v>30</v>
      </c>
      <c r="AD140" s="48">
        <v>0</v>
      </c>
      <c r="AE140" s="48">
        <v>0</v>
      </c>
      <c r="AF140" s="48">
        <v>0.57142857142857095</v>
      </c>
      <c r="AG140" s="48">
        <v>5.357142857142855</v>
      </c>
      <c r="AH140" s="48">
        <v>0</v>
      </c>
      <c r="AI140" s="48">
        <v>0</v>
      </c>
      <c r="AJ140" s="48">
        <v>0.28571428571428598</v>
      </c>
      <c r="AK140" s="48">
        <v>3.3333333333333298E-2</v>
      </c>
      <c r="AL140" s="48">
        <v>0</v>
      </c>
      <c r="AM140" s="48">
        <v>0</v>
      </c>
      <c r="AN140" s="48">
        <v>0</v>
      </c>
      <c r="AO140" s="48">
        <v>0</v>
      </c>
      <c r="AP140" s="48">
        <v>0</v>
      </c>
      <c r="AQ140" s="48">
        <v>0</v>
      </c>
      <c r="AR140" s="48">
        <v>0</v>
      </c>
      <c r="AS140" s="48">
        <v>0</v>
      </c>
      <c r="AT140" s="48">
        <v>0</v>
      </c>
      <c r="AU140" s="48">
        <v>0</v>
      </c>
      <c r="AV140" s="48">
        <v>0</v>
      </c>
      <c r="AW140" s="48">
        <v>0</v>
      </c>
      <c r="AX140" s="48">
        <v>3</v>
      </c>
      <c r="AY140" s="48">
        <v>1.5</v>
      </c>
      <c r="AZ140" s="48">
        <v>1.1428571428571399</v>
      </c>
      <c r="BA140" s="48">
        <v>0</v>
      </c>
      <c r="BB140" s="48">
        <v>2</v>
      </c>
      <c r="BC140" s="48">
        <v>5.2</v>
      </c>
      <c r="BD140" s="50">
        <v>100</v>
      </c>
      <c r="BE140" s="50">
        <v>15</v>
      </c>
      <c r="BF140" s="48">
        <v>0</v>
      </c>
      <c r="BG140" s="48">
        <v>0</v>
      </c>
      <c r="BH140" s="48">
        <v>0</v>
      </c>
      <c r="BI140" s="48">
        <v>0</v>
      </c>
      <c r="BJ140" s="48">
        <v>0</v>
      </c>
      <c r="BK140" s="48">
        <v>0</v>
      </c>
      <c r="BL140" s="48">
        <v>0</v>
      </c>
      <c r="BM140" s="48">
        <v>0</v>
      </c>
      <c r="BN140" s="48">
        <v>0</v>
      </c>
    </row>
    <row r="141" spans="1:66" x14ac:dyDescent="0.2">
      <c r="A141" s="48">
        <v>140</v>
      </c>
      <c r="B141" s="48">
        <v>43</v>
      </c>
      <c r="C141" s="48" t="s">
        <v>204</v>
      </c>
      <c r="D141" s="48">
        <v>129629</v>
      </c>
      <c r="E141" s="48">
        <v>846447</v>
      </c>
      <c r="F141" s="48">
        <v>2</v>
      </c>
      <c r="G141" s="49">
        <v>25.24</v>
      </c>
      <c r="H141" s="49">
        <v>36.700000000000003</v>
      </c>
      <c r="I141" s="49">
        <v>28.62</v>
      </c>
      <c r="J141" s="49">
        <v>0.91</v>
      </c>
      <c r="K141" s="46">
        <v>2471.9032380952381</v>
      </c>
      <c r="L141" s="46">
        <v>72.723452380952338</v>
      </c>
      <c r="M141" s="46">
        <v>84.117404761904751</v>
      </c>
      <c r="N141" s="46">
        <v>366.30766666666665</v>
      </c>
      <c r="O141" s="46">
        <v>10.106857142857143</v>
      </c>
      <c r="P141" s="46">
        <v>1685.3196190476178</v>
      </c>
      <c r="Q141" s="46">
        <v>1511.1850952380946</v>
      </c>
      <c r="R141" s="46">
        <v>33.048357142857135</v>
      </c>
      <c r="S141" s="46">
        <v>1070.4094285714286</v>
      </c>
      <c r="T141" s="46">
        <v>14.633749999999997</v>
      </c>
      <c r="U141" s="46">
        <v>681.56214285714225</v>
      </c>
      <c r="V141" s="46">
        <v>2085.3200476190468</v>
      </c>
      <c r="W141" s="46">
        <v>5591.3981904761904</v>
      </c>
      <c r="X141" s="46">
        <v>282.60164285714274</v>
      </c>
      <c r="Y141" s="46">
        <v>21.132999999999992</v>
      </c>
      <c r="Z141" s="46">
        <v>10.035728571428566</v>
      </c>
      <c r="AA141" s="46">
        <v>61.358416666666628</v>
      </c>
      <c r="AB141" s="48">
        <v>12</v>
      </c>
      <c r="AC141" s="48">
        <v>45</v>
      </c>
      <c r="AD141" s="48">
        <v>3</v>
      </c>
      <c r="AE141" s="48">
        <v>0</v>
      </c>
      <c r="AF141" s="48">
        <v>0</v>
      </c>
      <c r="AG141" s="48">
        <v>2.4999999999999973</v>
      </c>
      <c r="AH141" s="48">
        <v>0.42857142857142899</v>
      </c>
      <c r="AI141" s="48">
        <v>0</v>
      </c>
      <c r="AJ141" s="48">
        <v>0</v>
      </c>
      <c r="AK141" s="48">
        <v>0</v>
      </c>
      <c r="AL141" s="48">
        <v>0</v>
      </c>
      <c r="AM141" s="48">
        <v>0</v>
      </c>
      <c r="AN141" s="48">
        <v>0</v>
      </c>
      <c r="AO141" s="48">
        <v>0</v>
      </c>
      <c r="AP141" s="48">
        <v>0.133333333333333</v>
      </c>
      <c r="AQ141" s="48">
        <v>0.266666666666667</v>
      </c>
      <c r="AR141" s="48">
        <v>0</v>
      </c>
      <c r="AS141" s="48">
        <v>0</v>
      </c>
      <c r="AT141" s="48">
        <v>0</v>
      </c>
      <c r="AU141" s="48">
        <v>0</v>
      </c>
      <c r="AV141" s="48">
        <v>0</v>
      </c>
      <c r="AW141" s="48">
        <v>0</v>
      </c>
      <c r="AX141" s="48">
        <v>10</v>
      </c>
      <c r="AY141" s="48">
        <v>5.1428571428571397</v>
      </c>
      <c r="AZ141" s="48">
        <v>1.71428571428571</v>
      </c>
      <c r="BA141" s="48">
        <v>0</v>
      </c>
      <c r="BB141" s="48">
        <v>0</v>
      </c>
      <c r="BC141" s="48">
        <v>0</v>
      </c>
      <c r="BD141" s="50">
        <v>71.428571428571431</v>
      </c>
      <c r="BE141" s="50">
        <v>6.4285714285714288</v>
      </c>
      <c r="BF141" s="48">
        <v>0</v>
      </c>
      <c r="BG141" s="48">
        <v>0</v>
      </c>
      <c r="BH141" s="48">
        <v>0</v>
      </c>
      <c r="BI141" s="48">
        <v>0</v>
      </c>
      <c r="BJ141" s="48">
        <v>0</v>
      </c>
      <c r="BK141" s="48">
        <v>500</v>
      </c>
      <c r="BL141" s="48">
        <v>501</v>
      </c>
      <c r="BM141" s="48">
        <v>0.1</v>
      </c>
      <c r="BN141" s="48">
        <v>0</v>
      </c>
    </row>
    <row r="142" spans="1:66" x14ac:dyDescent="0.2">
      <c r="A142" s="48">
        <v>141</v>
      </c>
      <c r="B142" s="48">
        <v>45</v>
      </c>
      <c r="C142" s="48" t="s">
        <v>205</v>
      </c>
      <c r="D142" s="48">
        <v>5379</v>
      </c>
      <c r="E142" s="48">
        <v>846446</v>
      </c>
      <c r="F142" s="48">
        <v>2</v>
      </c>
      <c r="G142" s="49">
        <v>45.75</v>
      </c>
      <c r="H142" s="49">
        <v>54.63</v>
      </c>
      <c r="I142" s="49">
        <v>40.18</v>
      </c>
      <c r="J142" s="49">
        <v>3.64</v>
      </c>
      <c r="K142" s="46">
        <v>2757.4980476190485</v>
      </c>
      <c r="L142" s="46">
        <v>96.940738095238117</v>
      </c>
      <c r="M142" s="46">
        <v>121.63554761904766</v>
      </c>
      <c r="N142" s="46">
        <v>330.2233571428572</v>
      </c>
      <c r="O142" s="46">
        <v>11.057785714285714</v>
      </c>
      <c r="P142" s="46">
        <v>640.12428571428609</v>
      </c>
      <c r="Q142" s="46">
        <v>1878.610595238096</v>
      </c>
      <c r="R142" s="46">
        <v>42.43808571428572</v>
      </c>
      <c r="S142" s="46">
        <v>83.264500000000012</v>
      </c>
      <c r="T142" s="46">
        <v>18.978728571428572</v>
      </c>
      <c r="U142" s="46">
        <v>1113.5300000000009</v>
      </c>
      <c r="V142" s="46">
        <v>2501.512714285715</v>
      </c>
      <c r="W142" s="46">
        <v>4874.3957619047624</v>
      </c>
      <c r="X142" s="46">
        <v>402.45480952380956</v>
      </c>
      <c r="Y142" s="46">
        <v>22.391976190476196</v>
      </c>
      <c r="Z142" s="46">
        <v>13.55896190476191</v>
      </c>
      <c r="AA142" s="46">
        <v>74.740733333333367</v>
      </c>
      <c r="AB142" s="48">
        <v>10</v>
      </c>
      <c r="AC142" s="48">
        <v>50</v>
      </c>
      <c r="AD142" s="48">
        <v>1.5</v>
      </c>
      <c r="AE142" s="48">
        <v>0</v>
      </c>
      <c r="AF142" s="48">
        <v>2</v>
      </c>
      <c r="AG142" s="48">
        <v>0</v>
      </c>
      <c r="AH142" s="48">
        <v>6.6666666666666693E-2</v>
      </c>
      <c r="AI142" s="48">
        <v>0</v>
      </c>
      <c r="AJ142" s="48">
        <v>1</v>
      </c>
      <c r="AK142" s="48">
        <v>0</v>
      </c>
      <c r="AL142" s="48">
        <v>0</v>
      </c>
      <c r="AM142" s="48">
        <v>0.28571428571428598</v>
      </c>
      <c r="AN142" s="48">
        <v>0</v>
      </c>
      <c r="AO142" s="48">
        <v>0.42857142857142899</v>
      </c>
      <c r="AP142" s="48">
        <v>0.42857142857142899</v>
      </c>
      <c r="AQ142" s="48">
        <v>0.14285714285714299</v>
      </c>
      <c r="AR142" s="48">
        <v>0.42857142857142899</v>
      </c>
      <c r="AS142" s="48">
        <v>0</v>
      </c>
      <c r="AT142" s="48">
        <v>0</v>
      </c>
      <c r="AU142" s="48">
        <v>0</v>
      </c>
      <c r="AV142" s="48">
        <v>0</v>
      </c>
      <c r="AW142" s="48">
        <v>6.6666666666666693E-2</v>
      </c>
      <c r="AX142" s="48">
        <v>5</v>
      </c>
      <c r="AY142" s="48">
        <v>1</v>
      </c>
      <c r="AZ142" s="48">
        <v>0.42857142857142899</v>
      </c>
      <c r="BA142" s="48">
        <v>0</v>
      </c>
      <c r="BB142" s="48">
        <v>14.285714285714301</v>
      </c>
      <c r="BC142" s="48">
        <v>2.5714285714285698</v>
      </c>
      <c r="BD142" s="50">
        <v>85.714285714285708</v>
      </c>
      <c r="BE142" s="50">
        <v>15</v>
      </c>
      <c r="BF142" s="48">
        <v>0</v>
      </c>
      <c r="BG142" s="48">
        <v>4</v>
      </c>
      <c r="BH142" s="48">
        <v>0</v>
      </c>
      <c r="BI142" s="48">
        <v>0.42857142857142899</v>
      </c>
      <c r="BJ142" s="48">
        <v>0</v>
      </c>
      <c r="BK142" s="48">
        <v>0</v>
      </c>
      <c r="BL142" s="48">
        <v>0</v>
      </c>
      <c r="BM142" s="48">
        <v>0</v>
      </c>
      <c r="BN142" s="48">
        <v>0</v>
      </c>
    </row>
    <row r="143" spans="1:66" x14ac:dyDescent="0.2">
      <c r="A143" s="48">
        <v>142</v>
      </c>
      <c r="B143" s="48">
        <v>46</v>
      </c>
      <c r="C143" s="48" t="s">
        <v>206</v>
      </c>
      <c r="D143" s="48">
        <v>3588260</v>
      </c>
      <c r="E143" s="48">
        <v>720827</v>
      </c>
      <c r="F143" s="48">
        <v>2</v>
      </c>
      <c r="G143" s="49">
        <v>23.43</v>
      </c>
      <c r="H143" s="49">
        <v>34.659999999999997</v>
      </c>
      <c r="I143" s="49">
        <v>30.05</v>
      </c>
      <c r="J143" s="49">
        <v>1.52</v>
      </c>
      <c r="K143" s="46">
        <v>1782.2259047619057</v>
      </c>
      <c r="L143" s="46">
        <v>52.355142857142908</v>
      </c>
      <c r="M143" s="46">
        <v>97.588333333333438</v>
      </c>
      <c r="N143" s="46">
        <v>187.32080952380957</v>
      </c>
      <c r="O143" s="46">
        <v>13.791</v>
      </c>
      <c r="P143" s="46">
        <v>417.03714285714295</v>
      </c>
      <c r="Q143" s="46">
        <v>1020.562380952381</v>
      </c>
      <c r="R143" s="46">
        <v>36.23940000000001</v>
      </c>
      <c r="S143" s="46">
        <v>186.52628571428573</v>
      </c>
      <c r="T143" s="46">
        <v>16.754257142857146</v>
      </c>
      <c r="U143" s="46">
        <v>618.80714285714305</v>
      </c>
      <c r="V143" s="46">
        <v>2762.3715238095242</v>
      </c>
      <c r="W143" s="46">
        <v>5365.8949999999995</v>
      </c>
      <c r="X143" s="46">
        <v>339.42385714285729</v>
      </c>
      <c r="Y143" s="46">
        <v>17.190047619047622</v>
      </c>
      <c r="Z143" s="46">
        <v>7.8773761904761965</v>
      </c>
      <c r="AA143" s="46">
        <v>41.558414285714306</v>
      </c>
      <c r="AB143" s="48">
        <v>12</v>
      </c>
      <c r="AC143" s="48">
        <v>50</v>
      </c>
      <c r="AD143" s="48">
        <v>0.57142857142857095</v>
      </c>
      <c r="AE143" s="48">
        <v>0</v>
      </c>
      <c r="AF143" s="48">
        <v>0.85714285714285698</v>
      </c>
      <c r="AG143" s="48">
        <v>0</v>
      </c>
      <c r="AH143" s="48">
        <v>0.28571428571428598</v>
      </c>
      <c r="AI143" s="48">
        <v>0.28571428571428598</v>
      </c>
      <c r="AJ143" s="48">
        <v>1.28571428571429</v>
      </c>
      <c r="AK143" s="48">
        <v>0</v>
      </c>
      <c r="AL143" s="48">
        <v>0</v>
      </c>
      <c r="AM143" s="48">
        <v>0</v>
      </c>
      <c r="AN143" s="48">
        <v>0</v>
      </c>
      <c r="AO143" s="48">
        <v>0</v>
      </c>
      <c r="AP143" s="48">
        <v>0.57142857142857095</v>
      </c>
      <c r="AQ143" s="48">
        <v>0</v>
      </c>
      <c r="AR143" s="48">
        <v>0</v>
      </c>
      <c r="AS143" s="48">
        <v>0</v>
      </c>
      <c r="AT143" s="48">
        <v>0</v>
      </c>
      <c r="AU143" s="48">
        <v>0</v>
      </c>
      <c r="AV143" s="48">
        <v>0</v>
      </c>
      <c r="AW143" s="48">
        <v>0</v>
      </c>
      <c r="AX143" s="48">
        <v>8</v>
      </c>
      <c r="AY143" s="48">
        <v>1</v>
      </c>
      <c r="AZ143" s="48">
        <v>1.0857142857142901</v>
      </c>
      <c r="BA143" s="48">
        <v>0</v>
      </c>
      <c r="BB143" s="48">
        <v>2.1428571428571401</v>
      </c>
      <c r="BC143" s="48">
        <v>0.33333333333333298</v>
      </c>
      <c r="BD143" s="50">
        <v>500</v>
      </c>
      <c r="BE143" s="50">
        <v>4.2857142857142856</v>
      </c>
      <c r="BF143" s="48">
        <v>0</v>
      </c>
      <c r="BG143" s="48">
        <v>0</v>
      </c>
      <c r="BH143" s="48">
        <v>0</v>
      </c>
      <c r="BI143" s="48">
        <v>0.42857142857142899</v>
      </c>
      <c r="BJ143" s="48">
        <v>0</v>
      </c>
      <c r="BK143" s="48">
        <v>0</v>
      </c>
      <c r="BL143" s="48">
        <v>6.6666666666666696</v>
      </c>
      <c r="BM143" s="48">
        <v>0</v>
      </c>
      <c r="BN143" s="48">
        <v>0.42857142857142899</v>
      </c>
    </row>
    <row r="144" spans="1:66" x14ac:dyDescent="0.2">
      <c r="A144" s="48">
        <v>143</v>
      </c>
      <c r="B144" s="48">
        <v>47</v>
      </c>
      <c r="C144" s="48" t="s">
        <v>207</v>
      </c>
      <c r="D144" s="48">
        <v>727928</v>
      </c>
      <c r="E144" s="48">
        <v>753993</v>
      </c>
      <c r="F144" s="48">
        <v>2</v>
      </c>
      <c r="G144" s="49">
        <v>15</v>
      </c>
      <c r="H144" s="49">
        <v>22.69</v>
      </c>
      <c r="I144" s="49">
        <v>22.06</v>
      </c>
      <c r="J144" s="49">
        <v>1.01</v>
      </c>
      <c r="K144" s="46">
        <v>1038.9563809523811</v>
      </c>
      <c r="L144" s="46">
        <v>19.757785714285713</v>
      </c>
      <c r="M144" s="46">
        <v>56.651500000000013</v>
      </c>
      <c r="N144" s="46">
        <v>120.91135714285713</v>
      </c>
      <c r="O144" s="46">
        <v>8.2319999999999993</v>
      </c>
      <c r="P144" s="46">
        <v>22.186904761904771</v>
      </c>
      <c r="Q144" s="46">
        <v>361.62357142857144</v>
      </c>
      <c r="R144" s="46">
        <v>25.386838095238097</v>
      </c>
      <c r="S144" s="46">
        <v>99.269142857142853</v>
      </c>
      <c r="T144" s="46">
        <v>10.808814285714286</v>
      </c>
      <c r="U144" s="46">
        <v>210.96095238095236</v>
      </c>
      <c r="V144" s="46">
        <v>1231.6267619047621</v>
      </c>
      <c r="W144" s="46">
        <v>5053.0503809523807</v>
      </c>
      <c r="X144" s="46">
        <v>173.76266666666663</v>
      </c>
      <c r="Y144" s="46">
        <v>8.8126190476190462</v>
      </c>
      <c r="Z144" s="46">
        <v>3.4532547619047618</v>
      </c>
      <c r="AA144" s="46">
        <v>11.160473809523809</v>
      </c>
      <c r="AB144" s="48">
        <v>12</v>
      </c>
      <c r="AC144" s="48">
        <v>40</v>
      </c>
      <c r="AD144" s="48">
        <v>0</v>
      </c>
      <c r="AE144" s="48">
        <v>0</v>
      </c>
      <c r="AF144" s="48">
        <v>0.57142857142857095</v>
      </c>
      <c r="AG144" s="48">
        <v>10.714285714285724</v>
      </c>
      <c r="AH144" s="48">
        <v>0</v>
      </c>
      <c r="AI144" s="48">
        <v>0</v>
      </c>
      <c r="AJ144" s="48">
        <v>0.28571428571428598</v>
      </c>
      <c r="AK144" s="48">
        <v>3.3333333333333298E-2</v>
      </c>
      <c r="AL144" s="48">
        <v>0</v>
      </c>
      <c r="AM144" s="48">
        <v>3.3333333333333298E-2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48">
        <v>0</v>
      </c>
      <c r="AT144" s="48">
        <v>0.1</v>
      </c>
      <c r="AU144" s="48">
        <v>0</v>
      </c>
      <c r="AV144" s="48">
        <v>0</v>
      </c>
      <c r="AW144" s="48">
        <v>0</v>
      </c>
      <c r="AX144" s="48">
        <v>2</v>
      </c>
      <c r="AY144" s="48">
        <v>0</v>
      </c>
      <c r="AZ144" s="48">
        <v>0.57142857142857095</v>
      </c>
      <c r="BA144" s="48">
        <v>1.71428571428571</v>
      </c>
      <c r="BB144" s="48">
        <v>0</v>
      </c>
      <c r="BC144" s="48">
        <v>0.5</v>
      </c>
      <c r="BD144" s="50">
        <v>500</v>
      </c>
      <c r="BE144" s="50">
        <v>4.2857142857142856</v>
      </c>
      <c r="BF144" s="48">
        <v>0</v>
      </c>
      <c r="BG144" s="48">
        <v>0</v>
      </c>
      <c r="BH144" s="48">
        <v>0</v>
      </c>
      <c r="BI144" s="48">
        <v>0.85714285714285698</v>
      </c>
      <c r="BJ144" s="48">
        <v>0</v>
      </c>
      <c r="BK144" s="48">
        <v>0</v>
      </c>
      <c r="BL144" s="48">
        <v>0</v>
      </c>
      <c r="BM144" s="48">
        <v>1</v>
      </c>
      <c r="BN144" s="48">
        <v>0</v>
      </c>
    </row>
    <row r="145" spans="1:66" x14ac:dyDescent="0.2">
      <c r="A145" s="48">
        <v>144</v>
      </c>
      <c r="B145" s="48">
        <v>48</v>
      </c>
      <c r="C145" s="48" t="s">
        <v>208</v>
      </c>
      <c r="D145" s="48">
        <v>389680</v>
      </c>
      <c r="E145" s="48">
        <v>422061</v>
      </c>
      <c r="F145" s="48">
        <v>5</v>
      </c>
      <c r="G145" s="49">
        <v>24.21</v>
      </c>
      <c r="H145" s="49">
        <v>33.28</v>
      </c>
      <c r="I145" s="49">
        <v>27.99</v>
      </c>
      <c r="J145" s="49">
        <v>1.59</v>
      </c>
      <c r="K145" s="46">
        <v>1542.1244761904768</v>
      </c>
      <c r="L145" s="46">
        <v>42.012714285714324</v>
      </c>
      <c r="M145" s="46">
        <v>82.564142857142883</v>
      </c>
      <c r="N145" s="46">
        <v>166.99957142857153</v>
      </c>
      <c r="O145" s="46">
        <v>8.4176666666666655</v>
      </c>
      <c r="P145" s="46">
        <v>362.29571428571433</v>
      </c>
      <c r="Q145" s="46">
        <v>814.62238095238115</v>
      </c>
      <c r="R145" s="46">
        <v>34.175990476190492</v>
      </c>
      <c r="S145" s="46">
        <v>111.16785714285716</v>
      </c>
      <c r="T145" s="46">
        <v>15.781561904761908</v>
      </c>
      <c r="U145" s="46">
        <v>425.47147619047655</v>
      </c>
      <c r="V145" s="46">
        <v>1520.73980952381</v>
      </c>
      <c r="W145" s="46">
        <v>5703.9712857142849</v>
      </c>
      <c r="X145" s="46">
        <v>231.91919047619058</v>
      </c>
      <c r="Y145" s="46">
        <v>14.946000000000003</v>
      </c>
      <c r="Z145" s="46">
        <v>6.3375238095238151</v>
      </c>
      <c r="AA145" s="46">
        <v>39.086685714285736</v>
      </c>
      <c r="AB145" s="48">
        <v>12</v>
      </c>
      <c r="AC145" s="48">
        <v>50</v>
      </c>
      <c r="AD145" s="48">
        <v>0</v>
      </c>
      <c r="AE145" s="48">
        <v>0</v>
      </c>
      <c r="AF145" s="48">
        <v>6.6666666666666693E-2</v>
      </c>
      <c r="AG145" s="48">
        <v>42.857142857142819</v>
      </c>
      <c r="AH145" s="48">
        <v>0</v>
      </c>
      <c r="AI145" s="48">
        <v>0</v>
      </c>
      <c r="AJ145" s="48">
        <v>0.28571428571428598</v>
      </c>
      <c r="AK145" s="48">
        <v>0</v>
      </c>
      <c r="AL145" s="48">
        <v>0</v>
      </c>
      <c r="AM145" s="48">
        <v>0</v>
      </c>
      <c r="AN145" s="48">
        <v>0</v>
      </c>
      <c r="AO145" s="48">
        <v>0</v>
      </c>
      <c r="AP145" s="48">
        <v>0.42857142857142899</v>
      </c>
      <c r="AQ145" s="48">
        <v>0</v>
      </c>
      <c r="AR145" s="48">
        <v>0</v>
      </c>
      <c r="AS145" s="48">
        <v>0</v>
      </c>
      <c r="AT145" s="48">
        <v>0</v>
      </c>
      <c r="AU145" s="48">
        <v>0</v>
      </c>
      <c r="AV145" s="48">
        <v>0</v>
      </c>
      <c r="AW145" s="48">
        <v>0.28571428571428598</v>
      </c>
      <c r="AX145" s="48">
        <v>6</v>
      </c>
      <c r="AY145" s="48">
        <v>1</v>
      </c>
      <c r="AZ145" s="48">
        <v>1.28571428571429</v>
      </c>
      <c r="BA145" s="48">
        <v>0</v>
      </c>
      <c r="BB145" s="48">
        <v>0</v>
      </c>
      <c r="BC145" s="48">
        <v>1.1428571428571399</v>
      </c>
      <c r="BD145" s="50">
        <v>250</v>
      </c>
      <c r="BE145" s="50">
        <v>8.5714285714285712</v>
      </c>
      <c r="BF145" s="48">
        <v>0.57142857142857095</v>
      </c>
      <c r="BG145" s="48">
        <v>1.28571428571429</v>
      </c>
      <c r="BH145" s="48">
        <v>0</v>
      </c>
      <c r="BI145" s="48">
        <v>0</v>
      </c>
      <c r="BJ145" s="48">
        <v>0</v>
      </c>
      <c r="BK145" s="48">
        <v>114.28571428571401</v>
      </c>
      <c r="BL145" s="48">
        <v>0</v>
      </c>
      <c r="BM145" s="48">
        <v>3</v>
      </c>
      <c r="BN145" s="48">
        <v>0</v>
      </c>
    </row>
    <row r="146" spans="1:66" x14ac:dyDescent="0.2">
      <c r="A146" s="48">
        <v>145</v>
      </c>
      <c r="B146" s="48">
        <v>49</v>
      </c>
      <c r="C146" s="48" t="s">
        <v>209</v>
      </c>
      <c r="D146" s="48">
        <v>86346</v>
      </c>
      <c r="E146" s="48">
        <v>124254</v>
      </c>
      <c r="F146" s="48">
        <v>3</v>
      </c>
      <c r="G146" s="49">
        <v>34.729999999999997</v>
      </c>
      <c r="H146" s="49">
        <v>49.24</v>
      </c>
      <c r="I146" s="49">
        <v>43.07</v>
      </c>
      <c r="J146" s="49">
        <v>1.7</v>
      </c>
      <c r="K146" s="46">
        <v>1535.4329523809522</v>
      </c>
      <c r="L146" s="46">
        <v>57.196833333333345</v>
      </c>
      <c r="M146" s="46">
        <v>74.913166666666669</v>
      </c>
      <c r="N146" s="46">
        <v>164.82088095238097</v>
      </c>
      <c r="O146" s="46">
        <v>6.713857142857143</v>
      </c>
      <c r="P146" s="46">
        <v>621.50728571428579</v>
      </c>
      <c r="Q146" s="46">
        <v>794.12430952380953</v>
      </c>
      <c r="R146" s="46">
        <v>26.360190476190482</v>
      </c>
      <c r="S146" s="46">
        <v>79.128785714285712</v>
      </c>
      <c r="T146" s="46">
        <v>11.869785714285715</v>
      </c>
      <c r="U146" s="46">
        <v>541.63976190476183</v>
      </c>
      <c r="V146" s="46">
        <v>1537.9806666666668</v>
      </c>
      <c r="W146" s="46">
        <v>3241.3523571428573</v>
      </c>
      <c r="X146" s="46">
        <v>207.38835714285716</v>
      </c>
      <c r="Y146" s="46">
        <v>13.244761904761905</v>
      </c>
      <c r="Z146" s="46">
        <v>7.2863952380952375</v>
      </c>
      <c r="AA146" s="46">
        <v>40.169047619047625</v>
      </c>
      <c r="AB146" s="48">
        <v>7</v>
      </c>
      <c r="AC146" s="48">
        <v>40</v>
      </c>
      <c r="AD146" s="48">
        <v>1.5</v>
      </c>
      <c r="AE146" s="48">
        <v>0</v>
      </c>
      <c r="AF146" s="48">
        <v>0.42857142857142899</v>
      </c>
      <c r="AG146" s="48">
        <v>0</v>
      </c>
      <c r="AH146" s="48">
        <v>6.6666666666666693E-2</v>
      </c>
      <c r="AI146" s="48">
        <v>0</v>
      </c>
      <c r="AJ146" s="48">
        <v>0.14285714285714299</v>
      </c>
      <c r="AK146" s="48">
        <v>3.3333333333333298E-2</v>
      </c>
      <c r="AL146" s="48">
        <v>7.1428571428571397E-2</v>
      </c>
      <c r="AM146" s="48">
        <v>0.133333333333333</v>
      </c>
      <c r="AN146" s="48">
        <v>0</v>
      </c>
      <c r="AO146" s="48">
        <v>1.5</v>
      </c>
      <c r="AP146" s="48">
        <v>3.3333333333333298E-2</v>
      </c>
      <c r="AQ146" s="48">
        <v>3.3333333333333298E-2</v>
      </c>
      <c r="AR146" s="48">
        <v>0</v>
      </c>
      <c r="AS146" s="48">
        <v>0</v>
      </c>
      <c r="AT146" s="48">
        <v>0</v>
      </c>
      <c r="AU146" s="48">
        <v>0</v>
      </c>
      <c r="AV146" s="48">
        <v>0</v>
      </c>
      <c r="AW146" s="48">
        <v>0</v>
      </c>
      <c r="AX146" s="48">
        <v>5</v>
      </c>
      <c r="AY146" s="48">
        <v>1.5</v>
      </c>
      <c r="AZ146" s="48">
        <v>0.28571428571428598</v>
      </c>
      <c r="BA146" s="48">
        <v>0</v>
      </c>
      <c r="BB146" s="48">
        <v>5</v>
      </c>
      <c r="BC146" s="48">
        <v>0</v>
      </c>
      <c r="BD146" s="50">
        <v>100</v>
      </c>
      <c r="BE146" s="50">
        <v>4.2857142857142856</v>
      </c>
      <c r="BF146" s="48">
        <v>0.42857142857142899</v>
      </c>
      <c r="BG146" s="48">
        <v>0.64285714285714302</v>
      </c>
      <c r="BH146" s="48">
        <v>0</v>
      </c>
      <c r="BI146" s="48">
        <v>0.28571428571428598</v>
      </c>
      <c r="BJ146" s="48">
        <v>0</v>
      </c>
      <c r="BK146" s="48">
        <v>0</v>
      </c>
      <c r="BL146" s="48">
        <v>0</v>
      </c>
      <c r="BM146" s="48">
        <v>0</v>
      </c>
      <c r="BN146" s="48">
        <v>0</v>
      </c>
    </row>
    <row r="147" spans="1:66" x14ac:dyDescent="0.2">
      <c r="A147" s="48">
        <v>146</v>
      </c>
      <c r="B147" s="48">
        <v>86</v>
      </c>
      <c r="C147" s="48" t="s">
        <v>210</v>
      </c>
      <c r="D147" s="48">
        <v>2912366</v>
      </c>
      <c r="E147" s="48">
        <v>594335</v>
      </c>
      <c r="G147" s="49">
        <v>22.97</v>
      </c>
      <c r="H147" s="49">
        <v>30.55</v>
      </c>
      <c r="I147" s="49">
        <v>25.33</v>
      </c>
      <c r="J147" s="49">
        <v>1.49</v>
      </c>
      <c r="K147" s="46">
        <v>1952.0658571428578</v>
      </c>
      <c r="L147" s="46">
        <v>51.941000000000031</v>
      </c>
      <c r="M147" s="46">
        <v>72.921904761904784</v>
      </c>
      <c r="N147" s="46">
        <v>297.07921428571439</v>
      </c>
      <c r="O147" s="46">
        <v>24.985404761904764</v>
      </c>
      <c r="P147" s="46">
        <v>90.979428571428599</v>
      </c>
      <c r="Q147" s="46">
        <v>1423.7455000000002</v>
      </c>
      <c r="R147" s="46">
        <v>32.511190476190485</v>
      </c>
      <c r="S147" s="46">
        <v>218.36964285714288</v>
      </c>
      <c r="T147" s="46">
        <v>16.05396428571429</v>
      </c>
      <c r="U147" s="46">
        <v>684.8173809523812</v>
      </c>
      <c r="V147" s="46">
        <v>2592.6829523809529</v>
      </c>
      <c r="W147" s="46">
        <v>5310.7187142857147</v>
      </c>
      <c r="X147" s="46">
        <v>301.75592857142863</v>
      </c>
      <c r="Y147" s="46">
        <v>22.300690476190479</v>
      </c>
      <c r="Z147" s="46">
        <v>9.826700000000006</v>
      </c>
      <c r="AA147" s="46">
        <v>39.889602380952404</v>
      </c>
      <c r="AB147" s="48">
        <v>12</v>
      </c>
      <c r="AC147" s="48">
        <v>50</v>
      </c>
      <c r="AD147" s="48">
        <v>2</v>
      </c>
      <c r="AE147" s="48">
        <v>2</v>
      </c>
      <c r="AF147" s="48">
        <v>0</v>
      </c>
      <c r="AG147" s="48">
        <v>2.4999999999999973</v>
      </c>
      <c r="AH147" s="48">
        <v>0.14285714285714299</v>
      </c>
      <c r="AI147" s="48">
        <v>0</v>
      </c>
      <c r="AJ147" s="48">
        <v>0.42857142857142899</v>
      </c>
      <c r="AK147" s="48">
        <v>0.1</v>
      </c>
      <c r="AL147" s="48">
        <v>0</v>
      </c>
      <c r="AM147" s="48">
        <v>0</v>
      </c>
      <c r="AN147" s="48">
        <v>0</v>
      </c>
      <c r="AO147" s="48">
        <v>0</v>
      </c>
      <c r="AP147" s="48">
        <v>0.2</v>
      </c>
      <c r="AQ147" s="48">
        <v>0</v>
      </c>
      <c r="AR147" s="48">
        <v>0</v>
      </c>
      <c r="AS147" s="48">
        <v>0.2</v>
      </c>
      <c r="AT147" s="48">
        <v>0</v>
      </c>
      <c r="AU147" s="48">
        <v>0</v>
      </c>
      <c r="AV147" s="48">
        <v>0</v>
      </c>
      <c r="AW147" s="48">
        <v>0</v>
      </c>
      <c r="AX147" s="48">
        <v>15</v>
      </c>
      <c r="AY147" s="48">
        <v>0</v>
      </c>
      <c r="AZ147" s="48">
        <v>6.6666666666666693E-2</v>
      </c>
      <c r="BA147" s="48">
        <v>1.71428571428571</v>
      </c>
      <c r="BB147" s="48">
        <v>2.8571428571428599</v>
      </c>
      <c r="BC147" s="48">
        <v>0</v>
      </c>
      <c r="BD147" s="50">
        <v>214.28571428571428</v>
      </c>
      <c r="BE147" s="50">
        <v>0</v>
      </c>
      <c r="BF147" s="48">
        <v>0</v>
      </c>
      <c r="BG147" s="48">
        <v>1.28571428571429</v>
      </c>
      <c r="BH147" s="48">
        <v>0</v>
      </c>
      <c r="BI147" s="48">
        <v>0</v>
      </c>
      <c r="BJ147" s="48">
        <v>0</v>
      </c>
      <c r="BK147" s="48">
        <v>0</v>
      </c>
      <c r="BL147" s="48">
        <v>0</v>
      </c>
      <c r="BM147" s="48">
        <v>1</v>
      </c>
      <c r="BN147" s="48">
        <v>0</v>
      </c>
    </row>
    <row r="148" spans="1:66" x14ac:dyDescent="0.2">
      <c r="A148" s="48">
        <v>147</v>
      </c>
      <c r="B148" s="48">
        <v>87</v>
      </c>
      <c r="C148" s="48" t="s">
        <v>211</v>
      </c>
      <c r="D148" s="48">
        <v>400822</v>
      </c>
      <c r="E148" s="48">
        <v>592263</v>
      </c>
      <c r="G148" s="49">
        <v>20.079999999999998</v>
      </c>
      <c r="H148" s="49">
        <v>29.7</v>
      </c>
      <c r="I148" s="49">
        <v>28.8</v>
      </c>
      <c r="J148" s="49">
        <v>1.07</v>
      </c>
      <c r="K148" s="46">
        <v>1772.5748095238089</v>
      </c>
      <c r="L148" s="46">
        <v>43.826261904761878</v>
      </c>
      <c r="M148" s="46">
        <v>63.434309523809524</v>
      </c>
      <c r="N148" s="46">
        <v>280.2032619047618</v>
      </c>
      <c r="O148" s="46">
        <v>24.003619047619029</v>
      </c>
      <c r="P148" s="46">
        <v>35.966952380952385</v>
      </c>
      <c r="Q148" s="46">
        <v>1334.8865952380952</v>
      </c>
      <c r="R148" s="46">
        <v>30.41540476190476</v>
      </c>
      <c r="S148" s="46">
        <v>220.9375</v>
      </c>
      <c r="T148" s="46">
        <v>14.214238095238091</v>
      </c>
      <c r="U148" s="46">
        <v>543.90833333333319</v>
      </c>
      <c r="V148" s="46">
        <v>2397.0261428571425</v>
      </c>
      <c r="W148" s="46">
        <v>4364.9683809523804</v>
      </c>
      <c r="X148" s="46">
        <v>284.01411904761898</v>
      </c>
      <c r="Y148" s="46">
        <v>20.688999999999993</v>
      </c>
      <c r="Z148" s="46">
        <v>9.0285904761904696</v>
      </c>
      <c r="AA148" s="46">
        <v>19.857519047619036</v>
      </c>
      <c r="AB148" s="48">
        <v>10</v>
      </c>
      <c r="AC148" s="48">
        <v>50</v>
      </c>
      <c r="AD148" s="48">
        <v>3</v>
      </c>
      <c r="AE148" s="48">
        <v>1.71428571428571</v>
      </c>
      <c r="AF148" s="48">
        <v>0</v>
      </c>
      <c r="AG148" s="48">
        <v>0</v>
      </c>
      <c r="AH148" s="48">
        <v>3.3333333333333298E-2</v>
      </c>
      <c r="AI148" s="48">
        <v>3.3333333333333298E-2</v>
      </c>
      <c r="AJ148" s="48">
        <v>0.14285714285714299</v>
      </c>
      <c r="AK148" s="48">
        <v>6.6666666666666693E-2</v>
      </c>
      <c r="AL148" s="48">
        <v>0.14285714285714299</v>
      </c>
      <c r="AM148" s="48">
        <v>0.14285714285714299</v>
      </c>
      <c r="AN148" s="48">
        <v>0.133333333333333</v>
      </c>
      <c r="AO148" s="48">
        <v>0</v>
      </c>
      <c r="AP148" s="48">
        <v>6.6666666666666693E-2</v>
      </c>
      <c r="AQ148" s="48">
        <v>3.3333333333333298E-2</v>
      </c>
      <c r="AR148" s="48">
        <v>0</v>
      </c>
      <c r="AS148" s="48">
        <v>0</v>
      </c>
      <c r="AT148" s="48">
        <v>0</v>
      </c>
      <c r="AU148" s="48">
        <v>0</v>
      </c>
      <c r="AV148" s="48">
        <v>0</v>
      </c>
      <c r="AW148" s="48">
        <v>0</v>
      </c>
      <c r="AX148" s="48">
        <v>15</v>
      </c>
      <c r="AY148" s="48">
        <v>0</v>
      </c>
      <c r="AZ148" s="48">
        <v>0.28571428571428598</v>
      </c>
      <c r="BA148" s="48">
        <v>6</v>
      </c>
      <c r="BB148" s="48">
        <v>0</v>
      </c>
      <c r="BC148" s="48">
        <v>0</v>
      </c>
      <c r="BD148" s="50">
        <v>250</v>
      </c>
      <c r="BE148" s="50">
        <v>0</v>
      </c>
      <c r="BF148" s="48">
        <v>0</v>
      </c>
      <c r="BG148" s="48">
        <v>0</v>
      </c>
      <c r="BH148" s="48">
        <v>0</v>
      </c>
      <c r="BI148" s="48">
        <v>0</v>
      </c>
      <c r="BJ148" s="48">
        <v>0</v>
      </c>
      <c r="BK148" s="48">
        <v>0</v>
      </c>
      <c r="BL148" s="48">
        <v>0</v>
      </c>
      <c r="BM148" s="48">
        <v>0</v>
      </c>
      <c r="BN148" s="48">
        <v>0</v>
      </c>
    </row>
    <row r="149" spans="1:66" x14ac:dyDescent="0.2">
      <c r="A149" s="48">
        <v>148</v>
      </c>
      <c r="B149" s="48">
        <v>133</v>
      </c>
      <c r="C149" s="48" t="s">
        <v>212</v>
      </c>
      <c r="D149" s="48">
        <v>2638102</v>
      </c>
      <c r="E149" s="48">
        <v>592665</v>
      </c>
      <c r="F149" s="48">
        <v>2</v>
      </c>
      <c r="G149" s="49">
        <v>20.61</v>
      </c>
      <c r="H149" s="49">
        <v>31.34</v>
      </c>
      <c r="I149" s="49">
        <v>28.86</v>
      </c>
      <c r="J149" s="49">
        <v>1.32</v>
      </c>
      <c r="K149" s="46">
        <v>1750.4243809523812</v>
      </c>
      <c r="L149" s="46">
        <v>47.268999999999998</v>
      </c>
      <c r="M149" s="46">
        <v>70.827071428571443</v>
      </c>
      <c r="N149" s="46">
        <v>250.95283333333333</v>
      </c>
      <c r="O149" s="46">
        <v>20.118785714285714</v>
      </c>
      <c r="P149" s="46">
        <v>333.48704761904759</v>
      </c>
      <c r="Q149" s="46">
        <v>1409.2664523809522</v>
      </c>
      <c r="R149" s="46">
        <v>34.516714285714286</v>
      </c>
      <c r="S149" s="46">
        <v>202.24378571428574</v>
      </c>
      <c r="T149" s="46">
        <v>15.027880952380952</v>
      </c>
      <c r="U149" s="46">
        <v>588.43738095238086</v>
      </c>
      <c r="V149" s="46">
        <v>2271.3144761904759</v>
      </c>
      <c r="W149" s="46">
        <v>5390.2329523809522</v>
      </c>
      <c r="X149" s="46">
        <v>334.9001428571429</v>
      </c>
      <c r="Y149" s="46">
        <v>20.791071428571431</v>
      </c>
      <c r="Z149" s="46">
        <v>8.387771428571428</v>
      </c>
      <c r="AA149" s="46">
        <v>24.301161904761901</v>
      </c>
      <c r="AB149" s="48">
        <v>12</v>
      </c>
      <c r="AC149" s="48">
        <v>50</v>
      </c>
      <c r="AD149" s="48">
        <v>2</v>
      </c>
      <c r="AE149" s="48">
        <v>0.85714285714285698</v>
      </c>
      <c r="AF149" s="48">
        <v>0.57142857142857095</v>
      </c>
      <c r="AG149" s="48">
        <v>0</v>
      </c>
      <c r="AH149" s="48">
        <v>6.6666666666666693E-2</v>
      </c>
      <c r="AI149" s="48">
        <v>0</v>
      </c>
      <c r="AJ149" s="48">
        <v>0</v>
      </c>
      <c r="AK149" s="48">
        <v>3.3333333333333298E-2</v>
      </c>
      <c r="AL149" s="48">
        <v>0</v>
      </c>
      <c r="AM149" s="48">
        <v>0</v>
      </c>
      <c r="AN149" s="48">
        <v>0</v>
      </c>
      <c r="AO149" s="48">
        <v>0</v>
      </c>
      <c r="AP149" s="48">
        <v>3.3333333333333298E-2</v>
      </c>
      <c r="AQ149" s="48">
        <v>0</v>
      </c>
      <c r="AR149" s="48">
        <v>0</v>
      </c>
      <c r="AS149" s="48">
        <v>0</v>
      </c>
      <c r="AT149" s="48">
        <v>0</v>
      </c>
      <c r="AU149" s="48">
        <v>0</v>
      </c>
      <c r="AV149" s="48">
        <v>0</v>
      </c>
      <c r="AW149" s="48">
        <v>6.6666666666666693E-2</v>
      </c>
      <c r="AX149" s="48">
        <v>15</v>
      </c>
      <c r="AY149" s="48">
        <v>1</v>
      </c>
      <c r="AZ149" s="48">
        <v>0.2</v>
      </c>
      <c r="BA149" s="48">
        <v>1.71428571428571</v>
      </c>
      <c r="BB149" s="48">
        <v>0</v>
      </c>
      <c r="BC149" s="48">
        <v>0</v>
      </c>
      <c r="BD149" s="50">
        <v>114.28571428571429</v>
      </c>
      <c r="BE149" s="50">
        <v>15</v>
      </c>
      <c r="BF149" s="48">
        <v>0</v>
      </c>
      <c r="BG149" s="48">
        <v>0</v>
      </c>
      <c r="BH149" s="48">
        <v>0.14285714285714299</v>
      </c>
      <c r="BI149" s="48">
        <v>1</v>
      </c>
      <c r="BJ149" s="48">
        <v>0</v>
      </c>
      <c r="BK149" s="48">
        <v>0</v>
      </c>
      <c r="BL149" s="48">
        <v>0</v>
      </c>
      <c r="BM149" s="48">
        <v>1</v>
      </c>
      <c r="BN149" s="48">
        <v>0</v>
      </c>
    </row>
    <row r="150" spans="1:66" x14ac:dyDescent="0.2">
      <c r="A150" s="48">
        <v>149</v>
      </c>
      <c r="B150" s="48">
        <v>136</v>
      </c>
      <c r="C150" s="48" t="s">
        <v>213</v>
      </c>
      <c r="D150" s="48">
        <v>1274167</v>
      </c>
      <c r="E150" s="48">
        <v>423421</v>
      </c>
      <c r="F150" s="48">
        <v>2</v>
      </c>
      <c r="G150" s="49">
        <v>36.82</v>
      </c>
      <c r="H150" s="49">
        <v>42.37</v>
      </c>
      <c r="I150" s="49">
        <v>29.64</v>
      </c>
      <c r="J150" s="49">
        <v>2.65</v>
      </c>
      <c r="K150" s="46">
        <v>1769.1770476190477</v>
      </c>
      <c r="L150" s="46">
        <v>69.336238095238087</v>
      </c>
      <c r="M150" s="46">
        <v>97.27957142857143</v>
      </c>
      <c r="N150" s="46">
        <v>166.06538095238096</v>
      </c>
      <c r="O150" s="46">
        <v>11.298904761904764</v>
      </c>
      <c r="P150" s="46">
        <v>808.94285714285706</v>
      </c>
      <c r="Q150" s="46">
        <v>1379.4107142857144</v>
      </c>
      <c r="R150" s="46">
        <v>31.881947619047626</v>
      </c>
      <c r="S150" s="46">
        <v>150.56614285714284</v>
      </c>
      <c r="T150" s="46">
        <v>13.963923809523809</v>
      </c>
      <c r="U150" s="46">
        <v>1475.7295238095237</v>
      </c>
      <c r="V150" s="46">
        <v>2737.9082857142862</v>
      </c>
      <c r="W150" s="46">
        <v>4800.1911428571429</v>
      </c>
      <c r="X150" s="46">
        <v>347.29604761904761</v>
      </c>
      <c r="Y150" s="46">
        <v>17.451142857142859</v>
      </c>
      <c r="Z150" s="46">
        <v>9.75655238095238</v>
      </c>
      <c r="AA150" s="46">
        <v>45.673199999999987</v>
      </c>
      <c r="AB150" s="48">
        <v>10</v>
      </c>
      <c r="AC150" s="48">
        <v>45</v>
      </c>
      <c r="AD150" s="48">
        <v>0.57142857142857095</v>
      </c>
      <c r="AE150" s="48">
        <v>0</v>
      </c>
      <c r="AF150" s="48">
        <v>0.85714285714285698</v>
      </c>
      <c r="AG150" s="48">
        <v>0</v>
      </c>
      <c r="AH150" s="48">
        <v>3.3333333333333298E-2</v>
      </c>
      <c r="AI150" s="48">
        <v>3.3333333333333298E-2</v>
      </c>
      <c r="AJ150" s="48">
        <v>0</v>
      </c>
      <c r="AK150" s="48">
        <v>0</v>
      </c>
      <c r="AL150" s="48">
        <v>0</v>
      </c>
      <c r="AM150" s="48">
        <v>0</v>
      </c>
      <c r="AN150" s="48">
        <v>0</v>
      </c>
      <c r="AO150" s="48">
        <v>0.28571428571428598</v>
      </c>
      <c r="AP150" s="48">
        <v>0</v>
      </c>
      <c r="AQ150" s="48">
        <v>0</v>
      </c>
      <c r="AR150" s="48">
        <v>0</v>
      </c>
      <c r="AS150" s="48">
        <v>0</v>
      </c>
      <c r="AT150" s="48">
        <v>0</v>
      </c>
      <c r="AU150" s="48">
        <v>0</v>
      </c>
      <c r="AV150" s="48">
        <v>0</v>
      </c>
      <c r="AW150" s="48">
        <v>0</v>
      </c>
      <c r="AX150" s="48">
        <v>10</v>
      </c>
      <c r="AY150" s="48">
        <v>2</v>
      </c>
      <c r="AZ150" s="48">
        <v>0.28571428571428598</v>
      </c>
      <c r="BA150" s="48">
        <v>0</v>
      </c>
      <c r="BB150" s="48">
        <v>20</v>
      </c>
      <c r="BC150" s="48">
        <v>2</v>
      </c>
      <c r="BD150" s="50">
        <v>114.28571428571429</v>
      </c>
      <c r="BE150" s="50">
        <v>8.5714285714285712</v>
      </c>
      <c r="BF150" s="48">
        <v>0</v>
      </c>
      <c r="BG150" s="48">
        <v>0.14285714285714299</v>
      </c>
      <c r="BH150" s="48">
        <v>0</v>
      </c>
      <c r="BI150" s="48">
        <v>0.42857142857142899</v>
      </c>
      <c r="BJ150" s="48">
        <v>0</v>
      </c>
      <c r="BK150" s="48">
        <v>0</v>
      </c>
      <c r="BL150" s="48">
        <v>0</v>
      </c>
      <c r="BM150" s="48">
        <v>0</v>
      </c>
      <c r="BN150" s="48">
        <v>0</v>
      </c>
    </row>
    <row r="151" spans="1:66" x14ac:dyDescent="0.2">
      <c r="A151" s="48">
        <v>150</v>
      </c>
      <c r="B151" s="48">
        <v>134</v>
      </c>
      <c r="C151" s="48" t="s">
        <v>214</v>
      </c>
      <c r="D151" s="48">
        <v>739600</v>
      </c>
      <c r="E151" s="48">
        <v>704983</v>
      </c>
      <c r="G151" s="49">
        <v>29.28</v>
      </c>
      <c r="H151" s="49">
        <v>43.8</v>
      </c>
      <c r="I151" s="49">
        <v>42.7</v>
      </c>
      <c r="J151" s="49">
        <v>2.3199999999999998</v>
      </c>
      <c r="K151" s="46">
        <v>2253.1694761904755</v>
      </c>
      <c r="L151" s="46">
        <v>106.12735714285718</v>
      </c>
      <c r="M151" s="46">
        <v>83.491642857142864</v>
      </c>
      <c r="N151" s="46">
        <v>290.82388095238082</v>
      </c>
      <c r="O151" s="46">
        <v>21.689476190476174</v>
      </c>
      <c r="P151" s="46">
        <v>1043.3295238095241</v>
      </c>
      <c r="Q151" s="46">
        <v>3728.4825000000005</v>
      </c>
      <c r="R151" s="46">
        <v>37.289500000000011</v>
      </c>
      <c r="S151" s="46">
        <v>222.07521428571434</v>
      </c>
      <c r="T151" s="46">
        <v>18.848428571428574</v>
      </c>
      <c r="U151" s="46">
        <v>984.16214285714307</v>
      </c>
      <c r="V151" s="46">
        <v>6234.6884285714286</v>
      </c>
      <c r="W151" s="46">
        <v>5987.6756666666661</v>
      </c>
      <c r="X151" s="46">
        <v>668.23302380952384</v>
      </c>
      <c r="Y151" s="46">
        <v>30.550857142857144</v>
      </c>
      <c r="Z151" s="46">
        <v>13.586</v>
      </c>
      <c r="AA151" s="46">
        <v>101.94324761904768</v>
      </c>
      <c r="AB151" s="48">
        <v>12</v>
      </c>
      <c r="AC151" s="48">
        <v>50</v>
      </c>
      <c r="AD151" s="48">
        <v>2</v>
      </c>
      <c r="AE151" s="48">
        <v>1.1428571428571399</v>
      </c>
      <c r="AF151" s="48">
        <v>0.28571428571428598</v>
      </c>
      <c r="AG151" s="48">
        <v>0</v>
      </c>
      <c r="AH151" s="48">
        <v>0</v>
      </c>
      <c r="AI151" s="48">
        <v>0.28571428571428598</v>
      </c>
      <c r="AJ151" s="48">
        <v>0</v>
      </c>
      <c r="AK151" s="48">
        <v>0</v>
      </c>
      <c r="AL151" s="48">
        <v>0</v>
      </c>
      <c r="AM151" s="48">
        <v>0.85714285714285698</v>
      </c>
      <c r="AN151" s="48">
        <v>0.16666666666666699</v>
      </c>
      <c r="AO151" s="48">
        <v>0</v>
      </c>
      <c r="AP151" s="48">
        <v>2.28571428571429</v>
      </c>
      <c r="AQ151" s="48">
        <v>0</v>
      </c>
      <c r="AR151" s="48">
        <v>1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48">
        <v>15</v>
      </c>
      <c r="AY151" s="48">
        <v>2</v>
      </c>
      <c r="AZ151" s="48">
        <v>0.28571428571428598</v>
      </c>
      <c r="BA151" s="48">
        <v>0.85714285714285698</v>
      </c>
      <c r="BB151" s="48">
        <v>1.4285714285714299</v>
      </c>
      <c r="BC151" s="48">
        <v>0</v>
      </c>
      <c r="BD151" s="50">
        <v>250</v>
      </c>
      <c r="BE151" s="50">
        <v>4.2857142857142856</v>
      </c>
      <c r="BF151" s="48">
        <v>6.6666666666666693E-2</v>
      </c>
      <c r="BG151" s="48">
        <v>0.1</v>
      </c>
      <c r="BH151" s="48">
        <v>0</v>
      </c>
      <c r="BI151" s="48">
        <v>0.14285714285714299</v>
      </c>
      <c r="BJ151" s="48">
        <v>0</v>
      </c>
      <c r="BK151" s="48">
        <v>0</v>
      </c>
      <c r="BL151" s="48">
        <v>0</v>
      </c>
      <c r="BM151" s="48">
        <v>1</v>
      </c>
      <c r="BN151" s="48">
        <v>3</v>
      </c>
    </row>
    <row r="152" spans="1:66" x14ac:dyDescent="0.2">
      <c r="A152" s="48">
        <v>151</v>
      </c>
      <c r="B152" s="48">
        <v>283</v>
      </c>
      <c r="C152" s="48" t="s">
        <v>215</v>
      </c>
      <c r="D152" s="48">
        <v>2524982</v>
      </c>
      <c r="E152" s="48">
        <v>894110</v>
      </c>
      <c r="G152" s="49">
        <v>34.79</v>
      </c>
      <c r="H152" s="49">
        <v>50.05</v>
      </c>
      <c r="I152" s="49">
        <v>39.28</v>
      </c>
      <c r="J152" s="49">
        <v>2.58</v>
      </c>
      <c r="K152" s="46">
        <v>3479.3017619047619</v>
      </c>
      <c r="L152" s="46">
        <v>85.212666666666692</v>
      </c>
      <c r="M152" s="46">
        <v>139.13726190476194</v>
      </c>
      <c r="N152" s="46">
        <v>489.46076190476197</v>
      </c>
      <c r="O152" s="46">
        <v>16.319428571428574</v>
      </c>
      <c r="P152" s="46">
        <v>615.19476190476212</v>
      </c>
      <c r="Q152" s="46">
        <v>1427.4242857142865</v>
      </c>
      <c r="R152" s="46">
        <v>37.6433380952381</v>
      </c>
      <c r="S152" s="46">
        <v>51.02242857142857</v>
      </c>
      <c r="T152" s="46">
        <v>16.598871428571428</v>
      </c>
      <c r="U152" s="46">
        <v>474.85952380952403</v>
      </c>
      <c r="V152" s="46">
        <v>1714.7298095238093</v>
      </c>
      <c r="W152" s="46">
        <v>6590.2886190476192</v>
      </c>
      <c r="X152" s="46">
        <v>239.60454761904768</v>
      </c>
      <c r="Y152" s="46">
        <v>22.467285714285719</v>
      </c>
      <c r="Z152" s="46">
        <v>14.551000000000002</v>
      </c>
      <c r="AA152" s="46">
        <v>58.665876190476204</v>
      </c>
      <c r="AB152" s="48">
        <v>15</v>
      </c>
      <c r="AC152" s="48">
        <v>70</v>
      </c>
      <c r="AD152" s="48">
        <v>6</v>
      </c>
      <c r="AE152" s="48">
        <v>2</v>
      </c>
      <c r="AF152" s="48">
        <v>0</v>
      </c>
      <c r="AG152" s="48">
        <v>0</v>
      </c>
      <c r="AH152" s="48">
        <v>0.28571428571428598</v>
      </c>
      <c r="AI152" s="48">
        <v>0</v>
      </c>
      <c r="AJ152" s="48">
        <v>2</v>
      </c>
      <c r="AK152" s="48">
        <v>0.2</v>
      </c>
      <c r="AL152" s="48">
        <v>0.3</v>
      </c>
      <c r="AM152" s="48">
        <v>0.42857142857142899</v>
      </c>
      <c r="AN152" s="48">
        <v>0.33333333333333298</v>
      </c>
      <c r="AO152" s="48">
        <v>0</v>
      </c>
      <c r="AP152" s="48">
        <v>0.16666666666666699</v>
      </c>
      <c r="AQ152" s="48">
        <v>0.1</v>
      </c>
      <c r="AR152" s="48">
        <v>0.42857142857142899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4</v>
      </c>
      <c r="AY152" s="48">
        <v>1</v>
      </c>
      <c r="AZ152" s="48">
        <v>0</v>
      </c>
      <c r="BA152" s="48">
        <v>0</v>
      </c>
      <c r="BB152" s="48">
        <v>2.8571428571428599</v>
      </c>
      <c r="BC152" s="48">
        <v>1.1428571428571399</v>
      </c>
      <c r="BD152" s="50">
        <v>0</v>
      </c>
      <c r="BE152" s="50">
        <v>2.1428571428571428</v>
      </c>
      <c r="BF152" s="48">
        <v>0</v>
      </c>
      <c r="BG152" s="48">
        <v>0</v>
      </c>
      <c r="BH152" s="48">
        <v>0.28571428571428598</v>
      </c>
      <c r="BI152" s="48">
        <v>0.14285714285714299</v>
      </c>
      <c r="BJ152" s="48">
        <v>7.1428571428571397E-2</v>
      </c>
      <c r="BK152" s="48">
        <v>1200</v>
      </c>
      <c r="BL152" s="48">
        <v>0</v>
      </c>
      <c r="BM152" s="48">
        <v>0</v>
      </c>
      <c r="BN152" s="48">
        <v>0</v>
      </c>
    </row>
    <row r="153" spans="1:66" x14ac:dyDescent="0.2">
      <c r="A153" s="48">
        <v>152</v>
      </c>
      <c r="B153" s="48">
        <v>284</v>
      </c>
      <c r="C153" s="48" t="s">
        <v>216</v>
      </c>
      <c r="D153" s="48">
        <v>13335308</v>
      </c>
      <c r="E153" s="48">
        <v>894103</v>
      </c>
      <c r="F153" s="48">
        <v>2</v>
      </c>
      <c r="G153" s="49">
        <v>40.880000000000003</v>
      </c>
      <c r="H153" s="49">
        <v>59.67</v>
      </c>
      <c r="I153" s="49">
        <v>63.36</v>
      </c>
      <c r="J153" s="49">
        <v>3.04</v>
      </c>
      <c r="K153" s="46">
        <v>2300.0798571428577</v>
      </c>
      <c r="L153" s="46">
        <v>103.76435714285714</v>
      </c>
      <c r="M153" s="46">
        <v>71.297285714285735</v>
      </c>
      <c r="N153" s="46">
        <v>347.81335714285717</v>
      </c>
      <c r="O153" s="46">
        <v>36.960499999999996</v>
      </c>
      <c r="P153" s="46">
        <v>533.84428571428566</v>
      </c>
      <c r="Q153" s="46">
        <v>1047.2235714285714</v>
      </c>
      <c r="R153" s="46">
        <v>30.258214285714292</v>
      </c>
      <c r="S153" s="46">
        <v>133.98064285714287</v>
      </c>
      <c r="T153" s="46">
        <v>15.010428571428569</v>
      </c>
      <c r="U153" s="46">
        <v>815.82142857142844</v>
      </c>
      <c r="V153" s="46">
        <v>2835.7384999999999</v>
      </c>
      <c r="W153" s="46">
        <v>3763.0112857142858</v>
      </c>
      <c r="X153" s="46">
        <v>287.4412142857143</v>
      </c>
      <c r="Y153" s="46">
        <v>32.120071428571421</v>
      </c>
      <c r="Z153" s="46">
        <v>20.131057142857145</v>
      </c>
      <c r="AA153" s="46">
        <v>51.310928571428569</v>
      </c>
      <c r="AB153" s="48">
        <v>8</v>
      </c>
      <c r="AC153" s="48">
        <v>40</v>
      </c>
      <c r="AD153" s="48">
        <v>2</v>
      </c>
      <c r="AE153" s="48">
        <v>5</v>
      </c>
      <c r="AF153" s="48">
        <v>0.5</v>
      </c>
      <c r="AG153" s="48">
        <v>0</v>
      </c>
      <c r="AH153" s="48">
        <v>0</v>
      </c>
      <c r="AI153" s="48">
        <v>0</v>
      </c>
      <c r="AJ153" s="48">
        <v>0</v>
      </c>
      <c r="AK153" s="48">
        <v>0.28571428571428598</v>
      </c>
      <c r="AL153" s="48">
        <v>0</v>
      </c>
      <c r="AM153" s="48">
        <v>3</v>
      </c>
      <c r="AN153" s="48">
        <v>0</v>
      </c>
      <c r="AO153" s="48">
        <v>0</v>
      </c>
      <c r="AP153" s="48">
        <v>0.57142857142857095</v>
      </c>
      <c r="AQ153" s="48">
        <v>0</v>
      </c>
      <c r="AR153" s="48">
        <v>0</v>
      </c>
      <c r="AS153" s="48">
        <v>0</v>
      </c>
      <c r="AT153" s="48">
        <v>0</v>
      </c>
      <c r="AU153" s="48">
        <v>0</v>
      </c>
      <c r="AV153" s="48">
        <v>0</v>
      </c>
      <c r="AW153" s="48">
        <v>0</v>
      </c>
      <c r="AX153" s="48">
        <v>10</v>
      </c>
      <c r="AY153" s="48">
        <v>1</v>
      </c>
      <c r="AZ153" s="48">
        <v>0.57142857142857095</v>
      </c>
      <c r="BA153" s="48">
        <v>0</v>
      </c>
      <c r="BB153" s="48">
        <v>5</v>
      </c>
      <c r="BC153" s="48">
        <v>0</v>
      </c>
      <c r="BD153" s="50">
        <v>57.142857142857146</v>
      </c>
      <c r="BE153" s="50">
        <v>2.1428571428571428</v>
      </c>
      <c r="BF153" s="48">
        <v>0</v>
      </c>
      <c r="BG153" s="48">
        <v>0</v>
      </c>
      <c r="BH153" s="48">
        <v>0</v>
      </c>
      <c r="BI153" s="48">
        <v>0</v>
      </c>
      <c r="BJ153" s="48">
        <v>0</v>
      </c>
      <c r="BK153" s="48">
        <v>0</v>
      </c>
      <c r="BL153" s="48">
        <v>0</v>
      </c>
      <c r="BM153" s="48">
        <v>0</v>
      </c>
      <c r="BN153" s="48">
        <v>0</v>
      </c>
    </row>
    <row r="154" spans="1:66" x14ac:dyDescent="0.2">
      <c r="A154" s="48">
        <v>153</v>
      </c>
      <c r="B154" s="48">
        <v>285</v>
      </c>
      <c r="C154" s="48" t="s">
        <v>217</v>
      </c>
      <c r="D154" s="48">
        <v>4028853</v>
      </c>
      <c r="E154" s="48">
        <v>770721</v>
      </c>
      <c r="F154" s="48">
        <v>4</v>
      </c>
      <c r="G154" s="49">
        <v>96.77</v>
      </c>
      <c r="H154" s="49">
        <v>157.86000000000001</v>
      </c>
      <c r="I154" s="49">
        <v>194.11</v>
      </c>
      <c r="J154" s="49">
        <v>8.9700000000000006</v>
      </c>
      <c r="K154" s="46">
        <v>3546.2771809523815</v>
      </c>
      <c r="L154" s="46">
        <v>185.98937333333333</v>
      </c>
      <c r="M154" s="46">
        <v>114.20364190476192</v>
      </c>
      <c r="N154" s="46">
        <v>479.4526247619047</v>
      </c>
      <c r="O154" s="46">
        <v>32.451776190476188</v>
      </c>
      <c r="P154" s="46">
        <v>868.73571428571427</v>
      </c>
      <c r="Q154" s="46">
        <v>1147.8564285714283</v>
      </c>
      <c r="R154" s="46">
        <v>43.137877904761908</v>
      </c>
      <c r="S154" s="46">
        <v>823.32942857142825</v>
      </c>
      <c r="T154" s="46">
        <v>22.097100000000001</v>
      </c>
      <c r="U154" s="46">
        <v>985.02575238095221</v>
      </c>
      <c r="V154" s="46">
        <v>4055.8591523809519</v>
      </c>
      <c r="W154" s="46">
        <v>7193.9571923809526</v>
      </c>
      <c r="X154" s="46">
        <v>459.88368095238093</v>
      </c>
      <c r="Y154" s="46">
        <v>47.889917142857136</v>
      </c>
      <c r="Z154" s="46">
        <v>40.883533142857154</v>
      </c>
      <c r="AA154" s="46">
        <v>74.510690476190462</v>
      </c>
      <c r="AB154" s="48">
        <v>15</v>
      </c>
      <c r="AC154" s="48">
        <v>60</v>
      </c>
      <c r="AD154" s="48">
        <v>2</v>
      </c>
      <c r="AE154" s="48">
        <v>4</v>
      </c>
      <c r="AF154" s="48">
        <v>0</v>
      </c>
      <c r="AG154" s="48">
        <v>10.714285714285724</v>
      </c>
      <c r="AH154" s="48">
        <v>0.14285714285714299</v>
      </c>
      <c r="AI154" s="48">
        <v>0.14285714285714299</v>
      </c>
      <c r="AJ154" s="48">
        <v>0</v>
      </c>
      <c r="AK154" s="48">
        <v>0</v>
      </c>
      <c r="AL154" s="48">
        <v>0</v>
      </c>
      <c r="AM154" s="48">
        <v>12</v>
      </c>
      <c r="AN154" s="48">
        <v>0</v>
      </c>
      <c r="AO154" s="48">
        <v>0</v>
      </c>
      <c r="AP154" s="48">
        <v>0</v>
      </c>
      <c r="AQ154" s="48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10</v>
      </c>
      <c r="AY154" s="48">
        <v>1</v>
      </c>
      <c r="AZ154" s="48">
        <v>0.42857142857142899</v>
      </c>
      <c r="BA154" s="48">
        <v>0.266666666666667</v>
      </c>
      <c r="BB154" s="48">
        <v>5.71428571428571</v>
      </c>
      <c r="BC154" s="48">
        <v>0.85714285714285698</v>
      </c>
      <c r="BD154" s="50">
        <v>200</v>
      </c>
      <c r="BE154" s="50">
        <v>6.4285714285714288</v>
      </c>
      <c r="BF154" s="48">
        <v>0</v>
      </c>
      <c r="BG154" s="48">
        <v>0.2</v>
      </c>
      <c r="BH154" s="48">
        <v>0</v>
      </c>
      <c r="BI154" s="48">
        <v>0</v>
      </c>
      <c r="BJ154" s="48">
        <v>1.3333333333333299E-2</v>
      </c>
      <c r="BK154" s="48">
        <v>500</v>
      </c>
      <c r="BL154" s="48">
        <v>357.142857142857</v>
      </c>
      <c r="BM154" s="48">
        <v>7</v>
      </c>
      <c r="BN154" s="48">
        <v>3.3333333333333298E-2</v>
      </c>
    </row>
    <row r="155" spans="1:66" x14ac:dyDescent="0.2">
      <c r="A155" s="48">
        <v>154</v>
      </c>
      <c r="B155" s="48">
        <v>101</v>
      </c>
      <c r="C155" s="48" t="s">
        <v>218</v>
      </c>
      <c r="D155" s="48">
        <v>498535</v>
      </c>
      <c r="E155" s="48">
        <v>753664</v>
      </c>
      <c r="G155" s="49">
        <v>30.81</v>
      </c>
      <c r="H155" s="49">
        <v>43.45</v>
      </c>
      <c r="I155" s="49">
        <v>39.799999999999997</v>
      </c>
      <c r="J155" s="49">
        <v>2.0499999999999998</v>
      </c>
      <c r="K155" s="46">
        <v>1280.2875714285713</v>
      </c>
      <c r="L155" s="46">
        <v>57.114547619047613</v>
      </c>
      <c r="M155" s="46">
        <v>76.017119047619033</v>
      </c>
      <c r="N155" s="46">
        <v>105.14440476190477</v>
      </c>
      <c r="O155" s="46">
        <v>12.917785714285714</v>
      </c>
      <c r="P155" s="46">
        <v>490.71738095238101</v>
      </c>
      <c r="Q155" s="46">
        <v>1483.6563095238093</v>
      </c>
      <c r="R155" s="46">
        <v>24.28080238095238</v>
      </c>
      <c r="S155" s="46">
        <v>197.83092857142859</v>
      </c>
      <c r="T155" s="46">
        <v>11.512445238095239</v>
      </c>
      <c r="U155" s="46">
        <v>813.2240476190475</v>
      </c>
      <c r="V155" s="46">
        <v>2413.1010476190477</v>
      </c>
      <c r="W155" s="46">
        <v>5462.0934761904755</v>
      </c>
      <c r="X155" s="46">
        <v>302.12028571428573</v>
      </c>
      <c r="Y155" s="46">
        <v>16.731428571428573</v>
      </c>
      <c r="Z155" s="46">
        <v>9.4798904761904748</v>
      </c>
      <c r="AA155" s="46">
        <v>46.655133333333332</v>
      </c>
      <c r="AB155" s="48">
        <v>12</v>
      </c>
      <c r="AC155" s="48">
        <v>30</v>
      </c>
      <c r="AD155" s="48">
        <v>0</v>
      </c>
      <c r="AE155" s="48">
        <v>0</v>
      </c>
      <c r="AF155" s="48">
        <v>0</v>
      </c>
      <c r="AG155" s="48">
        <v>0</v>
      </c>
      <c r="AH155" s="48">
        <v>0.14285714285714299</v>
      </c>
      <c r="AI155" s="48">
        <v>0</v>
      </c>
      <c r="AJ155" s="48">
        <v>0.57142857142857095</v>
      </c>
      <c r="AK155" s="48">
        <v>0.28571428571428598</v>
      </c>
      <c r="AL155" s="48">
        <v>0.133333333333333</v>
      </c>
      <c r="AM155" s="48">
        <v>0.57142857142857095</v>
      </c>
      <c r="AN155" s="48">
        <v>0.57142857142857095</v>
      </c>
      <c r="AO155" s="48">
        <v>6.6666666666666693E-2</v>
      </c>
      <c r="AP155" s="48">
        <v>0.28571428571428598</v>
      </c>
      <c r="AQ155" s="48">
        <v>0.14285714285714299</v>
      </c>
      <c r="AR155" s="48">
        <v>0</v>
      </c>
      <c r="AS155" s="48">
        <v>0</v>
      </c>
      <c r="AT155" s="48">
        <v>0</v>
      </c>
      <c r="AU155" s="48">
        <v>0</v>
      </c>
      <c r="AV155" s="48">
        <v>0</v>
      </c>
      <c r="AW155" s="48">
        <v>1.6666666666666701E-2</v>
      </c>
      <c r="AX155" s="48">
        <v>15</v>
      </c>
      <c r="AY155" s="48">
        <v>1</v>
      </c>
      <c r="AZ155" s="48">
        <v>0.28571428571428598</v>
      </c>
      <c r="BA155" s="48">
        <v>0</v>
      </c>
      <c r="BB155" s="48">
        <v>5</v>
      </c>
      <c r="BC155" s="48">
        <v>0.85714285714285698</v>
      </c>
      <c r="BD155" s="50">
        <v>71.428571428571431</v>
      </c>
      <c r="BE155" s="50">
        <v>15</v>
      </c>
      <c r="BF155" s="48">
        <v>0</v>
      </c>
      <c r="BG155" s="48">
        <v>0.3</v>
      </c>
      <c r="BH155" s="48">
        <v>0</v>
      </c>
      <c r="BI155" s="48">
        <v>0</v>
      </c>
      <c r="BJ155" s="48">
        <v>0</v>
      </c>
      <c r="BK155" s="48">
        <v>0</v>
      </c>
      <c r="BL155" s="48">
        <v>0</v>
      </c>
      <c r="BM155" s="48">
        <v>1</v>
      </c>
      <c r="BN155" s="48">
        <v>0</v>
      </c>
    </row>
    <row r="156" spans="1:66" x14ac:dyDescent="0.2">
      <c r="A156" s="48">
        <v>155</v>
      </c>
      <c r="B156" s="48">
        <v>102</v>
      </c>
      <c r="C156" s="48" t="s">
        <v>219</v>
      </c>
      <c r="D156" s="48">
        <v>13162109</v>
      </c>
      <c r="E156" s="48">
        <v>850612</v>
      </c>
      <c r="G156" s="49">
        <v>21.57</v>
      </c>
      <c r="H156" s="49">
        <v>31.43</v>
      </c>
      <c r="I156" s="49">
        <v>25.5</v>
      </c>
      <c r="J156" s="49">
        <v>1.06</v>
      </c>
      <c r="K156" s="46">
        <v>1187.5385714285715</v>
      </c>
      <c r="L156" s="46">
        <v>42.92619047619047</v>
      </c>
      <c r="M156" s="46">
        <v>72.863095238095241</v>
      </c>
      <c r="N156" s="46">
        <v>102.52404761904761</v>
      </c>
      <c r="O156" s="46">
        <v>12.75238095238095</v>
      </c>
      <c r="P156" s="46">
        <v>701.32095238095235</v>
      </c>
      <c r="Q156" s="46">
        <v>1097.3873809523807</v>
      </c>
      <c r="R156" s="46">
        <v>29.905261904761907</v>
      </c>
      <c r="S156" s="46">
        <v>127.33928571428572</v>
      </c>
      <c r="T156" s="46">
        <v>13.280404761904762</v>
      </c>
      <c r="U156" s="46">
        <v>461.69380952380948</v>
      </c>
      <c r="V156" s="46">
        <v>1597.7904761904763</v>
      </c>
      <c r="W156" s="46">
        <v>5185.5283333333327</v>
      </c>
      <c r="X156" s="46">
        <v>204.27928571428572</v>
      </c>
      <c r="Y156" s="46">
        <v>15.242619047619046</v>
      </c>
      <c r="Z156" s="46">
        <v>6.2662523809523822</v>
      </c>
      <c r="AA156" s="46">
        <v>33.97028571428573</v>
      </c>
      <c r="AB156" s="48">
        <v>12</v>
      </c>
      <c r="AC156" s="48">
        <v>50</v>
      </c>
      <c r="AD156" s="48">
        <v>0</v>
      </c>
      <c r="AE156" s="48">
        <v>0.57142857142857095</v>
      </c>
      <c r="AF156" s="48">
        <v>0.85714285714285698</v>
      </c>
      <c r="AG156" s="48">
        <v>0</v>
      </c>
      <c r="AH156" s="48">
        <v>0</v>
      </c>
      <c r="AI156" s="48">
        <v>6.6666666666666693E-2</v>
      </c>
      <c r="AJ156" s="48">
        <v>0.28571428571428598</v>
      </c>
      <c r="AK156" s="48">
        <v>0.14285714285714299</v>
      </c>
      <c r="AL156" s="48">
        <v>3.3333333333333298E-2</v>
      </c>
      <c r="AM156" s="48">
        <v>0.14285714285714299</v>
      </c>
      <c r="AN156" s="48">
        <v>3.3333333333333298E-2</v>
      </c>
      <c r="AO156" s="48">
        <v>0</v>
      </c>
      <c r="AP156" s="48">
        <v>0.28571428571428598</v>
      </c>
      <c r="AQ156" s="48">
        <v>0.14285714285714299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0</v>
      </c>
      <c r="AX156" s="48">
        <v>10</v>
      </c>
      <c r="AY156" s="48">
        <v>2</v>
      </c>
      <c r="AZ156" s="48">
        <v>0.57142857142857095</v>
      </c>
      <c r="BA156" s="48">
        <v>0</v>
      </c>
      <c r="BB156" s="48">
        <v>0</v>
      </c>
      <c r="BC156" s="48">
        <v>0</v>
      </c>
      <c r="BD156" s="50">
        <v>28.571428571428573</v>
      </c>
      <c r="BE156" s="50">
        <v>0</v>
      </c>
      <c r="BF156" s="48">
        <v>0</v>
      </c>
      <c r="BG156" s="48">
        <v>0</v>
      </c>
      <c r="BH156" s="48">
        <v>0</v>
      </c>
      <c r="BI156" s="48">
        <v>0</v>
      </c>
      <c r="BJ156" s="48">
        <v>0</v>
      </c>
      <c r="BK156" s="48">
        <v>0</v>
      </c>
      <c r="BL156" s="48">
        <v>0</v>
      </c>
      <c r="BM156" s="48">
        <v>0</v>
      </c>
      <c r="BN156" s="48">
        <v>0</v>
      </c>
    </row>
    <row r="157" spans="1:66" x14ac:dyDescent="0.2">
      <c r="A157" s="48">
        <v>156</v>
      </c>
      <c r="B157" s="48">
        <v>104</v>
      </c>
      <c r="C157" s="48" t="s">
        <v>220</v>
      </c>
      <c r="D157" s="48">
        <v>80278</v>
      </c>
      <c r="E157" s="48">
        <v>415311</v>
      </c>
      <c r="F157" s="48">
        <v>3</v>
      </c>
      <c r="G157" s="49">
        <v>17.39</v>
      </c>
      <c r="H157" s="49">
        <v>25.47</v>
      </c>
      <c r="I157" s="49">
        <v>23.51</v>
      </c>
      <c r="J157" s="49">
        <v>0.93</v>
      </c>
      <c r="K157" s="46">
        <v>1167.1637619047619</v>
      </c>
      <c r="L157" s="46">
        <v>40.812833333333337</v>
      </c>
      <c r="M157" s="46">
        <v>56.960547619047617</v>
      </c>
      <c r="N157" s="46">
        <v>139.13559523809528</v>
      </c>
      <c r="O157" s="46">
        <v>16.313000000000002</v>
      </c>
      <c r="P157" s="46">
        <v>368.26219047619043</v>
      </c>
      <c r="Q157" s="46">
        <v>1426.0077857142855</v>
      </c>
      <c r="R157" s="46">
        <v>23.392471428571433</v>
      </c>
      <c r="S157" s="46">
        <v>205.73935714285713</v>
      </c>
      <c r="T157" s="46">
        <v>10.892185714285715</v>
      </c>
      <c r="U157" s="46">
        <v>564.82666666666671</v>
      </c>
      <c r="V157" s="46">
        <v>2209.0265714285715</v>
      </c>
      <c r="W157" s="46">
        <v>4601.4745238095238</v>
      </c>
      <c r="X157" s="46">
        <v>281.49278571428567</v>
      </c>
      <c r="Y157" s="46">
        <v>16.929380952380956</v>
      </c>
      <c r="Z157" s="46">
        <v>7.0046904761904774</v>
      </c>
      <c r="AA157" s="46">
        <v>26.475433333333331</v>
      </c>
      <c r="AB157" s="48">
        <v>10</v>
      </c>
      <c r="AC157" s="48">
        <v>30</v>
      </c>
      <c r="AD157" s="48">
        <v>0.28571428571428598</v>
      </c>
      <c r="AE157" s="48">
        <v>0.42857142857142899</v>
      </c>
      <c r="AF157" s="48">
        <v>0.28571428571428598</v>
      </c>
      <c r="AG157" s="48">
        <v>0</v>
      </c>
      <c r="AH157" s="48">
        <v>3.3333333333333298E-2</v>
      </c>
      <c r="AI157" s="48">
        <v>3.3333333333333298E-2</v>
      </c>
      <c r="AJ157" s="48">
        <v>0.5</v>
      </c>
      <c r="AK157" s="48">
        <v>0.1</v>
      </c>
      <c r="AL157" s="48">
        <v>0</v>
      </c>
      <c r="AM157" s="48">
        <v>3.3333333333333298E-2</v>
      </c>
      <c r="AN157" s="48">
        <v>0.133333333333333</v>
      </c>
      <c r="AO157" s="48">
        <v>0</v>
      </c>
      <c r="AP157" s="48">
        <v>6.6666666666666693E-2</v>
      </c>
      <c r="AQ157" s="48">
        <v>0</v>
      </c>
      <c r="AR157" s="48">
        <v>0</v>
      </c>
      <c r="AS157" s="48">
        <v>0</v>
      </c>
      <c r="AT157" s="48">
        <v>0</v>
      </c>
      <c r="AU157" s="48">
        <v>0</v>
      </c>
      <c r="AV157" s="48">
        <v>0</v>
      </c>
      <c r="AW157" s="48">
        <v>0.28571428571428598</v>
      </c>
      <c r="AX157" s="48">
        <v>15</v>
      </c>
      <c r="AY157" s="48">
        <v>1</v>
      </c>
      <c r="AZ157" s="48">
        <v>0.42857142857142899</v>
      </c>
      <c r="BA157" s="48">
        <v>4.5714285714285703</v>
      </c>
      <c r="BB157" s="48">
        <v>0</v>
      </c>
      <c r="BC157" s="48">
        <v>2</v>
      </c>
      <c r="BD157" s="50">
        <v>142.85714285714286</v>
      </c>
      <c r="BE157" s="50">
        <v>8.5714285714285712</v>
      </c>
      <c r="BF157" s="48">
        <v>3.3333333333333298E-2</v>
      </c>
      <c r="BG157" s="48">
        <v>0</v>
      </c>
      <c r="BH157" s="48">
        <v>0</v>
      </c>
      <c r="BI157" s="48">
        <v>0.28571428571428598</v>
      </c>
      <c r="BJ157" s="48">
        <v>0</v>
      </c>
      <c r="BK157" s="48">
        <v>0</v>
      </c>
      <c r="BL157" s="48">
        <v>0</v>
      </c>
      <c r="BM157" s="48">
        <v>1</v>
      </c>
      <c r="BN157" s="48">
        <v>3.3333333333333298E-2</v>
      </c>
    </row>
    <row r="158" spans="1:66" x14ac:dyDescent="0.2">
      <c r="A158" s="48">
        <v>157</v>
      </c>
      <c r="B158" s="48">
        <v>106</v>
      </c>
      <c r="C158" s="48" t="s">
        <v>221</v>
      </c>
      <c r="D158" s="48">
        <v>2321936</v>
      </c>
      <c r="E158" s="48">
        <v>850719</v>
      </c>
      <c r="F158" s="48">
        <v>2</v>
      </c>
      <c r="G158" s="49">
        <v>31.34</v>
      </c>
      <c r="H158" s="49">
        <v>47.13</v>
      </c>
      <c r="I158" s="49">
        <v>45.13</v>
      </c>
      <c r="J158" s="49">
        <v>1.07</v>
      </c>
      <c r="K158" s="46">
        <v>2115.8213809523809</v>
      </c>
      <c r="L158" s="46">
        <v>64.527166666666659</v>
      </c>
      <c r="M158" s="46">
        <v>80.493500000000012</v>
      </c>
      <c r="N158" s="46">
        <v>302.09754761904759</v>
      </c>
      <c r="O158" s="46">
        <v>19.001357142857142</v>
      </c>
      <c r="P158" s="46">
        <v>410.40523809523813</v>
      </c>
      <c r="Q158" s="46">
        <v>1569.642738095238</v>
      </c>
      <c r="R158" s="46">
        <v>39.879380952380956</v>
      </c>
      <c r="S158" s="46">
        <v>258.87950000000006</v>
      </c>
      <c r="T158" s="46">
        <v>18.291738095238095</v>
      </c>
      <c r="U158" s="46">
        <v>749.18523809523776</v>
      </c>
      <c r="V158" s="46">
        <v>2994.1893809523808</v>
      </c>
      <c r="W158" s="46">
        <v>5435.2456666666658</v>
      </c>
      <c r="X158" s="46">
        <v>414.89266666666663</v>
      </c>
      <c r="Y158" s="46">
        <v>22.890023809523807</v>
      </c>
      <c r="Z158" s="46">
        <v>10.932371428571429</v>
      </c>
      <c r="AA158" s="46">
        <v>42.304261904761908</v>
      </c>
      <c r="AB158" s="48">
        <v>12</v>
      </c>
      <c r="AC158" s="48">
        <v>50</v>
      </c>
      <c r="AD158" s="48">
        <v>4</v>
      </c>
      <c r="AE158" s="48">
        <v>0</v>
      </c>
      <c r="AF158" s="48">
        <v>0</v>
      </c>
      <c r="AG158" s="48">
        <v>0</v>
      </c>
      <c r="AH158" s="48">
        <v>0.14285714285714299</v>
      </c>
      <c r="AI158" s="48">
        <v>0.28571428571428598</v>
      </c>
      <c r="AJ158" s="48">
        <v>0</v>
      </c>
      <c r="AK158" s="48">
        <v>0.266666666666667</v>
      </c>
      <c r="AL158" s="48">
        <v>0</v>
      </c>
      <c r="AM158" s="48">
        <v>0</v>
      </c>
      <c r="AN158" s="48">
        <v>0</v>
      </c>
      <c r="AO158" s="48">
        <v>0.57142857142857095</v>
      </c>
      <c r="AP158" s="48">
        <v>0.42857142857142899</v>
      </c>
      <c r="AQ158" s="48">
        <v>0.2</v>
      </c>
      <c r="AR158" s="48">
        <v>0</v>
      </c>
      <c r="AS158" s="48">
        <v>0</v>
      </c>
      <c r="AT158" s="48">
        <v>0</v>
      </c>
      <c r="AU158" s="48">
        <v>0</v>
      </c>
      <c r="AV158" s="48">
        <v>0</v>
      </c>
      <c r="AW158" s="48">
        <v>0</v>
      </c>
      <c r="AX158" s="48">
        <v>15</v>
      </c>
      <c r="AY158" s="48">
        <v>1</v>
      </c>
      <c r="AZ158" s="48">
        <v>1.71428571428571</v>
      </c>
      <c r="BA158" s="48">
        <v>0</v>
      </c>
      <c r="BB158" s="48">
        <v>0</v>
      </c>
      <c r="BC158" s="48">
        <v>0</v>
      </c>
      <c r="BD158" s="50">
        <v>500</v>
      </c>
      <c r="BE158" s="50">
        <v>15</v>
      </c>
      <c r="BF158" s="48">
        <v>0</v>
      </c>
      <c r="BG158" s="48">
        <v>0</v>
      </c>
      <c r="BH158" s="48">
        <v>0</v>
      </c>
      <c r="BI158" s="48">
        <v>0</v>
      </c>
      <c r="BJ158" s="48">
        <v>0</v>
      </c>
      <c r="BK158" s="48">
        <v>0</v>
      </c>
      <c r="BL158" s="48">
        <v>0</v>
      </c>
      <c r="BM158" s="48">
        <v>1</v>
      </c>
      <c r="BN158" s="48">
        <v>0</v>
      </c>
    </row>
    <row r="159" spans="1:66" x14ac:dyDescent="0.2">
      <c r="A159" s="48">
        <v>158</v>
      </c>
      <c r="B159" s="48">
        <v>109</v>
      </c>
      <c r="C159" s="48" t="s">
        <v>222</v>
      </c>
      <c r="D159" s="48">
        <v>4014283</v>
      </c>
      <c r="E159" s="48">
        <v>850995</v>
      </c>
      <c r="G159" s="49">
        <v>15.06</v>
      </c>
      <c r="H159" s="49">
        <v>21.84</v>
      </c>
      <c r="I159" s="49">
        <v>18.55</v>
      </c>
      <c r="J159" s="49">
        <v>0.95</v>
      </c>
      <c r="K159" s="46">
        <v>1105.96</v>
      </c>
      <c r="L159" s="46">
        <v>41.857738095238091</v>
      </c>
      <c r="M159" s="46">
        <v>63.041071428571428</v>
      </c>
      <c r="N159" s="46">
        <v>100.33357142857145</v>
      </c>
      <c r="O159" s="46">
        <v>7.6767857142857148</v>
      </c>
      <c r="P159" s="46">
        <v>443.63666666666666</v>
      </c>
      <c r="Q159" s="46">
        <v>572.19166666666672</v>
      </c>
      <c r="R159" s="46">
        <v>20.67314285714286</v>
      </c>
      <c r="S159" s="46">
        <v>86.72</v>
      </c>
      <c r="T159" s="46">
        <v>9.2355833333333326</v>
      </c>
      <c r="U159" s="46">
        <v>296.46523809523808</v>
      </c>
      <c r="V159" s="46">
        <v>1378.9271428571428</v>
      </c>
      <c r="W159" s="46">
        <v>5266.3564285714283</v>
      </c>
      <c r="X159" s="46">
        <v>188.79285714285714</v>
      </c>
      <c r="Y159" s="46">
        <v>11.997023809523808</v>
      </c>
      <c r="Z159" s="46">
        <v>6.0182285714285717</v>
      </c>
      <c r="AA159" s="46">
        <v>42.241154761904752</v>
      </c>
      <c r="AB159" s="48">
        <v>12</v>
      </c>
      <c r="AC159" s="48">
        <v>30</v>
      </c>
      <c r="AD159" s="48">
        <v>0</v>
      </c>
      <c r="AE159" s="48">
        <v>0</v>
      </c>
      <c r="AF159" s="48">
        <v>1</v>
      </c>
      <c r="AG159" s="48">
        <v>2.4999999999999973</v>
      </c>
      <c r="AH159" s="48">
        <v>0</v>
      </c>
      <c r="AI159" s="48">
        <v>0</v>
      </c>
      <c r="AJ159" s="48">
        <v>1</v>
      </c>
      <c r="AK159" s="48">
        <v>3.3333333333333298E-2</v>
      </c>
      <c r="AL159" s="48">
        <v>0</v>
      </c>
      <c r="AM159" s="48">
        <v>3.3333333333333298E-2</v>
      </c>
      <c r="AN159" s="48">
        <v>0.133333333333333</v>
      </c>
      <c r="AO159" s="48">
        <v>0</v>
      </c>
      <c r="AP159" s="48">
        <v>0.85714285714285698</v>
      </c>
      <c r="AQ159" s="48">
        <v>0.2</v>
      </c>
      <c r="AR159" s="48">
        <v>0</v>
      </c>
      <c r="AS159" s="48">
        <v>0</v>
      </c>
      <c r="AT159" s="48">
        <v>0</v>
      </c>
      <c r="AU159" s="48">
        <v>0</v>
      </c>
      <c r="AV159" s="48">
        <v>0</v>
      </c>
      <c r="AW159" s="48">
        <v>0.42857142857142899</v>
      </c>
      <c r="AX159" s="48">
        <v>4</v>
      </c>
      <c r="AY159" s="48">
        <v>1</v>
      </c>
      <c r="AZ159" s="48">
        <v>0.28571428571428598</v>
      </c>
      <c r="BA159" s="48">
        <v>0</v>
      </c>
      <c r="BB159" s="48">
        <v>0</v>
      </c>
      <c r="BC159" s="48">
        <v>0</v>
      </c>
      <c r="BD159" s="50">
        <v>250</v>
      </c>
      <c r="BE159" s="50">
        <v>0</v>
      </c>
      <c r="BF159" s="48">
        <v>0</v>
      </c>
      <c r="BG159" s="48">
        <v>0</v>
      </c>
      <c r="BH159" s="48">
        <v>0</v>
      </c>
      <c r="BI159" s="48">
        <v>0.42857142857142899</v>
      </c>
      <c r="BJ159" s="48">
        <v>0</v>
      </c>
      <c r="BK159" s="48">
        <v>0</v>
      </c>
      <c r="BL159" s="48">
        <v>0</v>
      </c>
      <c r="BM159" s="48">
        <v>0</v>
      </c>
      <c r="BN159" s="48">
        <v>0</v>
      </c>
    </row>
    <row r="160" spans="1:66" x14ac:dyDescent="0.2">
      <c r="A160" s="48">
        <v>159</v>
      </c>
      <c r="B160" s="48">
        <v>111</v>
      </c>
      <c r="C160" s="48" t="s">
        <v>223</v>
      </c>
      <c r="D160" s="48">
        <v>4207461</v>
      </c>
      <c r="E160" s="48">
        <v>792893</v>
      </c>
      <c r="G160" s="49">
        <v>34.83</v>
      </c>
      <c r="H160" s="49">
        <v>45.45</v>
      </c>
      <c r="I160" s="49">
        <v>27.29</v>
      </c>
      <c r="J160" s="49">
        <v>1.57</v>
      </c>
      <c r="K160" s="46">
        <v>3206.4383809523815</v>
      </c>
      <c r="L160" s="46">
        <v>89.885880952380944</v>
      </c>
      <c r="M160" s="46">
        <v>118.4530238095238</v>
      </c>
      <c r="N160" s="46">
        <v>493.0695238095239</v>
      </c>
      <c r="O160" s="46">
        <v>48.463214285714287</v>
      </c>
      <c r="P160" s="46">
        <v>480.92171428571424</v>
      </c>
      <c r="Q160" s="46">
        <v>548.18742857142854</v>
      </c>
      <c r="R160" s="46">
        <v>33.921928571428573</v>
      </c>
      <c r="S160" s="46">
        <v>59.920476190476194</v>
      </c>
      <c r="T160" s="46">
        <v>16.536488095238095</v>
      </c>
      <c r="U160" s="46">
        <v>395.88119047619051</v>
      </c>
      <c r="V160" s="46">
        <v>2111.7906666666663</v>
      </c>
      <c r="W160" s="46">
        <v>5059.8276666666661</v>
      </c>
      <c r="X160" s="46">
        <v>171.82971428571432</v>
      </c>
      <c r="Y160" s="46">
        <v>32.651023809523807</v>
      </c>
      <c r="Z160" s="46">
        <v>16.125680952380954</v>
      </c>
      <c r="AA160" s="46">
        <v>37.16039285714286</v>
      </c>
      <c r="AB160" s="48">
        <v>12</v>
      </c>
      <c r="AC160" s="48">
        <v>50</v>
      </c>
      <c r="AD160" s="48">
        <v>4</v>
      </c>
      <c r="AE160" s="48">
        <v>8</v>
      </c>
      <c r="AF160" s="48">
        <v>0</v>
      </c>
      <c r="AG160" s="48">
        <v>2.4999999999999973</v>
      </c>
      <c r="AH160" s="48">
        <v>0</v>
      </c>
      <c r="AI160" s="48">
        <v>0</v>
      </c>
      <c r="AJ160" s="48">
        <v>0</v>
      </c>
      <c r="AK160" s="48">
        <v>0</v>
      </c>
      <c r="AL160" s="48">
        <v>3</v>
      </c>
      <c r="AM160" s="48">
        <v>0</v>
      </c>
      <c r="AN160" s="48">
        <v>0</v>
      </c>
      <c r="AO160" s="48">
        <v>0</v>
      </c>
      <c r="AP160" s="48">
        <v>6.6666666666666693E-2</v>
      </c>
      <c r="AQ160" s="48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6.6666666666666693E-2</v>
      </c>
      <c r="AX160" s="48">
        <v>4</v>
      </c>
      <c r="AY160" s="48">
        <v>1</v>
      </c>
      <c r="AZ160" s="48">
        <v>0.57142857142857095</v>
      </c>
      <c r="BA160" s="48">
        <v>0</v>
      </c>
      <c r="BB160" s="48">
        <v>0.16666666666666699</v>
      </c>
      <c r="BC160" s="48">
        <v>0</v>
      </c>
      <c r="BD160" s="50">
        <v>71.428571428571431</v>
      </c>
      <c r="BE160" s="50">
        <v>0</v>
      </c>
      <c r="BF160" s="48">
        <v>0</v>
      </c>
      <c r="BG160" s="48">
        <v>0</v>
      </c>
      <c r="BH160" s="48">
        <v>0.14285714285714299</v>
      </c>
      <c r="BI160" s="48">
        <v>0</v>
      </c>
      <c r="BJ160" s="48">
        <v>0</v>
      </c>
      <c r="BK160" s="48">
        <v>0</v>
      </c>
      <c r="BL160" s="48">
        <v>0</v>
      </c>
      <c r="BM160" s="48">
        <v>0</v>
      </c>
      <c r="BN160" s="48">
        <v>0</v>
      </c>
    </row>
    <row r="161" spans="1:66" x14ac:dyDescent="0.2">
      <c r="A161" s="48">
        <v>160</v>
      </c>
      <c r="B161" s="48">
        <v>112</v>
      </c>
      <c r="C161" s="48" t="s">
        <v>224</v>
      </c>
      <c r="D161" s="48">
        <v>2549989</v>
      </c>
      <c r="E161" s="48">
        <v>851242</v>
      </c>
      <c r="F161" s="48">
        <v>3</v>
      </c>
      <c r="G161" s="49">
        <v>40.799999999999997</v>
      </c>
      <c r="H161" s="49">
        <v>51.59</v>
      </c>
      <c r="I161" s="49">
        <v>43.83</v>
      </c>
      <c r="J161" s="49">
        <v>3.36</v>
      </c>
      <c r="K161" s="46">
        <v>3313.1614285714281</v>
      </c>
      <c r="L161" s="46">
        <v>81.43577619047619</v>
      </c>
      <c r="M161" s="46">
        <v>89.10419523809523</v>
      </c>
      <c r="N161" s="46">
        <v>559.13168571428571</v>
      </c>
      <c r="O161" s="46">
        <v>12.16242857142857</v>
      </c>
      <c r="P161" s="46">
        <v>310.59809523809514</v>
      </c>
      <c r="Q161" s="46">
        <v>1391.7752380952377</v>
      </c>
      <c r="R161" s="46">
        <v>46.200229523809526</v>
      </c>
      <c r="S161" s="46">
        <v>446.2341428571421</v>
      </c>
      <c r="T161" s="46">
        <v>22.341514285714283</v>
      </c>
      <c r="U161" s="46">
        <v>573.01052380952387</v>
      </c>
      <c r="V161" s="46">
        <v>2322.9167142857136</v>
      </c>
      <c r="W161" s="46">
        <v>5428.682323809523</v>
      </c>
      <c r="X161" s="46">
        <v>377.2599761904761</v>
      </c>
      <c r="Y161" s="46">
        <v>22.7182</v>
      </c>
      <c r="Z161" s="46">
        <v>13.433634285714284</v>
      </c>
      <c r="AA161" s="46">
        <v>69.53828571428572</v>
      </c>
      <c r="AB161" s="48">
        <v>12</v>
      </c>
      <c r="AC161" s="48">
        <v>50</v>
      </c>
      <c r="AD161" s="48">
        <v>4</v>
      </c>
      <c r="AE161" s="48">
        <v>0</v>
      </c>
      <c r="AF161" s="48">
        <v>0.28571428571428598</v>
      </c>
      <c r="AG161" s="48">
        <v>0</v>
      </c>
      <c r="AH161" s="48">
        <v>0.214285714285714</v>
      </c>
      <c r="AI161" s="48">
        <v>0</v>
      </c>
      <c r="AJ161" s="48">
        <v>0</v>
      </c>
      <c r="AK161" s="48">
        <v>0</v>
      </c>
      <c r="AL161" s="48">
        <v>0</v>
      </c>
      <c r="AM161" s="48">
        <v>0.28571428571428598</v>
      </c>
      <c r="AN161" s="48">
        <v>0.33333333333333298</v>
      </c>
      <c r="AO161" s="48">
        <v>0</v>
      </c>
      <c r="AP161" s="48">
        <v>0.42857142857142899</v>
      </c>
      <c r="AQ161" s="48">
        <v>6.6666666666666693E-2</v>
      </c>
      <c r="AR161" s="48">
        <v>0.2</v>
      </c>
      <c r="AS161" s="48">
        <v>0</v>
      </c>
      <c r="AT161" s="48">
        <v>0</v>
      </c>
      <c r="AU161" s="48">
        <v>0</v>
      </c>
      <c r="AV161" s="48">
        <v>0</v>
      </c>
      <c r="AW161" s="48">
        <v>0.14285714285714299</v>
      </c>
      <c r="AX161" s="48">
        <v>4</v>
      </c>
      <c r="AY161" s="48">
        <v>0.57142857142857095</v>
      </c>
      <c r="AZ161" s="48">
        <v>1.1428571428571399</v>
      </c>
      <c r="BA161" s="48">
        <v>4.5714285714285703</v>
      </c>
      <c r="BB161" s="48">
        <v>2.8571428571428599</v>
      </c>
      <c r="BC161" s="48">
        <v>1.1428571428571399</v>
      </c>
      <c r="BD161" s="50">
        <v>500</v>
      </c>
      <c r="BE161" s="50">
        <v>15</v>
      </c>
      <c r="BF161" s="48">
        <v>0.57142857142857095</v>
      </c>
      <c r="BG161" s="48">
        <v>6</v>
      </c>
      <c r="BH161" s="48">
        <v>0</v>
      </c>
      <c r="BI161" s="48">
        <v>0</v>
      </c>
      <c r="BJ161" s="48">
        <v>0.1</v>
      </c>
      <c r="BK161" s="48">
        <v>428.57142857142895</v>
      </c>
      <c r="BL161" s="48">
        <v>171.42857142857099</v>
      </c>
      <c r="BM161" s="48">
        <v>1</v>
      </c>
      <c r="BN161" s="48">
        <v>0</v>
      </c>
    </row>
    <row r="162" spans="1:66" x14ac:dyDescent="0.2">
      <c r="A162" s="48">
        <v>161</v>
      </c>
      <c r="B162" s="48">
        <v>116</v>
      </c>
      <c r="C162" s="48" t="s">
        <v>225</v>
      </c>
      <c r="D162" s="48">
        <v>1175052</v>
      </c>
      <c r="E162" s="48">
        <v>521508</v>
      </c>
      <c r="G162" s="49">
        <v>36.97</v>
      </c>
      <c r="H162" s="49">
        <v>51.79</v>
      </c>
      <c r="I162" s="49">
        <v>41.07</v>
      </c>
      <c r="J162" s="49">
        <v>2.56</v>
      </c>
      <c r="K162" s="46">
        <v>1963.5091428571429</v>
      </c>
      <c r="L162" s="46">
        <v>53.938714285714262</v>
      </c>
      <c r="M162" s="46">
        <v>83.793571428571425</v>
      </c>
      <c r="N162" s="46">
        <v>252.43400000000005</v>
      </c>
      <c r="O162" s="46">
        <v>4.0429285714285719</v>
      </c>
      <c r="P162" s="46">
        <v>412.91599999999977</v>
      </c>
      <c r="Q162" s="46">
        <v>421.32600000000014</v>
      </c>
      <c r="R162" s="46">
        <v>30.292500000000008</v>
      </c>
      <c r="S162" s="46">
        <v>234.77728571428545</v>
      </c>
      <c r="T162" s="46">
        <v>13.409714285714289</v>
      </c>
      <c r="U162" s="46">
        <v>241.82357142857134</v>
      </c>
      <c r="V162" s="46">
        <v>973.10628571428526</v>
      </c>
      <c r="W162" s="46">
        <v>5033.5141428571433</v>
      </c>
      <c r="X162" s="46">
        <v>164.12478571428574</v>
      </c>
      <c r="Y162" s="46">
        <v>13.668499999999996</v>
      </c>
      <c r="Z162" s="46">
        <v>9.8416571428571356</v>
      </c>
      <c r="AA162" s="46">
        <v>38.709999999999994</v>
      </c>
      <c r="AB162" s="48">
        <v>12</v>
      </c>
      <c r="AC162" s="48">
        <v>50</v>
      </c>
      <c r="AD162" s="48">
        <v>3</v>
      </c>
      <c r="AE162" s="48">
        <v>0</v>
      </c>
      <c r="AF162" s="48">
        <v>0</v>
      </c>
      <c r="AG162" s="48">
        <v>0</v>
      </c>
      <c r="AH162" s="48">
        <v>0</v>
      </c>
      <c r="AI162" s="48">
        <v>0</v>
      </c>
      <c r="AJ162" s="48">
        <v>0</v>
      </c>
      <c r="AK162" s="48">
        <v>0.57142857142857095</v>
      </c>
      <c r="AL162" s="48">
        <v>0.57142857142857095</v>
      </c>
      <c r="AM162" s="48">
        <v>1.1428571428571399</v>
      </c>
      <c r="AN162" s="48">
        <v>0</v>
      </c>
      <c r="AO162" s="48">
        <v>0</v>
      </c>
      <c r="AP162" s="48">
        <v>0.4</v>
      </c>
      <c r="AQ162" s="48">
        <v>0</v>
      </c>
      <c r="AR162" s="48">
        <v>0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48">
        <v>2</v>
      </c>
      <c r="AY162" s="48">
        <v>0.85714285714285698</v>
      </c>
      <c r="AZ162" s="48">
        <v>0.57142857142857095</v>
      </c>
      <c r="BA162" s="48">
        <v>0</v>
      </c>
      <c r="BB162" s="48">
        <v>0</v>
      </c>
      <c r="BC162" s="48">
        <v>0</v>
      </c>
      <c r="BD162" s="50">
        <v>64.285714285714292</v>
      </c>
      <c r="BE162" s="50">
        <v>6.4285714285714288</v>
      </c>
      <c r="BF162" s="48">
        <v>0.85714285714285698</v>
      </c>
      <c r="BG162" s="48">
        <v>1.28571428571429</v>
      </c>
      <c r="BH162" s="48">
        <v>0</v>
      </c>
      <c r="BI162" s="48">
        <v>0</v>
      </c>
      <c r="BJ162" s="48">
        <v>0</v>
      </c>
      <c r="BK162" s="48">
        <v>171.42857142857099</v>
      </c>
      <c r="BL162" s="48">
        <v>107.142857142857</v>
      </c>
      <c r="BM162" s="48">
        <v>0</v>
      </c>
      <c r="BN162" s="48">
        <v>0</v>
      </c>
    </row>
    <row r="163" spans="1:66" x14ac:dyDescent="0.2">
      <c r="A163" s="48">
        <v>162</v>
      </c>
      <c r="B163" s="48">
        <v>115</v>
      </c>
      <c r="C163" s="48" t="s">
        <v>226</v>
      </c>
      <c r="D163" s="48">
        <v>29847</v>
      </c>
      <c r="E163" s="48">
        <v>777013</v>
      </c>
      <c r="G163" s="49">
        <v>20.51</v>
      </c>
      <c r="H163" s="49">
        <v>27.84</v>
      </c>
      <c r="I163" s="49">
        <v>19.97</v>
      </c>
      <c r="J163" s="49">
        <v>1.39</v>
      </c>
      <c r="K163" s="46">
        <v>1648.9085714285713</v>
      </c>
      <c r="L163" s="46">
        <v>40.235990476190473</v>
      </c>
      <c r="M163" s="46">
        <v>87.540190476190475</v>
      </c>
      <c r="N163" s="46">
        <v>186.15219047619041</v>
      </c>
      <c r="O163" s="46">
        <v>11.086380952380951</v>
      </c>
      <c r="P163" s="46">
        <v>388.60142857142853</v>
      </c>
      <c r="Q163" s="46">
        <v>853.8548571428571</v>
      </c>
      <c r="R163" s="46">
        <v>27.762464761904766</v>
      </c>
      <c r="S163" s="46">
        <v>421.35914285714205</v>
      </c>
      <c r="T163" s="46">
        <v>12.964882857142857</v>
      </c>
      <c r="U163" s="46">
        <v>576.92533333333336</v>
      </c>
      <c r="V163" s="46">
        <v>1549.4616190476188</v>
      </c>
      <c r="W163" s="46">
        <v>3575.2784476190486</v>
      </c>
      <c r="X163" s="46">
        <v>189.31904761904761</v>
      </c>
      <c r="Y163" s="46">
        <v>14.497238095238094</v>
      </c>
      <c r="Z163" s="46">
        <v>6.5898419047619052</v>
      </c>
      <c r="AA163" s="46">
        <v>27.427810476190476</v>
      </c>
      <c r="AB163" s="48">
        <v>7</v>
      </c>
      <c r="AC163" s="48">
        <v>50</v>
      </c>
      <c r="AD163" s="48">
        <v>1</v>
      </c>
      <c r="AE163" s="48">
        <v>0.71428571428571397</v>
      </c>
      <c r="AF163" s="48">
        <v>0.28571428571428598</v>
      </c>
      <c r="AG163" s="48">
        <v>32.142857142857174</v>
      </c>
      <c r="AH163" s="48">
        <v>0.14285714285714299</v>
      </c>
      <c r="AI163" s="48">
        <v>6.6666666666666693E-2</v>
      </c>
      <c r="AJ163" s="48">
        <v>0.71428571428571397</v>
      </c>
      <c r="AK163" s="48">
        <v>0</v>
      </c>
      <c r="AL163" s="48">
        <v>0</v>
      </c>
      <c r="AM163" s="48">
        <v>0</v>
      </c>
      <c r="AN163" s="48">
        <v>0</v>
      </c>
      <c r="AO163" s="48">
        <v>0</v>
      </c>
      <c r="AP163" s="48">
        <v>0</v>
      </c>
      <c r="AQ163" s="48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0</v>
      </c>
      <c r="AW163" s="48">
        <v>0</v>
      </c>
      <c r="AX163" s="48">
        <v>8</v>
      </c>
      <c r="AY163" s="48">
        <v>1</v>
      </c>
      <c r="AZ163" s="48">
        <v>0</v>
      </c>
      <c r="BA163" s="48">
        <v>0</v>
      </c>
      <c r="BB163" s="48">
        <v>5</v>
      </c>
      <c r="BC163" s="48">
        <v>5.2</v>
      </c>
      <c r="BD163" s="50">
        <v>0</v>
      </c>
      <c r="BE163" s="50">
        <v>0</v>
      </c>
      <c r="BF163" s="48">
        <v>0</v>
      </c>
      <c r="BG163" s="48">
        <v>0</v>
      </c>
      <c r="BH163" s="48">
        <v>0</v>
      </c>
      <c r="BI163" s="48">
        <v>0</v>
      </c>
      <c r="BJ163" s="48">
        <v>2.8571428571428598E-2</v>
      </c>
      <c r="BK163" s="48">
        <v>0</v>
      </c>
      <c r="BL163" s="48">
        <v>171.42857142857099</v>
      </c>
      <c r="BM163" s="48">
        <v>0</v>
      </c>
      <c r="BN163" s="48">
        <v>0</v>
      </c>
    </row>
    <row r="164" spans="1:66" x14ac:dyDescent="0.2">
      <c r="A164" s="48">
        <v>163</v>
      </c>
      <c r="B164" s="48">
        <v>118</v>
      </c>
      <c r="C164" s="48" t="s">
        <v>227</v>
      </c>
      <c r="D164" s="48">
        <v>13184389</v>
      </c>
      <c r="E164" s="48">
        <v>851919</v>
      </c>
      <c r="F164" s="48">
        <v>2</v>
      </c>
      <c r="G164" s="49">
        <v>36.409999999999997</v>
      </c>
      <c r="H164" s="49">
        <v>53.68</v>
      </c>
      <c r="I164" s="49">
        <v>50.61</v>
      </c>
      <c r="J164" s="49">
        <v>2.88</v>
      </c>
      <c r="K164" s="46">
        <v>2117.3127619047618</v>
      </c>
      <c r="L164" s="46">
        <v>86.057238095238105</v>
      </c>
      <c r="M164" s="46">
        <v>94.121404761904785</v>
      </c>
      <c r="N164" s="46">
        <v>247.08828571428572</v>
      </c>
      <c r="O164" s="46">
        <v>15.549928571428573</v>
      </c>
      <c r="P164" s="46">
        <v>847.32542857142869</v>
      </c>
      <c r="Q164" s="46">
        <v>1424.0804285714285</v>
      </c>
      <c r="R164" s="46">
        <v>31.822938095238097</v>
      </c>
      <c r="S164" s="46">
        <v>130.34866666666667</v>
      </c>
      <c r="T164" s="46">
        <v>14.200200000000004</v>
      </c>
      <c r="U164" s="46">
        <v>821.59547619047635</v>
      </c>
      <c r="V164" s="46">
        <v>2304.6249047619053</v>
      </c>
      <c r="W164" s="46">
        <v>5837.0348095238087</v>
      </c>
      <c r="X164" s="46">
        <v>316.89759523809528</v>
      </c>
      <c r="Y164" s="46">
        <v>23.20216666666667</v>
      </c>
      <c r="Z164" s="46">
        <v>13.39645714285715</v>
      </c>
      <c r="AA164" s="46">
        <v>71.107564285714318</v>
      </c>
      <c r="AB164" s="48">
        <v>12</v>
      </c>
      <c r="AC164" s="48">
        <v>40</v>
      </c>
      <c r="AD164" s="48">
        <v>2</v>
      </c>
      <c r="AE164" s="48">
        <v>1</v>
      </c>
      <c r="AF164" s="48">
        <v>0</v>
      </c>
      <c r="AG164" s="48">
        <v>0</v>
      </c>
      <c r="AH164" s="48">
        <v>0</v>
      </c>
      <c r="AI164" s="48">
        <v>0.14285714285714299</v>
      </c>
      <c r="AJ164" s="48">
        <v>0</v>
      </c>
      <c r="AK164" s="48">
        <v>6.6666666666666693E-2</v>
      </c>
      <c r="AL164" s="48">
        <v>0.2</v>
      </c>
      <c r="AM164" s="48">
        <v>0.28571428571428598</v>
      </c>
      <c r="AN164" s="48">
        <v>1.4285714285714299</v>
      </c>
      <c r="AO164" s="48">
        <v>0</v>
      </c>
      <c r="AP164" s="48">
        <v>0.1</v>
      </c>
      <c r="AQ164" s="48">
        <v>0.266666666666667</v>
      </c>
      <c r="AR164" s="48">
        <v>0.1</v>
      </c>
      <c r="AS164" s="48">
        <v>0</v>
      </c>
      <c r="AT164" s="48">
        <v>0.1</v>
      </c>
      <c r="AU164" s="48">
        <v>1.6666666666666701E-2</v>
      </c>
      <c r="AV164" s="48">
        <v>0</v>
      </c>
      <c r="AW164" s="48">
        <v>0.42857142857142899</v>
      </c>
      <c r="AX164" s="48">
        <v>10</v>
      </c>
      <c r="AY164" s="48">
        <v>2</v>
      </c>
      <c r="AZ164" s="48">
        <v>0.85714285714285698</v>
      </c>
      <c r="BA164" s="48">
        <v>0</v>
      </c>
      <c r="BB164" s="48">
        <v>5</v>
      </c>
      <c r="BC164" s="48">
        <v>0.28571428571428598</v>
      </c>
      <c r="BD164" s="50">
        <v>28.571428571428573</v>
      </c>
      <c r="BE164" s="50">
        <v>15</v>
      </c>
      <c r="BF164" s="48">
        <v>0</v>
      </c>
      <c r="BG164" s="48">
        <v>0</v>
      </c>
      <c r="BH164" s="48">
        <v>0</v>
      </c>
      <c r="BI164" s="48">
        <v>2</v>
      </c>
      <c r="BJ164" s="48">
        <v>0</v>
      </c>
      <c r="BK164" s="48">
        <v>0</v>
      </c>
      <c r="BL164" s="48">
        <v>0</v>
      </c>
      <c r="BM164" s="48">
        <v>1</v>
      </c>
      <c r="BN164" s="48">
        <v>0</v>
      </c>
    </row>
    <row r="165" spans="1:66" x14ac:dyDescent="0.2">
      <c r="A165" s="48">
        <v>164</v>
      </c>
      <c r="B165" s="48">
        <v>117</v>
      </c>
      <c r="C165" s="48" t="s">
        <v>228</v>
      </c>
      <c r="D165" s="48">
        <v>61816</v>
      </c>
      <c r="E165" s="48">
        <v>851819</v>
      </c>
      <c r="G165" s="49">
        <v>58.55</v>
      </c>
      <c r="H165" s="49">
        <v>78.959999999999994</v>
      </c>
      <c r="I165" s="49">
        <v>58.56</v>
      </c>
      <c r="J165" s="49">
        <v>3.59</v>
      </c>
      <c r="K165" s="46">
        <v>4714.9318571428557</v>
      </c>
      <c r="L165" s="46">
        <v>493.96054761904725</v>
      </c>
      <c r="M165" s="46">
        <v>167.43509047619045</v>
      </c>
      <c r="N165" s="46">
        <v>331.7226714285714</v>
      </c>
      <c r="O165" s="46">
        <v>24.342642857142859</v>
      </c>
      <c r="P165" s="46">
        <v>3014.8366666666648</v>
      </c>
      <c r="Q165" s="46">
        <v>1631.7514047619043</v>
      </c>
      <c r="R165" s="46">
        <v>68.006430476190445</v>
      </c>
      <c r="S165" s="46">
        <v>199.80807142857142</v>
      </c>
      <c r="T165" s="46">
        <v>46.193287619047602</v>
      </c>
      <c r="U165" s="46">
        <v>3685.8452857142838</v>
      </c>
      <c r="V165" s="46">
        <v>13356.000952380948</v>
      </c>
      <c r="W165" s="46">
        <v>9462.5067428571365</v>
      </c>
      <c r="X165" s="46">
        <v>1609.2187619047613</v>
      </c>
      <c r="Y165" s="46">
        <v>79.950919047618981</v>
      </c>
      <c r="Z165" s="46">
        <v>53.465750476190436</v>
      </c>
      <c r="AA165" s="46">
        <v>875.2054295238089</v>
      </c>
      <c r="AB165" s="48">
        <v>12</v>
      </c>
      <c r="AC165" s="48">
        <v>40</v>
      </c>
      <c r="AD165" s="48">
        <v>1</v>
      </c>
      <c r="AE165" s="48">
        <v>2</v>
      </c>
      <c r="AF165" s="48">
        <v>0</v>
      </c>
      <c r="AG165" s="48">
        <v>0</v>
      </c>
      <c r="AH165" s="48">
        <v>3.3333333333333298E-2</v>
      </c>
      <c r="AI165" s="48">
        <v>0</v>
      </c>
      <c r="AJ165" s="48">
        <v>1</v>
      </c>
      <c r="AK165" s="48">
        <v>0.28571428571428598</v>
      </c>
      <c r="AL165" s="48">
        <v>0.5</v>
      </c>
      <c r="AM165" s="48">
        <v>0.42857142857142899</v>
      </c>
      <c r="AN165" s="48">
        <v>0.16666666666666699</v>
      </c>
      <c r="AO165" s="48">
        <v>0</v>
      </c>
      <c r="AP165" s="48">
        <v>43.142857142857103</v>
      </c>
      <c r="AQ165" s="48">
        <v>4.4000000000000004</v>
      </c>
      <c r="AR165" s="48">
        <v>0</v>
      </c>
      <c r="AS165" s="48">
        <v>0</v>
      </c>
      <c r="AT165" s="48">
        <v>0.42857142857142899</v>
      </c>
      <c r="AU165" s="48">
        <v>0</v>
      </c>
      <c r="AV165" s="48">
        <v>0</v>
      </c>
      <c r="AW165" s="48">
        <v>0.57142857142857095</v>
      </c>
      <c r="AX165" s="48">
        <v>13</v>
      </c>
      <c r="AY165" s="48">
        <v>1</v>
      </c>
      <c r="AZ165" s="48">
        <v>0.85714285714285698</v>
      </c>
      <c r="BA165" s="48">
        <v>2.28571428571429</v>
      </c>
      <c r="BB165" s="48">
        <v>5</v>
      </c>
      <c r="BC165" s="48">
        <v>5.2</v>
      </c>
      <c r="BD165" s="50">
        <v>250</v>
      </c>
      <c r="BE165" s="50">
        <v>10.714285714285714</v>
      </c>
      <c r="BF165" s="48">
        <v>0</v>
      </c>
      <c r="BG165" s="48">
        <v>0.2</v>
      </c>
      <c r="BH165" s="48">
        <v>0.14285714285714299</v>
      </c>
      <c r="BI165" s="48">
        <v>0.57142857142857095</v>
      </c>
      <c r="BJ165" s="48">
        <v>0</v>
      </c>
      <c r="BK165" s="48">
        <v>0</v>
      </c>
      <c r="BL165" s="48">
        <v>0</v>
      </c>
      <c r="BM165" s="48">
        <v>1</v>
      </c>
      <c r="BN165" s="48">
        <v>4</v>
      </c>
    </row>
    <row r="166" spans="1:66" x14ac:dyDescent="0.2">
      <c r="A166" s="48">
        <v>165</v>
      </c>
      <c r="B166" s="48">
        <v>120</v>
      </c>
      <c r="C166" s="48" t="s">
        <v>229</v>
      </c>
      <c r="D166" s="48">
        <v>961034</v>
      </c>
      <c r="E166" s="48">
        <v>852239</v>
      </c>
      <c r="F166" s="48">
        <v>3</v>
      </c>
      <c r="G166" s="49">
        <v>18.739999999999998</v>
      </c>
      <c r="H166" s="49">
        <v>26.93</v>
      </c>
      <c r="I166" s="49">
        <v>25.35</v>
      </c>
      <c r="J166" s="49">
        <v>0.93</v>
      </c>
      <c r="K166" s="46">
        <v>1360.5034285714285</v>
      </c>
      <c r="L166" s="46">
        <v>40.626714285714272</v>
      </c>
      <c r="M166" s="46">
        <v>62.931452380952386</v>
      </c>
      <c r="N166" s="46">
        <v>173.18188095238094</v>
      </c>
      <c r="O166" s="46">
        <v>15.1935</v>
      </c>
      <c r="P166" s="46">
        <v>347.81085714285717</v>
      </c>
      <c r="Q166" s="46">
        <v>648.64930952380951</v>
      </c>
      <c r="R166" s="46">
        <v>29.772709523809521</v>
      </c>
      <c r="S166" s="46">
        <v>99.850214285714301</v>
      </c>
      <c r="T166" s="46">
        <v>12.378876190476191</v>
      </c>
      <c r="U166" s="46">
        <v>374.14476190476159</v>
      </c>
      <c r="V166" s="46">
        <v>1551.2125714285712</v>
      </c>
      <c r="W166" s="46">
        <v>3041.7851428571435</v>
      </c>
      <c r="X166" s="46">
        <v>238.18371428571425</v>
      </c>
      <c r="Y166" s="46">
        <v>15.249547619047618</v>
      </c>
      <c r="Z166" s="46">
        <v>6.8366380952380945</v>
      </c>
      <c r="AA166" s="46">
        <v>24.447461904761905</v>
      </c>
      <c r="AB166" s="48">
        <v>7</v>
      </c>
      <c r="AC166" s="48">
        <v>40</v>
      </c>
      <c r="AD166" s="48">
        <v>1</v>
      </c>
      <c r="AE166" s="48">
        <v>1</v>
      </c>
      <c r="AF166" s="48">
        <v>1</v>
      </c>
      <c r="AG166" s="48">
        <v>0</v>
      </c>
      <c r="AH166" s="48">
        <v>0</v>
      </c>
      <c r="AI166" s="48">
        <v>0</v>
      </c>
      <c r="AJ166" s="48">
        <v>0.28571428571428598</v>
      </c>
      <c r="AK166" s="48">
        <v>0</v>
      </c>
      <c r="AL166" s="48">
        <v>0</v>
      </c>
      <c r="AM166" s="48">
        <v>0</v>
      </c>
      <c r="AN166" s="48">
        <v>0</v>
      </c>
      <c r="AO166" s="48">
        <v>0</v>
      </c>
      <c r="AP166" s="48">
        <v>3.3333333333333298E-2</v>
      </c>
      <c r="AQ166" s="48">
        <v>0.14285714285714299</v>
      </c>
      <c r="AR166" s="48">
        <v>0</v>
      </c>
      <c r="AS166" s="48">
        <v>0</v>
      </c>
      <c r="AT166" s="48">
        <v>0</v>
      </c>
      <c r="AU166" s="48">
        <v>0</v>
      </c>
      <c r="AV166" s="48">
        <v>0</v>
      </c>
      <c r="AW166" s="48">
        <v>0</v>
      </c>
      <c r="AX166" s="48">
        <v>5</v>
      </c>
      <c r="AY166" s="48">
        <v>1</v>
      </c>
      <c r="AZ166" s="48">
        <v>1.1428571428571399</v>
      </c>
      <c r="BA166" s="48">
        <v>0</v>
      </c>
      <c r="BB166" s="48">
        <v>0</v>
      </c>
      <c r="BC166" s="48">
        <v>0.57142857142857095</v>
      </c>
      <c r="BD166" s="50">
        <v>250</v>
      </c>
      <c r="BE166" s="50">
        <v>15</v>
      </c>
      <c r="BF166" s="48">
        <v>0</v>
      </c>
      <c r="BG166" s="48">
        <v>0.14285714285714299</v>
      </c>
      <c r="BH166" s="48">
        <v>0</v>
      </c>
      <c r="BI166" s="48">
        <v>0</v>
      </c>
      <c r="BJ166" s="48">
        <v>0</v>
      </c>
      <c r="BK166" s="48">
        <v>0</v>
      </c>
      <c r="BL166" s="48">
        <v>0</v>
      </c>
      <c r="BM166" s="48">
        <v>1</v>
      </c>
      <c r="BN166" s="48">
        <v>0</v>
      </c>
    </row>
    <row r="167" spans="1:66" x14ac:dyDescent="0.2">
      <c r="A167" s="48">
        <v>166</v>
      </c>
      <c r="B167" s="48">
        <v>121</v>
      </c>
      <c r="C167" s="48" t="s">
        <v>230</v>
      </c>
      <c r="D167" s="48">
        <v>790215</v>
      </c>
      <c r="E167" s="48">
        <v>521395</v>
      </c>
      <c r="G167" s="49">
        <v>29.44</v>
      </c>
      <c r="H167" s="49">
        <v>41.44</v>
      </c>
      <c r="I167" s="49">
        <v>38.340000000000003</v>
      </c>
      <c r="J167" s="49">
        <v>1.57</v>
      </c>
      <c r="K167" s="46">
        <v>1921.3668571428575</v>
      </c>
      <c r="L167" s="46">
        <v>59.578714285714256</v>
      </c>
      <c r="M167" s="46">
        <v>80.358500000000006</v>
      </c>
      <c r="N167" s="46">
        <v>261.81314285714291</v>
      </c>
      <c r="O167" s="46">
        <v>21.958500000000001</v>
      </c>
      <c r="P167" s="46">
        <v>368.9285714285715</v>
      </c>
      <c r="Q167" s="46">
        <v>1479.0489285714286</v>
      </c>
      <c r="R167" s="46">
        <v>37.708214285714284</v>
      </c>
      <c r="S167" s="46">
        <v>214.892</v>
      </c>
      <c r="T167" s="46">
        <v>16.1235</v>
      </c>
      <c r="U167" s="46">
        <v>707.04285714285686</v>
      </c>
      <c r="V167" s="46">
        <v>2580.5794999999994</v>
      </c>
      <c r="W167" s="46">
        <v>3312.6918571428573</v>
      </c>
      <c r="X167" s="46">
        <v>366.81599999999992</v>
      </c>
      <c r="Y167" s="46">
        <v>23.378357142857141</v>
      </c>
      <c r="Z167" s="46">
        <v>10.784014285714285</v>
      </c>
      <c r="AA167" s="46">
        <v>31.591642857142862</v>
      </c>
      <c r="AB167" s="48">
        <v>7</v>
      </c>
      <c r="AC167" s="48">
        <v>50</v>
      </c>
      <c r="AD167" s="48">
        <v>2</v>
      </c>
      <c r="AE167" s="48">
        <v>1</v>
      </c>
      <c r="AF167" s="48">
        <v>0.64285714285714302</v>
      </c>
      <c r="AG167" s="48">
        <v>0</v>
      </c>
      <c r="AH167" s="48">
        <v>0</v>
      </c>
      <c r="AI167" s="48">
        <v>0</v>
      </c>
      <c r="AJ167" s="48">
        <v>0.28571428571428598</v>
      </c>
      <c r="AK167" s="48">
        <v>0.28571428571428598</v>
      </c>
      <c r="AL167" s="48">
        <v>0</v>
      </c>
      <c r="AM167" s="48">
        <v>0.28571428571428598</v>
      </c>
      <c r="AN167" s="48">
        <v>0</v>
      </c>
      <c r="AO167" s="48">
        <v>0</v>
      </c>
      <c r="AP167" s="48">
        <v>0</v>
      </c>
      <c r="AQ167" s="48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0</v>
      </c>
      <c r="AW167" s="48">
        <v>0</v>
      </c>
      <c r="AX167" s="48">
        <v>15</v>
      </c>
      <c r="AY167" s="48">
        <v>1</v>
      </c>
      <c r="AZ167" s="48">
        <v>1.71428571428571</v>
      </c>
      <c r="BA167" s="48">
        <v>0</v>
      </c>
      <c r="BB167" s="48">
        <v>0</v>
      </c>
      <c r="BC167" s="48">
        <v>0</v>
      </c>
      <c r="BD167" s="50">
        <v>200</v>
      </c>
      <c r="BE167" s="50">
        <v>15</v>
      </c>
      <c r="BF167" s="48">
        <v>0.28571428571428598</v>
      </c>
      <c r="BG167" s="48">
        <v>0.42857142857142899</v>
      </c>
      <c r="BH167" s="48">
        <v>7.1428571428571397E-2</v>
      </c>
      <c r="BI167" s="48">
        <v>0</v>
      </c>
      <c r="BJ167" s="48">
        <v>0</v>
      </c>
      <c r="BK167" s="48">
        <v>0</v>
      </c>
      <c r="BL167" s="48">
        <v>0</v>
      </c>
      <c r="BM167" s="48">
        <v>1</v>
      </c>
      <c r="BN167" s="48">
        <v>0</v>
      </c>
    </row>
    <row r="168" spans="1:66" x14ac:dyDescent="0.2">
      <c r="A168" s="48">
        <v>167</v>
      </c>
      <c r="B168" s="48">
        <v>122</v>
      </c>
      <c r="C168" s="48" t="s">
        <v>231</v>
      </c>
      <c r="D168" s="48">
        <v>567667</v>
      </c>
      <c r="E168" s="48">
        <v>589124</v>
      </c>
      <c r="F168" s="48">
        <v>2</v>
      </c>
      <c r="G168" s="49">
        <v>20.49</v>
      </c>
      <c r="H168" s="49">
        <v>27.57</v>
      </c>
      <c r="I168" s="49">
        <v>21.07</v>
      </c>
      <c r="J168" s="49">
        <v>0.97</v>
      </c>
      <c r="K168" s="46">
        <v>2148.9161904761904</v>
      </c>
      <c r="L168" s="46">
        <v>72.733333333333334</v>
      </c>
      <c r="M168" s="46">
        <v>71.569285714285712</v>
      </c>
      <c r="N168" s="46">
        <v>333.26452380952389</v>
      </c>
      <c r="O168" s="46">
        <v>29.880714285714291</v>
      </c>
      <c r="P168" s="46">
        <v>716.04190476190468</v>
      </c>
      <c r="Q168" s="46">
        <v>859.69119047619063</v>
      </c>
      <c r="R168" s="46">
        <v>29.040333333333336</v>
      </c>
      <c r="S168" s="46">
        <v>103.46857142857142</v>
      </c>
      <c r="T168" s="46">
        <v>14.492761904761906</v>
      </c>
      <c r="U168" s="46">
        <v>422.10619047619053</v>
      </c>
      <c r="V168" s="46">
        <v>2107.0954761904759</v>
      </c>
      <c r="W168" s="46">
        <v>5289.89619047619</v>
      </c>
      <c r="X168" s="46">
        <v>223.73547619047625</v>
      </c>
      <c r="Y168" s="46">
        <v>25.184047619047622</v>
      </c>
      <c r="Z168" s="46">
        <v>12.442657142857142</v>
      </c>
      <c r="AA168" s="46">
        <v>48.720309523809512</v>
      </c>
      <c r="AB168" s="48">
        <v>12</v>
      </c>
      <c r="AC168" s="48">
        <v>40</v>
      </c>
      <c r="AD168" s="48">
        <v>2.5</v>
      </c>
      <c r="AE168" s="48">
        <v>4</v>
      </c>
      <c r="AF168" s="48">
        <v>0.42857142857142899</v>
      </c>
      <c r="AG168" s="48">
        <v>0</v>
      </c>
      <c r="AH168" s="48">
        <v>0</v>
      </c>
      <c r="AI168" s="48">
        <v>0</v>
      </c>
      <c r="AJ168" s="48">
        <v>0.57142857142857095</v>
      </c>
      <c r="AK168" s="48">
        <v>0.133333333333333</v>
      </c>
      <c r="AL168" s="48">
        <v>0</v>
      </c>
      <c r="AM168" s="48">
        <v>0</v>
      </c>
      <c r="AN168" s="48">
        <v>0</v>
      </c>
      <c r="AO168" s="48">
        <v>0</v>
      </c>
      <c r="AP168" s="48">
        <v>0.57142857142857095</v>
      </c>
      <c r="AQ168" s="48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0</v>
      </c>
      <c r="AW168" s="48">
        <v>0.42857142857142899</v>
      </c>
      <c r="AX168" s="48">
        <v>6</v>
      </c>
      <c r="AY168" s="48">
        <v>2</v>
      </c>
      <c r="AZ168" s="48">
        <v>0.28571428571428598</v>
      </c>
      <c r="BA168" s="48">
        <v>0</v>
      </c>
      <c r="BB168" s="48">
        <v>0</v>
      </c>
      <c r="BC168" s="48">
        <v>0</v>
      </c>
      <c r="BD168" s="50">
        <v>200</v>
      </c>
      <c r="BE168" s="50">
        <v>0</v>
      </c>
      <c r="BF168" s="48">
        <v>0</v>
      </c>
      <c r="BG168" s="48">
        <v>0.42857142857142899</v>
      </c>
      <c r="BH168" s="48">
        <v>0</v>
      </c>
      <c r="BI168" s="48">
        <v>0</v>
      </c>
      <c r="BJ168" s="48">
        <v>0</v>
      </c>
      <c r="BK168" s="48">
        <v>0</v>
      </c>
      <c r="BL168" s="48">
        <v>0</v>
      </c>
      <c r="BM168" s="48">
        <v>1</v>
      </c>
      <c r="BN168" s="48">
        <v>0</v>
      </c>
    </row>
    <row r="169" spans="1:66" x14ac:dyDescent="0.2">
      <c r="A169" s="48">
        <v>168</v>
      </c>
      <c r="B169" s="48">
        <v>123</v>
      </c>
      <c r="C169" s="48" t="s">
        <v>232</v>
      </c>
      <c r="D169" s="48">
        <v>136066</v>
      </c>
      <c r="E169" s="48">
        <v>443220</v>
      </c>
      <c r="G169" s="49">
        <v>45.31</v>
      </c>
      <c r="H169" s="49">
        <v>65.23</v>
      </c>
      <c r="I169" s="49">
        <v>58.72</v>
      </c>
      <c r="J169" s="49">
        <v>2.5</v>
      </c>
      <c r="K169" s="46">
        <v>2404.2704761904761</v>
      </c>
      <c r="L169" s="46">
        <v>87.584523809523773</v>
      </c>
      <c r="M169" s="46">
        <v>98.419857142857126</v>
      </c>
      <c r="N169" s="46">
        <v>321.38800000000003</v>
      </c>
      <c r="O169" s="46">
        <v>29.144285714285719</v>
      </c>
      <c r="P169" s="46">
        <v>449.21476190476176</v>
      </c>
      <c r="Q169" s="46">
        <v>870.68666666666661</v>
      </c>
      <c r="R169" s="46">
        <v>34.792319047619053</v>
      </c>
      <c r="S169" s="46">
        <v>109.03714285714285</v>
      </c>
      <c r="T169" s="46">
        <v>16.630819047619042</v>
      </c>
      <c r="U169" s="46">
        <v>674.74142857142863</v>
      </c>
      <c r="V169" s="46">
        <v>2373.4009523809518</v>
      </c>
      <c r="W169" s="46">
        <v>5233.6677619047623</v>
      </c>
      <c r="X169" s="46">
        <v>241.65333333333331</v>
      </c>
      <c r="Y169" s="46">
        <v>26.368047619047616</v>
      </c>
      <c r="Z169" s="46">
        <v>15.610480952380946</v>
      </c>
      <c r="AA169" s="46">
        <v>49.57583809523809</v>
      </c>
      <c r="AB169" s="48">
        <v>12</v>
      </c>
      <c r="AC169" s="48">
        <v>60</v>
      </c>
      <c r="AD169" s="48">
        <v>3</v>
      </c>
      <c r="AE169" s="48">
        <v>4</v>
      </c>
      <c r="AF169" s="48">
        <v>0</v>
      </c>
      <c r="AG169" s="48">
        <v>0</v>
      </c>
      <c r="AH169" s="48">
        <v>0</v>
      </c>
      <c r="AI169" s="48">
        <v>0</v>
      </c>
      <c r="AJ169" s="48">
        <v>0</v>
      </c>
      <c r="AK169" s="48">
        <v>0.42857142857142899</v>
      </c>
      <c r="AL169" s="48">
        <v>0.42857142857142899</v>
      </c>
      <c r="AM169" s="48">
        <v>1.1428571428571399</v>
      </c>
      <c r="AN169" s="48">
        <v>0.33333333333333298</v>
      </c>
      <c r="AO169" s="48">
        <v>0.85714285714285698</v>
      </c>
      <c r="AP169" s="48">
        <v>0.42857142857142899</v>
      </c>
      <c r="AQ169" s="48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0</v>
      </c>
      <c r="AW169" s="48">
        <v>0</v>
      </c>
      <c r="AX169" s="48">
        <v>8</v>
      </c>
      <c r="AY169" s="48">
        <v>0.71428571428571397</v>
      </c>
      <c r="AZ169" s="48">
        <v>0.1</v>
      </c>
      <c r="BA169" s="48">
        <v>0</v>
      </c>
      <c r="BB169" s="48">
        <v>5</v>
      </c>
      <c r="BC169" s="48">
        <v>0.28571428571428598</v>
      </c>
      <c r="BD169" s="50">
        <v>57.142857142857146</v>
      </c>
      <c r="BE169" s="50">
        <v>0</v>
      </c>
      <c r="BF169" s="48">
        <v>0</v>
      </c>
      <c r="BG169" s="48">
        <v>0</v>
      </c>
      <c r="BH169" s="48">
        <v>0</v>
      </c>
      <c r="BI169" s="48">
        <v>0</v>
      </c>
      <c r="BJ169" s="48">
        <v>0</v>
      </c>
      <c r="BK169" s="48">
        <v>0</v>
      </c>
      <c r="BL169" s="48">
        <v>0</v>
      </c>
      <c r="BM169" s="48">
        <v>1</v>
      </c>
      <c r="BN169" s="48">
        <v>0</v>
      </c>
    </row>
    <row r="170" spans="1:66" x14ac:dyDescent="0.2">
      <c r="A170" s="48">
        <v>169</v>
      </c>
      <c r="B170" s="48">
        <v>124</v>
      </c>
      <c r="C170" s="48" t="s">
        <v>233</v>
      </c>
      <c r="D170" s="48">
        <v>3391638</v>
      </c>
      <c r="E170" s="48">
        <v>707430</v>
      </c>
      <c r="G170" s="49">
        <v>23.05</v>
      </c>
      <c r="H170" s="49">
        <v>34.99</v>
      </c>
      <c r="I170" s="49">
        <v>28.59</v>
      </c>
      <c r="J170" s="49">
        <v>1.92</v>
      </c>
      <c r="K170" s="46">
        <v>1754.7679714285714</v>
      </c>
      <c r="L170" s="46">
        <v>53.497024761904775</v>
      </c>
      <c r="M170" s="46">
        <v>102.35064952380952</v>
      </c>
      <c r="N170" s="46">
        <v>163.75848857142859</v>
      </c>
      <c r="O170" s="46">
        <v>8.720361904761905</v>
      </c>
      <c r="P170" s="46">
        <v>480.89333333333337</v>
      </c>
      <c r="Q170" s="46">
        <v>610.76988095238084</v>
      </c>
      <c r="R170" s="46">
        <v>26.481474666666667</v>
      </c>
      <c r="S170" s="46">
        <v>36.913499999999999</v>
      </c>
      <c r="T170" s="46">
        <v>11.703819047619048</v>
      </c>
      <c r="U170" s="46">
        <v>233.59120952380951</v>
      </c>
      <c r="V170" s="46">
        <v>1067.2598380952379</v>
      </c>
      <c r="W170" s="46">
        <v>4372.3307866666673</v>
      </c>
      <c r="X170" s="46">
        <v>140.37292380952383</v>
      </c>
      <c r="Y170" s="46">
        <v>13.879422857142856</v>
      </c>
      <c r="Z170" s="46">
        <v>8.6900346666666692</v>
      </c>
      <c r="AA170" s="46">
        <v>42.844013333333336</v>
      </c>
      <c r="AB170" s="48">
        <v>10</v>
      </c>
      <c r="AC170" s="48">
        <v>50</v>
      </c>
      <c r="AD170" s="48">
        <v>2</v>
      </c>
      <c r="AE170" s="48">
        <v>1</v>
      </c>
      <c r="AF170" s="48">
        <v>0</v>
      </c>
      <c r="AG170" s="48">
        <v>0</v>
      </c>
      <c r="AH170" s="48">
        <v>0</v>
      </c>
      <c r="AI170" s="48">
        <v>0</v>
      </c>
      <c r="AJ170" s="48">
        <v>2</v>
      </c>
      <c r="AK170" s="48">
        <v>0.1</v>
      </c>
      <c r="AL170" s="48">
        <v>0</v>
      </c>
      <c r="AM170" s="48">
        <v>0.28571428571428598</v>
      </c>
      <c r="AN170" s="48">
        <v>0.33333333333333298</v>
      </c>
      <c r="AO170" s="48">
        <v>0</v>
      </c>
      <c r="AP170" s="48">
        <v>0.42857142857142899</v>
      </c>
      <c r="AQ170" s="48">
        <v>0</v>
      </c>
      <c r="AR170" s="48">
        <v>0.1</v>
      </c>
      <c r="AS170" s="48">
        <v>0</v>
      </c>
      <c r="AT170" s="48">
        <v>0</v>
      </c>
      <c r="AU170" s="48">
        <v>0</v>
      </c>
      <c r="AV170" s="48">
        <v>0</v>
      </c>
      <c r="AW170" s="48">
        <v>0</v>
      </c>
      <c r="AX170" s="48">
        <v>3</v>
      </c>
      <c r="AY170" s="48">
        <v>1</v>
      </c>
      <c r="AZ170" s="48">
        <v>6.6666666666666693E-2</v>
      </c>
      <c r="BA170" s="48">
        <v>0</v>
      </c>
      <c r="BB170" s="48">
        <v>0</v>
      </c>
      <c r="BC170" s="48">
        <v>1.71428571428571</v>
      </c>
      <c r="BD170" s="50">
        <v>0</v>
      </c>
      <c r="BE170" s="50">
        <v>2.1428571428571428</v>
      </c>
      <c r="BF170" s="48">
        <v>0</v>
      </c>
      <c r="BG170" s="48">
        <v>0</v>
      </c>
      <c r="BH170" s="48">
        <v>0</v>
      </c>
      <c r="BI170" s="48">
        <v>1</v>
      </c>
      <c r="BJ170" s="48">
        <v>6.6666666666666697E-3</v>
      </c>
      <c r="BK170" s="48">
        <v>0</v>
      </c>
      <c r="BL170" s="48">
        <v>0</v>
      </c>
      <c r="BM170" s="48">
        <v>1</v>
      </c>
      <c r="BN170" s="48">
        <v>0</v>
      </c>
    </row>
    <row r="171" spans="1:66" x14ac:dyDescent="0.2">
      <c r="A171" s="48">
        <v>170</v>
      </c>
      <c r="B171" s="48">
        <v>130</v>
      </c>
      <c r="C171" s="48" t="s">
        <v>234</v>
      </c>
      <c r="D171" s="48">
        <v>135972</v>
      </c>
      <c r="E171" s="48">
        <v>852913</v>
      </c>
      <c r="G171" s="49">
        <v>26.4</v>
      </c>
      <c r="H171" s="49">
        <v>33.67</v>
      </c>
      <c r="I171" s="49">
        <v>24.46</v>
      </c>
      <c r="J171" s="49">
        <v>1.68</v>
      </c>
      <c r="K171" s="46">
        <v>3232.9900476190487</v>
      </c>
      <c r="L171" s="46">
        <v>117.37771428571432</v>
      </c>
      <c r="M171" s="46">
        <v>106.30692857142856</v>
      </c>
      <c r="N171" s="46">
        <v>506.18726190476201</v>
      </c>
      <c r="O171" s="46">
        <v>54.56578571428571</v>
      </c>
      <c r="P171" s="46">
        <v>711.65452380952377</v>
      </c>
      <c r="Q171" s="46">
        <v>1713.6558333333332</v>
      </c>
      <c r="R171" s="46">
        <v>29.345376190476195</v>
      </c>
      <c r="S171" s="46">
        <v>164.04573809523811</v>
      </c>
      <c r="T171" s="46">
        <v>16.208852380952379</v>
      </c>
      <c r="U171" s="46">
        <v>822.02523809523825</v>
      </c>
      <c r="V171" s="46">
        <v>3537.6582380952382</v>
      </c>
      <c r="W171" s="46">
        <v>3925.7214047619054</v>
      </c>
      <c r="X171" s="46">
        <v>333.09566666666677</v>
      </c>
      <c r="Y171" s="46">
        <v>40.067738095238091</v>
      </c>
      <c r="Z171" s="46">
        <v>20.163823809523809</v>
      </c>
      <c r="AA171" s="46">
        <v>74.336319047619043</v>
      </c>
      <c r="AB171" s="48">
        <v>8</v>
      </c>
      <c r="AC171" s="48">
        <v>30</v>
      </c>
      <c r="AD171" s="48">
        <v>3</v>
      </c>
      <c r="AE171" s="48">
        <v>8</v>
      </c>
      <c r="AF171" s="48">
        <v>0</v>
      </c>
      <c r="AG171" s="48">
        <v>0</v>
      </c>
      <c r="AH171" s="48">
        <v>0</v>
      </c>
      <c r="AI171" s="48">
        <v>0</v>
      </c>
      <c r="AJ171" s="48">
        <v>2</v>
      </c>
      <c r="AK171" s="48">
        <v>0.133333333333333</v>
      </c>
      <c r="AL171" s="48">
        <v>0.57142857142857095</v>
      </c>
      <c r="AM171" s="48">
        <v>0</v>
      </c>
      <c r="AN171" s="48">
        <v>0.16666666666666699</v>
      </c>
      <c r="AO171" s="48">
        <v>0</v>
      </c>
      <c r="AP171" s="48">
        <v>0.85714285714285698</v>
      </c>
      <c r="AQ171" s="48">
        <v>0</v>
      </c>
      <c r="AR171" s="48">
        <v>0.1</v>
      </c>
      <c r="AS171" s="48">
        <v>0</v>
      </c>
      <c r="AT171" s="48">
        <v>6.6666666666666693E-2</v>
      </c>
      <c r="AU171" s="48">
        <v>6.6666666666666693E-2</v>
      </c>
      <c r="AV171" s="48">
        <v>0</v>
      </c>
      <c r="AW171" s="48">
        <v>0</v>
      </c>
      <c r="AX171" s="48">
        <v>13</v>
      </c>
      <c r="AY171" s="48">
        <v>1.5</v>
      </c>
      <c r="AZ171" s="48">
        <v>0</v>
      </c>
      <c r="BA171" s="48">
        <v>0</v>
      </c>
      <c r="BB171" s="48">
        <v>2.8571428571428599</v>
      </c>
      <c r="BC171" s="48">
        <v>0.57142857142857095</v>
      </c>
      <c r="BD171" s="50">
        <v>14.285714285714286</v>
      </c>
      <c r="BE171" s="50">
        <v>6.4285714285714288</v>
      </c>
      <c r="BF171" s="48">
        <v>0</v>
      </c>
      <c r="BG171" s="48">
        <v>0</v>
      </c>
      <c r="BH171" s="48">
        <v>7.1428571428571397E-2</v>
      </c>
      <c r="BI171" s="48">
        <v>0.42857142857142899</v>
      </c>
      <c r="BJ171" s="48">
        <v>0</v>
      </c>
      <c r="BK171" s="48">
        <v>0</v>
      </c>
      <c r="BL171" s="48">
        <v>0</v>
      </c>
      <c r="BM171" s="48">
        <v>1</v>
      </c>
      <c r="BN171" s="48">
        <v>0.14285714285714299</v>
      </c>
    </row>
    <row r="172" spans="1:66" x14ac:dyDescent="0.2">
      <c r="A172" s="48">
        <v>171</v>
      </c>
      <c r="B172" s="48">
        <v>126</v>
      </c>
      <c r="C172" s="48" t="s">
        <v>235</v>
      </c>
      <c r="D172" s="48">
        <v>2976195</v>
      </c>
      <c r="E172" s="48">
        <v>722592</v>
      </c>
      <c r="G172" s="49">
        <v>30.53</v>
      </c>
      <c r="H172" s="49">
        <v>39.479999999999997</v>
      </c>
      <c r="I172" s="49">
        <v>27.74</v>
      </c>
      <c r="J172" s="49">
        <v>1.96</v>
      </c>
      <c r="K172" s="46">
        <v>2665.3142857142848</v>
      </c>
      <c r="L172" s="46">
        <v>84.631714285714267</v>
      </c>
      <c r="M172" s="46">
        <v>90.338333333333296</v>
      </c>
      <c r="N172" s="46">
        <v>410.08176190476178</v>
      </c>
      <c r="O172" s="46">
        <v>31.78435714285715</v>
      </c>
      <c r="P172" s="46">
        <v>456.37971428571416</v>
      </c>
      <c r="Q172" s="46">
        <v>1028.5723333333331</v>
      </c>
      <c r="R172" s="46">
        <v>34.697104761904761</v>
      </c>
      <c r="S172" s="46">
        <v>135.52371428571428</v>
      </c>
      <c r="T172" s="46">
        <v>17.744009523809524</v>
      </c>
      <c r="U172" s="46">
        <v>502.537380952381</v>
      </c>
      <c r="V172" s="46">
        <v>2485.9554285714285</v>
      </c>
      <c r="W172" s="46">
        <v>4622.6508571428576</v>
      </c>
      <c r="X172" s="46">
        <v>279.26321428571418</v>
      </c>
      <c r="Y172" s="46">
        <v>27.497595238095244</v>
      </c>
      <c r="Z172" s="46">
        <v>14.420776190476186</v>
      </c>
      <c r="AA172" s="46">
        <v>58.068266666666673</v>
      </c>
      <c r="AB172" s="48">
        <v>10</v>
      </c>
      <c r="AC172" s="48">
        <v>40</v>
      </c>
      <c r="AD172" s="48">
        <v>2</v>
      </c>
      <c r="AE172" s="48">
        <v>4</v>
      </c>
      <c r="AF172" s="48">
        <v>0</v>
      </c>
      <c r="AG172" s="48">
        <v>0</v>
      </c>
      <c r="AH172" s="48">
        <v>0</v>
      </c>
      <c r="AI172" s="48">
        <v>0</v>
      </c>
      <c r="AJ172" s="48">
        <v>1.1428571428571399</v>
      </c>
      <c r="AK172" s="48">
        <v>0.57142857142857095</v>
      </c>
      <c r="AL172" s="48">
        <v>0</v>
      </c>
      <c r="AM172" s="48">
        <v>0</v>
      </c>
      <c r="AN172" s="48">
        <v>0</v>
      </c>
      <c r="AO172" s="48">
        <v>0</v>
      </c>
      <c r="AP172" s="48">
        <v>0.266666666666667</v>
      </c>
      <c r="AQ172" s="48">
        <v>0.28571428571428598</v>
      </c>
      <c r="AR172" s="48">
        <v>0</v>
      </c>
      <c r="AS172" s="48">
        <v>0</v>
      </c>
      <c r="AT172" s="48">
        <v>0</v>
      </c>
      <c r="AU172" s="48">
        <v>0</v>
      </c>
      <c r="AV172" s="48">
        <v>0</v>
      </c>
      <c r="AW172" s="48">
        <v>0.28571428571428598</v>
      </c>
      <c r="AX172" s="48">
        <v>8</v>
      </c>
      <c r="AY172" s="48">
        <v>1</v>
      </c>
      <c r="AZ172" s="48">
        <v>0.64285714285714302</v>
      </c>
      <c r="BA172" s="48">
        <v>0</v>
      </c>
      <c r="BB172" s="48">
        <v>0</v>
      </c>
      <c r="BC172" s="48">
        <v>1.71428571428571</v>
      </c>
      <c r="BD172" s="50">
        <v>250</v>
      </c>
      <c r="BE172" s="50">
        <v>6.4285714285714288</v>
      </c>
      <c r="BF172" s="48">
        <v>0</v>
      </c>
      <c r="BG172" s="48">
        <v>2.5714285714285698</v>
      </c>
      <c r="BH172" s="48">
        <v>0</v>
      </c>
      <c r="BI172" s="48">
        <v>0.85714285714285698</v>
      </c>
      <c r="BJ172" s="48">
        <v>0</v>
      </c>
      <c r="BK172" s="48">
        <v>0</v>
      </c>
      <c r="BL172" s="48">
        <v>0</v>
      </c>
      <c r="BM172" s="48">
        <v>1</v>
      </c>
      <c r="BN172" s="48">
        <v>0</v>
      </c>
    </row>
    <row r="173" spans="1:66" x14ac:dyDescent="0.2">
      <c r="A173" s="48">
        <v>172</v>
      </c>
      <c r="B173" s="48">
        <v>119</v>
      </c>
      <c r="C173" s="48" t="s">
        <v>236</v>
      </c>
      <c r="D173" s="48">
        <v>2682605</v>
      </c>
      <c r="E173" s="48">
        <v>807317</v>
      </c>
      <c r="G173" s="49">
        <v>17.21</v>
      </c>
      <c r="H173" s="49">
        <v>22.49</v>
      </c>
      <c r="I173" s="49">
        <v>20.53</v>
      </c>
      <c r="J173" s="49">
        <v>0.69</v>
      </c>
      <c r="K173" s="46">
        <v>2804.2538571428568</v>
      </c>
      <c r="L173" s="46">
        <v>87.720166666666657</v>
      </c>
      <c r="M173" s="46">
        <v>56.237547619047604</v>
      </c>
      <c r="N173" s="46">
        <v>537.02654761904773</v>
      </c>
      <c r="O173" s="46">
        <v>50.648571428571437</v>
      </c>
      <c r="P173" s="46">
        <v>43.99314285714285</v>
      </c>
      <c r="Q173" s="46">
        <v>580.57302380952376</v>
      </c>
      <c r="R173" s="46">
        <v>26.441904761904759</v>
      </c>
      <c r="S173" s="46">
        <v>85.802500000000009</v>
      </c>
      <c r="T173" s="46">
        <v>12.846333333333332</v>
      </c>
      <c r="U173" s="46">
        <v>559.42523809523789</v>
      </c>
      <c r="V173" s="46">
        <v>2364.9882857142857</v>
      </c>
      <c r="W173" s="46">
        <v>3451.8167142857146</v>
      </c>
      <c r="X173" s="46">
        <v>225.17316666666665</v>
      </c>
      <c r="Y173" s="46">
        <v>34.203523809523809</v>
      </c>
      <c r="Z173" s="46">
        <v>17.108390476190475</v>
      </c>
      <c r="AA173" s="46">
        <v>34.523285714285706</v>
      </c>
      <c r="AB173" s="48">
        <v>8</v>
      </c>
      <c r="AC173" s="48">
        <v>30</v>
      </c>
      <c r="AD173" s="48">
        <v>5</v>
      </c>
      <c r="AE173" s="48">
        <v>8</v>
      </c>
      <c r="AF173" s="48">
        <v>0</v>
      </c>
      <c r="AG173" s="48">
        <v>0</v>
      </c>
      <c r="AH173" s="48">
        <v>0.2</v>
      </c>
      <c r="AI173" s="48">
        <v>0</v>
      </c>
      <c r="AJ173" s="48">
        <v>0.57142857142857095</v>
      </c>
      <c r="AK173" s="48">
        <v>0.1</v>
      </c>
      <c r="AL173" s="48">
        <v>0</v>
      </c>
      <c r="AM173" s="48">
        <v>0</v>
      </c>
      <c r="AN173" s="48">
        <v>0</v>
      </c>
      <c r="AO173" s="48">
        <v>0</v>
      </c>
      <c r="AP173" s="48">
        <v>6.6666666666666693E-2</v>
      </c>
      <c r="AQ173" s="48">
        <v>6.6666666666666693E-2</v>
      </c>
      <c r="AR173" s="48">
        <v>0</v>
      </c>
      <c r="AS173" s="48">
        <v>0</v>
      </c>
      <c r="AT173" s="48">
        <v>6.6666666666666693E-2</v>
      </c>
      <c r="AU173" s="48">
        <v>0</v>
      </c>
      <c r="AV173" s="48">
        <v>0</v>
      </c>
      <c r="AW173" s="48">
        <v>0</v>
      </c>
      <c r="AX173" s="48">
        <v>7</v>
      </c>
      <c r="AY173" s="48">
        <v>0</v>
      </c>
      <c r="AZ173" s="48">
        <v>2.1428571428571401</v>
      </c>
      <c r="BA173" s="48">
        <v>0</v>
      </c>
      <c r="BB173" s="48">
        <v>0</v>
      </c>
      <c r="BC173" s="48">
        <v>0</v>
      </c>
      <c r="BD173" s="50">
        <v>0</v>
      </c>
      <c r="BE173" s="50">
        <v>0</v>
      </c>
      <c r="BF173" s="48">
        <v>0</v>
      </c>
      <c r="BG173" s="48">
        <v>0</v>
      </c>
      <c r="BH173" s="48">
        <v>0</v>
      </c>
      <c r="BI173" s="48">
        <v>0</v>
      </c>
      <c r="BJ173" s="48">
        <v>0</v>
      </c>
      <c r="BK173" s="48">
        <v>0</v>
      </c>
      <c r="BL173" s="48">
        <v>0</v>
      </c>
      <c r="BM173" s="48">
        <v>0</v>
      </c>
      <c r="BN173" s="48">
        <v>0</v>
      </c>
    </row>
    <row r="174" spans="1:66" x14ac:dyDescent="0.2">
      <c r="A174" s="48">
        <v>173</v>
      </c>
      <c r="B174" s="48">
        <v>27</v>
      </c>
      <c r="C174" s="48" t="s">
        <v>238</v>
      </c>
      <c r="D174" s="48">
        <v>8157027</v>
      </c>
      <c r="E174" s="48">
        <v>845471</v>
      </c>
      <c r="F174" s="48">
        <v>2</v>
      </c>
      <c r="G174" s="49">
        <v>28.5</v>
      </c>
      <c r="H174" s="49">
        <v>38</v>
      </c>
      <c r="I174" s="49">
        <v>37.01</v>
      </c>
      <c r="J174" s="49">
        <v>1.72</v>
      </c>
      <c r="K174" s="46">
        <v>3313.3099047619053</v>
      </c>
      <c r="L174" s="46">
        <v>112.82861904761907</v>
      </c>
      <c r="M174" s="46">
        <v>88.110571428571433</v>
      </c>
      <c r="N174" s="46">
        <v>553.05795238095266</v>
      </c>
      <c r="O174" s="46">
        <v>35.882714285714286</v>
      </c>
      <c r="P174" s="46">
        <v>480.34904761904761</v>
      </c>
      <c r="Q174" s="46">
        <v>1962.9290476190479</v>
      </c>
      <c r="R174" s="46">
        <v>35.730619047619058</v>
      </c>
      <c r="S174" s="46">
        <v>264.43900000000002</v>
      </c>
      <c r="T174" s="46">
        <v>17.343047619047621</v>
      </c>
      <c r="U174" s="46">
        <v>862.27190476190492</v>
      </c>
      <c r="V174" s="46">
        <v>3873.2866190476193</v>
      </c>
      <c r="W174" s="46">
        <v>5616.9741904761913</v>
      </c>
      <c r="X174" s="46">
        <v>619.52247619047637</v>
      </c>
      <c r="Y174" s="46">
        <v>40.81219047619048</v>
      </c>
      <c r="Z174" s="46">
        <v>18.75085714285715</v>
      </c>
      <c r="AA174" s="46">
        <v>78.481880952380962</v>
      </c>
      <c r="AB174" s="48">
        <v>10</v>
      </c>
      <c r="AC174" s="48">
        <v>25</v>
      </c>
      <c r="AD174" s="48">
        <v>4</v>
      </c>
      <c r="AE174" s="48">
        <v>2</v>
      </c>
      <c r="AF174" s="48">
        <v>3</v>
      </c>
      <c r="AG174" s="48">
        <v>75</v>
      </c>
      <c r="AH174" s="48">
        <v>0</v>
      </c>
      <c r="AI174" s="48">
        <v>0</v>
      </c>
      <c r="AJ174" s="48">
        <v>1</v>
      </c>
      <c r="AK174" s="48">
        <v>0.133333333333333</v>
      </c>
      <c r="AL174" s="48">
        <v>0</v>
      </c>
      <c r="AM174" s="48">
        <v>0.42857142857142899</v>
      </c>
      <c r="AN174" s="48">
        <v>0.2</v>
      </c>
      <c r="AO174" s="48">
        <v>0.28571428571428598</v>
      </c>
      <c r="AP174" s="48">
        <v>0.57142857142857095</v>
      </c>
      <c r="AQ174" s="48">
        <v>0.42857142857142899</v>
      </c>
      <c r="AR174" s="48">
        <v>0</v>
      </c>
      <c r="AS174" s="48">
        <v>0</v>
      </c>
      <c r="AT174" s="48">
        <v>0</v>
      </c>
      <c r="AU174" s="48">
        <v>0</v>
      </c>
      <c r="AV174" s="48">
        <v>0</v>
      </c>
      <c r="AW174" s="48">
        <v>0</v>
      </c>
      <c r="AX174" s="48">
        <v>20</v>
      </c>
      <c r="AY174" s="48">
        <v>1</v>
      </c>
      <c r="AZ174" s="48">
        <v>0.14285714285714299</v>
      </c>
      <c r="BA174" s="48">
        <v>0</v>
      </c>
      <c r="BB174" s="48">
        <v>0</v>
      </c>
      <c r="BC174" s="48">
        <v>0</v>
      </c>
      <c r="BD174" s="50">
        <v>114.28571428571429</v>
      </c>
      <c r="BE174" s="50">
        <v>8.5714285714285712</v>
      </c>
      <c r="BF174" s="48">
        <v>0</v>
      </c>
      <c r="BG174" s="48">
        <v>2.28571428571429</v>
      </c>
      <c r="BH174" s="48">
        <v>0</v>
      </c>
      <c r="BI174" s="48">
        <v>0</v>
      </c>
      <c r="BJ174" s="48">
        <v>0</v>
      </c>
      <c r="BK174" s="48">
        <v>0</v>
      </c>
      <c r="BL174" s="48">
        <v>0</v>
      </c>
      <c r="BM174" s="48">
        <v>2</v>
      </c>
      <c r="BN174" s="48">
        <v>0</v>
      </c>
    </row>
    <row r="175" spans="1:66" x14ac:dyDescent="0.2">
      <c r="A175" s="48">
        <v>174</v>
      </c>
      <c r="B175" s="48">
        <v>15</v>
      </c>
      <c r="C175" s="48" t="s">
        <v>239</v>
      </c>
      <c r="D175" s="48">
        <v>4046242</v>
      </c>
      <c r="E175" s="48">
        <v>844480</v>
      </c>
      <c r="F175" s="48">
        <v>3</v>
      </c>
      <c r="G175" s="49">
        <v>39.29</v>
      </c>
      <c r="H175" s="49">
        <v>63.65</v>
      </c>
      <c r="I175" s="49">
        <v>70.61</v>
      </c>
      <c r="J175" s="49">
        <v>2.91</v>
      </c>
      <c r="K175" s="46">
        <v>1606.914666666667</v>
      </c>
      <c r="L175" s="46">
        <v>65.458904761904762</v>
      </c>
      <c r="M175" s="46">
        <v>67.99577142857143</v>
      </c>
      <c r="N175" s="46">
        <v>190.24299047619061</v>
      </c>
      <c r="O175" s="46">
        <v>7.1112857142857155</v>
      </c>
      <c r="P175" s="46">
        <v>455.73790476190453</v>
      </c>
      <c r="Q175" s="46">
        <v>637.70080952380965</v>
      </c>
      <c r="R175" s="46">
        <v>26.016200952380963</v>
      </c>
      <c r="S175" s="46">
        <v>86.283380952380952</v>
      </c>
      <c r="T175" s="46">
        <v>12.467010476190483</v>
      </c>
      <c r="U175" s="46">
        <v>232.39442857142856</v>
      </c>
      <c r="V175" s="46">
        <v>1561.9180476190477</v>
      </c>
      <c r="W175" s="46">
        <v>2851.8333238095238</v>
      </c>
      <c r="X175" s="46">
        <v>196.26171428571431</v>
      </c>
      <c r="Y175" s="46">
        <v>15.1684</v>
      </c>
      <c r="Z175" s="46">
        <v>11.66520857142857</v>
      </c>
      <c r="AA175" s="46">
        <v>50.732574285714257</v>
      </c>
      <c r="AB175" s="48">
        <v>6</v>
      </c>
      <c r="AC175" s="48">
        <v>40</v>
      </c>
      <c r="AD175" s="48">
        <v>2</v>
      </c>
      <c r="AE175" s="48">
        <v>0</v>
      </c>
      <c r="AF175" s="48">
        <v>0.28571428571428598</v>
      </c>
      <c r="AG175" s="48">
        <v>0</v>
      </c>
      <c r="AH175" s="48">
        <v>0.42857142857142899</v>
      </c>
      <c r="AI175" s="48">
        <v>0</v>
      </c>
      <c r="AJ175" s="48">
        <v>0</v>
      </c>
      <c r="AK175" s="48">
        <v>0</v>
      </c>
      <c r="AL175" s="48">
        <v>0</v>
      </c>
      <c r="AM175" s="48">
        <v>2</v>
      </c>
      <c r="AN175" s="48">
        <v>1.1428571428571399</v>
      </c>
      <c r="AO175" s="48">
        <v>0.64285714285714302</v>
      </c>
      <c r="AP175" s="48">
        <v>6.6666666666666693E-2</v>
      </c>
      <c r="AQ175" s="48">
        <v>6.6666666666666693E-2</v>
      </c>
      <c r="AR175" s="48">
        <v>0</v>
      </c>
      <c r="AS175" s="48">
        <v>0</v>
      </c>
      <c r="AT175" s="48">
        <v>0</v>
      </c>
      <c r="AU175" s="48">
        <v>0</v>
      </c>
      <c r="AV175" s="48">
        <v>0</v>
      </c>
      <c r="AW175" s="48">
        <v>0</v>
      </c>
      <c r="AX175" s="48">
        <v>4</v>
      </c>
      <c r="AY175" s="48">
        <v>0.85714285714285698</v>
      </c>
      <c r="AZ175" s="48">
        <v>0</v>
      </c>
      <c r="BA175" s="48">
        <v>3.4285714285714302</v>
      </c>
      <c r="BB175" s="48">
        <v>0</v>
      </c>
      <c r="BC175" s="48">
        <v>0.266666666666667</v>
      </c>
      <c r="BD175" s="50">
        <v>250</v>
      </c>
      <c r="BE175" s="50">
        <v>0</v>
      </c>
      <c r="BF175" s="48">
        <v>0</v>
      </c>
      <c r="BG175" s="48">
        <v>1.28571428571429</v>
      </c>
      <c r="BH175" s="48">
        <v>0</v>
      </c>
      <c r="BI175" s="48">
        <v>0</v>
      </c>
      <c r="BJ175" s="48">
        <v>0</v>
      </c>
      <c r="BK175" s="48">
        <v>0</v>
      </c>
      <c r="BL175" s="48">
        <v>0</v>
      </c>
      <c r="BM175" s="48">
        <v>0</v>
      </c>
      <c r="BN175" s="48">
        <v>0</v>
      </c>
    </row>
    <row r="176" spans="1:66" x14ac:dyDescent="0.2">
      <c r="A176" s="48">
        <v>175</v>
      </c>
      <c r="B176" s="48">
        <v>36</v>
      </c>
      <c r="C176" s="48" t="s">
        <v>240</v>
      </c>
      <c r="D176" s="48">
        <v>1278843</v>
      </c>
      <c r="E176" s="48">
        <v>225063</v>
      </c>
      <c r="F176" s="48">
        <v>2</v>
      </c>
      <c r="G176" s="49">
        <v>46.29</v>
      </c>
      <c r="H176" s="49">
        <v>47.05</v>
      </c>
      <c r="I176" s="49">
        <v>26.38</v>
      </c>
      <c r="J176" s="49">
        <v>3.25</v>
      </c>
      <c r="K176" s="46">
        <v>2414.4720476190487</v>
      </c>
      <c r="L176" s="46">
        <v>105.10578571428579</v>
      </c>
      <c r="M176" s="46">
        <v>107.38838095238103</v>
      </c>
      <c r="N176" s="46">
        <v>276.44876190476208</v>
      </c>
      <c r="O176" s="46">
        <v>17.710785714285727</v>
      </c>
      <c r="P176" s="46">
        <v>1233.9834285714287</v>
      </c>
      <c r="Q176" s="46">
        <v>1709.5098571428573</v>
      </c>
      <c r="R176" s="46">
        <v>30.310238095238105</v>
      </c>
      <c r="S176" s="46">
        <v>636.16204761904726</v>
      </c>
      <c r="T176" s="46">
        <v>13.333023809523812</v>
      </c>
      <c r="U176" s="46">
        <v>2084.6707142857158</v>
      </c>
      <c r="V176" s="46">
        <v>3710.8700476190497</v>
      </c>
      <c r="W176" s="46">
        <v>3949.6925238095255</v>
      </c>
      <c r="X176" s="46">
        <v>464.59759523809561</v>
      </c>
      <c r="Y176" s="46">
        <v>25.922023809523822</v>
      </c>
      <c r="Z176" s="46">
        <v>15.267228571428582</v>
      </c>
      <c r="AA176" s="46">
        <v>73.031071428571465</v>
      </c>
      <c r="AB176" s="48">
        <v>7</v>
      </c>
      <c r="AC176" s="48">
        <v>30</v>
      </c>
      <c r="AD176" s="48">
        <v>0</v>
      </c>
      <c r="AE176" s="48">
        <v>1</v>
      </c>
      <c r="AF176" s="48">
        <v>1.28571428571429</v>
      </c>
      <c r="AG176" s="48">
        <v>0</v>
      </c>
      <c r="AH176" s="48">
        <v>0</v>
      </c>
      <c r="AI176" s="48">
        <v>0</v>
      </c>
      <c r="AJ176" s="48">
        <v>0</v>
      </c>
      <c r="AK176" s="48">
        <v>0.42857142857142899</v>
      </c>
      <c r="AL176" s="48">
        <v>0</v>
      </c>
      <c r="AM176" s="48">
        <v>0</v>
      </c>
      <c r="AN176" s="48">
        <v>0</v>
      </c>
      <c r="AO176" s="48">
        <v>0</v>
      </c>
      <c r="AP176" s="48">
        <v>0.3</v>
      </c>
      <c r="AQ176" s="48">
        <v>0</v>
      </c>
      <c r="AR176" s="48">
        <v>0</v>
      </c>
      <c r="AS176" s="48">
        <v>0</v>
      </c>
      <c r="AT176" s="48">
        <v>0</v>
      </c>
      <c r="AU176" s="48">
        <v>3.3333333333333298E-2</v>
      </c>
      <c r="AV176" s="48">
        <v>0</v>
      </c>
      <c r="AW176" s="48">
        <v>0.133333333333333</v>
      </c>
      <c r="AX176" s="48">
        <v>10</v>
      </c>
      <c r="AY176" s="48">
        <v>3</v>
      </c>
      <c r="AZ176" s="48">
        <v>1.1428571428571399</v>
      </c>
      <c r="BA176" s="48">
        <v>28.571428571428601</v>
      </c>
      <c r="BB176" s="48">
        <v>28.571428571428601</v>
      </c>
      <c r="BC176" s="48">
        <v>0</v>
      </c>
      <c r="BD176" s="50">
        <v>114.28571428571429</v>
      </c>
      <c r="BE176" s="50">
        <v>6.4285714285714288</v>
      </c>
      <c r="BF176" s="48">
        <v>0</v>
      </c>
      <c r="BG176" s="48">
        <v>0.42857142857142899</v>
      </c>
      <c r="BH176" s="48">
        <v>0</v>
      </c>
      <c r="BI176" s="48">
        <v>0.28571428571428598</v>
      </c>
      <c r="BJ176" s="48">
        <v>0</v>
      </c>
      <c r="BK176" s="48">
        <v>0</v>
      </c>
      <c r="BL176" s="48">
        <v>257.142857142857</v>
      </c>
      <c r="BM176" s="48">
        <v>2.8571428571428599</v>
      </c>
      <c r="BN176" s="48">
        <v>0</v>
      </c>
    </row>
    <row r="177" spans="1:66" x14ac:dyDescent="0.2">
      <c r="A177" s="48">
        <v>176</v>
      </c>
      <c r="B177" s="48">
        <v>24</v>
      </c>
      <c r="C177" s="48" t="s">
        <v>241</v>
      </c>
      <c r="D177" s="48">
        <v>3060168</v>
      </c>
      <c r="E177" s="48">
        <v>845061</v>
      </c>
      <c r="F177" s="48">
        <v>2</v>
      </c>
      <c r="G177" s="49">
        <v>14.5</v>
      </c>
      <c r="H177" s="49">
        <v>21.82</v>
      </c>
      <c r="I177" s="49">
        <v>20.329999999999998</v>
      </c>
      <c r="J177" s="49">
        <v>0.84</v>
      </c>
      <c r="K177" s="46">
        <v>1136.226285714286</v>
      </c>
      <c r="L177" s="46">
        <v>25.954595238095244</v>
      </c>
      <c r="M177" s="46">
        <v>50.966690476190486</v>
      </c>
      <c r="N177" s="46">
        <v>158.07776190476196</v>
      </c>
      <c r="O177" s="46">
        <v>14.855142857142857</v>
      </c>
      <c r="P177" s="46">
        <v>22.295238095238112</v>
      </c>
      <c r="Q177" s="46">
        <v>879.10595238095232</v>
      </c>
      <c r="R177" s="46">
        <v>22.711476190476194</v>
      </c>
      <c r="S177" s="46">
        <v>143.88457142857143</v>
      </c>
      <c r="T177" s="46">
        <v>10.531583333333334</v>
      </c>
      <c r="U177" s="46">
        <v>339.01309523809522</v>
      </c>
      <c r="V177" s="46">
        <v>1518.1310000000001</v>
      </c>
      <c r="W177" s="46">
        <v>4245.1498571428574</v>
      </c>
      <c r="X177" s="46">
        <v>178.43454761904763</v>
      </c>
      <c r="Y177" s="46">
        <v>12.911619047619048</v>
      </c>
      <c r="Z177" s="46">
        <v>5.4790000000000019</v>
      </c>
      <c r="AA177" s="46">
        <v>11.084630952380955</v>
      </c>
      <c r="AB177" s="48">
        <v>10</v>
      </c>
      <c r="AC177" s="48">
        <v>40</v>
      </c>
      <c r="AD177" s="48">
        <v>1.4285714285714299</v>
      </c>
      <c r="AE177" s="48">
        <v>1</v>
      </c>
      <c r="AF177" s="48">
        <v>0</v>
      </c>
      <c r="AG177" s="48">
        <v>2.4999999999999973</v>
      </c>
      <c r="AH177" s="48">
        <v>3.3333333333333298E-2</v>
      </c>
      <c r="AI177" s="48">
        <v>0</v>
      </c>
      <c r="AJ177" s="48">
        <v>0.28571428571428598</v>
      </c>
      <c r="AK177" s="48">
        <v>6.6666666666666693E-2</v>
      </c>
      <c r="AL177" s="48">
        <v>0</v>
      </c>
      <c r="AM177" s="48">
        <v>0.14285714285714299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0</v>
      </c>
      <c r="AW177" s="48">
        <v>0</v>
      </c>
      <c r="AX177" s="48">
        <v>10</v>
      </c>
      <c r="AY177" s="48">
        <v>0</v>
      </c>
      <c r="AZ177" s="48">
        <v>0</v>
      </c>
      <c r="BA177" s="48">
        <v>0</v>
      </c>
      <c r="BB177" s="48">
        <v>0</v>
      </c>
      <c r="BC177" s="48">
        <v>0</v>
      </c>
      <c r="BD177" s="50">
        <v>142.85714285714286</v>
      </c>
      <c r="BE177" s="50">
        <v>2.1428571428571428</v>
      </c>
      <c r="BF177" s="48">
        <v>0</v>
      </c>
      <c r="BG177" s="48">
        <v>0</v>
      </c>
      <c r="BH177" s="48">
        <v>0</v>
      </c>
      <c r="BI177" s="48">
        <v>0</v>
      </c>
      <c r="BJ177" s="48">
        <v>0</v>
      </c>
      <c r="BK177" s="48">
        <v>0</v>
      </c>
      <c r="BL177" s="48">
        <v>0</v>
      </c>
      <c r="BM177" s="48">
        <v>0</v>
      </c>
      <c r="BN177" s="48">
        <v>0</v>
      </c>
    </row>
    <row r="178" spans="1:66" x14ac:dyDescent="0.2">
      <c r="A178" s="48">
        <v>177</v>
      </c>
      <c r="B178" s="48">
        <v>23</v>
      </c>
      <c r="C178" s="48" t="s">
        <v>242</v>
      </c>
      <c r="D178" s="48">
        <v>389426</v>
      </c>
      <c r="E178" s="48">
        <v>509971</v>
      </c>
      <c r="F178" s="48">
        <v>2</v>
      </c>
      <c r="G178" s="49">
        <v>24.17</v>
      </c>
      <c r="H178" s="49">
        <v>32.99</v>
      </c>
      <c r="I178" s="49">
        <v>26.4</v>
      </c>
      <c r="J178" s="49">
        <v>1.31</v>
      </c>
      <c r="K178" s="46">
        <v>1701.8325714285702</v>
      </c>
      <c r="L178" s="46">
        <v>59.475142857142821</v>
      </c>
      <c r="M178" s="46">
        <v>84.872428571428586</v>
      </c>
      <c r="N178" s="46">
        <v>193.91528571428549</v>
      </c>
      <c r="O178" s="46">
        <v>19.114214285714269</v>
      </c>
      <c r="P178" s="46">
        <v>458.97285714285715</v>
      </c>
      <c r="Q178" s="46">
        <v>1180.4785714285713</v>
      </c>
      <c r="R178" s="46">
        <v>30.526642857142853</v>
      </c>
      <c r="S178" s="46">
        <v>155.99914285714286</v>
      </c>
      <c r="T178" s="46">
        <v>13.212071428571427</v>
      </c>
      <c r="U178" s="46">
        <v>673.60999999999967</v>
      </c>
      <c r="V178" s="46">
        <v>2192.6605714285706</v>
      </c>
      <c r="W178" s="46">
        <v>3720.0575714285715</v>
      </c>
      <c r="X178" s="46">
        <v>313.14635714285714</v>
      </c>
      <c r="Y178" s="46">
        <v>20.157642857142843</v>
      </c>
      <c r="Z178" s="46">
        <v>9.2944142857142786</v>
      </c>
      <c r="AA178" s="46">
        <v>44.010928571428551</v>
      </c>
      <c r="AB178" s="48">
        <v>8</v>
      </c>
      <c r="AC178" s="48">
        <v>40</v>
      </c>
      <c r="AD178" s="48">
        <v>1.1428571428571399</v>
      </c>
      <c r="AE178" s="48">
        <v>1.1428571428571399</v>
      </c>
      <c r="AF178" s="48">
        <v>1</v>
      </c>
      <c r="AG178" s="48">
        <v>0</v>
      </c>
      <c r="AH178" s="48">
        <v>0</v>
      </c>
      <c r="AI178" s="48">
        <v>0</v>
      </c>
      <c r="AJ178" s="48">
        <v>0.64285714285714302</v>
      </c>
      <c r="AK178" s="48">
        <v>0</v>
      </c>
      <c r="AL178" s="48">
        <v>0.64285714285714302</v>
      </c>
      <c r="AM178" s="48">
        <v>0</v>
      </c>
      <c r="AN178" s="48">
        <v>0</v>
      </c>
      <c r="AO178" s="48">
        <v>0</v>
      </c>
      <c r="AP178" s="48">
        <v>0.57142857142857095</v>
      </c>
      <c r="AQ178" s="48">
        <v>0.4</v>
      </c>
      <c r="AR178" s="48">
        <v>0</v>
      </c>
      <c r="AS178" s="48">
        <v>0</v>
      </c>
      <c r="AT178" s="48">
        <v>0</v>
      </c>
      <c r="AU178" s="48">
        <v>0</v>
      </c>
      <c r="AV178" s="48">
        <v>0</v>
      </c>
      <c r="AW178" s="48">
        <v>0</v>
      </c>
      <c r="AX178" s="48">
        <v>12</v>
      </c>
      <c r="AY178" s="48">
        <v>1</v>
      </c>
      <c r="AZ178" s="48">
        <v>0.71428571428571397</v>
      </c>
      <c r="BA178" s="48">
        <v>0</v>
      </c>
      <c r="BB178" s="48">
        <v>2.1428571428571401</v>
      </c>
      <c r="BC178" s="48">
        <v>0</v>
      </c>
      <c r="BD178" s="50">
        <v>42.857142857142854</v>
      </c>
      <c r="BE178" s="50">
        <v>15</v>
      </c>
      <c r="BF178" s="48">
        <v>0</v>
      </c>
      <c r="BG178" s="48">
        <v>0</v>
      </c>
      <c r="BH178" s="48">
        <v>0</v>
      </c>
      <c r="BI178" s="48">
        <v>0.14285714285714299</v>
      </c>
      <c r="BJ178" s="48">
        <v>0</v>
      </c>
      <c r="BK178" s="48">
        <v>0</v>
      </c>
      <c r="BL178" s="48">
        <v>0</v>
      </c>
      <c r="BM178" s="48">
        <v>0</v>
      </c>
      <c r="BN178" s="48">
        <v>0</v>
      </c>
    </row>
    <row r="179" spans="1:66" x14ac:dyDescent="0.2">
      <c r="A179" s="48">
        <v>178</v>
      </c>
      <c r="B179" s="48">
        <v>22</v>
      </c>
      <c r="C179" s="48" t="s">
        <v>243</v>
      </c>
      <c r="D179" s="48">
        <v>8159106</v>
      </c>
      <c r="E179" s="48">
        <v>845076</v>
      </c>
      <c r="F179" s="48">
        <v>3</v>
      </c>
      <c r="G179" s="49">
        <v>24.79</v>
      </c>
      <c r="H179" s="49">
        <v>32.68</v>
      </c>
      <c r="I179" s="49">
        <v>27.07</v>
      </c>
      <c r="J179" s="49">
        <v>1.51</v>
      </c>
      <c r="K179" s="46">
        <v>2342.0864285714292</v>
      </c>
      <c r="L179" s="46">
        <v>86.06894761904762</v>
      </c>
      <c r="M179" s="46">
        <v>102.68115714285715</v>
      </c>
      <c r="N179" s="46">
        <v>295.28265238095247</v>
      </c>
      <c r="O179" s="46">
        <v>27.030228571428569</v>
      </c>
      <c r="P179" s="46">
        <v>539.95380952380947</v>
      </c>
      <c r="Q179" s="46">
        <v>1424.3510619047618</v>
      </c>
      <c r="R179" s="46">
        <v>33.233742857142857</v>
      </c>
      <c r="S179" s="46">
        <v>187.15427142857143</v>
      </c>
      <c r="T179" s="46">
        <v>14.573276190476189</v>
      </c>
      <c r="U179" s="46">
        <v>857.29725714285723</v>
      </c>
      <c r="V179" s="46">
        <v>2927.678609523809</v>
      </c>
      <c r="W179" s="46">
        <v>4623.1983142857143</v>
      </c>
      <c r="X179" s="46">
        <v>405.22644285714273</v>
      </c>
      <c r="Y179" s="46">
        <v>28.530980952380954</v>
      </c>
      <c r="Z179" s="46">
        <v>13.653090476190476</v>
      </c>
      <c r="AA179" s="46">
        <v>66.64407619047617</v>
      </c>
      <c r="AB179" s="48">
        <v>10</v>
      </c>
      <c r="AC179" s="48">
        <v>45</v>
      </c>
      <c r="AD179" s="48">
        <v>2</v>
      </c>
      <c r="AE179" s="48">
        <v>2</v>
      </c>
      <c r="AF179" s="48">
        <v>2</v>
      </c>
      <c r="AG179" s="48">
        <v>0</v>
      </c>
      <c r="AH179" s="48">
        <v>0</v>
      </c>
      <c r="AI179" s="48">
        <v>0</v>
      </c>
      <c r="AJ179" s="48">
        <v>2</v>
      </c>
      <c r="AK179" s="48">
        <v>6.6666666666666693E-2</v>
      </c>
      <c r="AL179" s="48">
        <v>0</v>
      </c>
      <c r="AM179" s="48">
        <v>3.3333333333333298E-2</v>
      </c>
      <c r="AN179" s="48">
        <v>0.1</v>
      </c>
      <c r="AO179" s="48">
        <v>0</v>
      </c>
      <c r="AP179" s="48">
        <v>0.57142857142857095</v>
      </c>
      <c r="AQ179" s="48">
        <v>0.85714285714285698</v>
      </c>
      <c r="AR179" s="48">
        <v>0</v>
      </c>
      <c r="AS179" s="48">
        <v>0</v>
      </c>
      <c r="AT179" s="48">
        <v>0</v>
      </c>
      <c r="AU179" s="48">
        <v>0</v>
      </c>
      <c r="AV179" s="48">
        <v>0</v>
      </c>
      <c r="AW179" s="48">
        <v>0</v>
      </c>
      <c r="AX179" s="48">
        <v>15</v>
      </c>
      <c r="AY179" s="48">
        <v>1</v>
      </c>
      <c r="AZ179" s="48">
        <v>0.85714285714285698</v>
      </c>
      <c r="BA179" s="48">
        <v>0</v>
      </c>
      <c r="BB179" s="48">
        <v>2.8571428571428599</v>
      </c>
      <c r="BC179" s="48">
        <v>4</v>
      </c>
      <c r="BD179" s="50">
        <v>4</v>
      </c>
      <c r="BE179" s="50">
        <v>0</v>
      </c>
      <c r="BF179" s="48">
        <v>0</v>
      </c>
      <c r="BG179" s="48">
        <v>0</v>
      </c>
      <c r="BH179" s="48">
        <v>0</v>
      </c>
      <c r="BI179" s="48">
        <v>0</v>
      </c>
      <c r="BJ179" s="48">
        <v>0</v>
      </c>
      <c r="BK179" s="48">
        <v>0</v>
      </c>
      <c r="BL179" s="48">
        <v>0</v>
      </c>
      <c r="BM179" s="48">
        <v>0</v>
      </c>
      <c r="BN179" s="48">
        <v>0</v>
      </c>
    </row>
    <row r="180" spans="1:66" x14ac:dyDescent="0.2">
      <c r="A180" s="48">
        <v>179</v>
      </c>
      <c r="B180" s="48">
        <v>21</v>
      </c>
      <c r="C180" s="48" t="s">
        <v>244</v>
      </c>
      <c r="D180" s="48">
        <v>1168087</v>
      </c>
      <c r="E180" s="48">
        <v>739273</v>
      </c>
      <c r="F180" s="48">
        <v>3</v>
      </c>
      <c r="G180" s="49">
        <v>31.52</v>
      </c>
      <c r="H180" s="49">
        <v>43.79</v>
      </c>
      <c r="I180" s="49">
        <v>36.479999999999997</v>
      </c>
      <c r="J180" s="49">
        <v>2.5099999999999998</v>
      </c>
      <c r="K180" s="46">
        <v>1907.8151904761896</v>
      </c>
      <c r="L180" s="46">
        <v>68.515642857142822</v>
      </c>
      <c r="M180" s="46">
        <v>105.76699999999994</v>
      </c>
      <c r="N180" s="46">
        <v>183.47614285714286</v>
      </c>
      <c r="O180" s="46">
        <v>12.92042857142857</v>
      </c>
      <c r="P180" s="46">
        <v>546.44923809523789</v>
      </c>
      <c r="Q180" s="46">
        <v>827.62399999999991</v>
      </c>
      <c r="R180" s="46">
        <v>25.668404761904764</v>
      </c>
      <c r="S180" s="46">
        <v>113.55333333333334</v>
      </c>
      <c r="T180" s="46">
        <v>12.592761904761906</v>
      </c>
      <c r="U180" s="46">
        <v>567.72619047619048</v>
      </c>
      <c r="V180" s="46">
        <v>2054.2207619047617</v>
      </c>
      <c r="W180" s="46">
        <v>5613.1480476190472</v>
      </c>
      <c r="X180" s="46">
        <v>215.94885714285709</v>
      </c>
      <c r="Y180" s="46">
        <v>17.998380952380945</v>
      </c>
      <c r="Z180" s="46">
        <v>11.602399999999999</v>
      </c>
      <c r="AA180" s="46">
        <v>61.385457142857113</v>
      </c>
      <c r="AB180" s="48">
        <v>12</v>
      </c>
      <c r="AC180" s="48">
        <v>40</v>
      </c>
      <c r="AD180" s="48">
        <v>1</v>
      </c>
      <c r="AE180" s="48">
        <v>1</v>
      </c>
      <c r="AF180" s="48">
        <v>0</v>
      </c>
      <c r="AG180" s="48">
        <v>0</v>
      </c>
      <c r="AH180" s="48">
        <v>0.133333333333333</v>
      </c>
      <c r="AI180" s="48">
        <v>3.3333333333333298E-2</v>
      </c>
      <c r="AJ180" s="48">
        <v>1.71428571428571</v>
      </c>
      <c r="AK180" s="48">
        <v>0.2</v>
      </c>
      <c r="AL180" s="48">
        <v>6.6666666666666693E-2</v>
      </c>
      <c r="AM180" s="48">
        <v>0.266666666666667</v>
      </c>
      <c r="AN180" s="48">
        <v>0.85714285714285698</v>
      </c>
      <c r="AO180" s="48">
        <v>0</v>
      </c>
      <c r="AP180" s="48">
        <v>0.1</v>
      </c>
      <c r="AQ180" s="48">
        <v>0.1</v>
      </c>
      <c r="AR180" s="48">
        <v>0</v>
      </c>
      <c r="AS180" s="48">
        <v>6.6666666666666693E-2</v>
      </c>
      <c r="AT180" s="48">
        <v>0</v>
      </c>
      <c r="AU180" s="48">
        <v>0</v>
      </c>
      <c r="AV180" s="48">
        <v>0</v>
      </c>
      <c r="AW180" s="48">
        <v>0.85714285714285698</v>
      </c>
      <c r="AX180" s="48">
        <v>6</v>
      </c>
      <c r="AY180" s="48">
        <v>1</v>
      </c>
      <c r="AZ180" s="48">
        <v>3.3333333333333298E-2</v>
      </c>
      <c r="BA180" s="48">
        <v>1.1428571428571399</v>
      </c>
      <c r="BB180" s="48">
        <v>5</v>
      </c>
      <c r="BC180" s="48">
        <v>0</v>
      </c>
      <c r="BD180" s="50">
        <v>250</v>
      </c>
      <c r="BE180" s="50">
        <v>0</v>
      </c>
      <c r="BF180" s="48">
        <v>0.42857142857142899</v>
      </c>
      <c r="BG180" s="48">
        <v>0</v>
      </c>
      <c r="BH180" s="48">
        <v>0</v>
      </c>
      <c r="BI180" s="48">
        <v>0.42857142857142899</v>
      </c>
      <c r="BJ180" s="48">
        <v>0</v>
      </c>
      <c r="BK180" s="48">
        <v>0</v>
      </c>
      <c r="BL180" s="48">
        <v>0</v>
      </c>
      <c r="BM180" s="48">
        <v>0</v>
      </c>
      <c r="BN180" s="48">
        <v>0</v>
      </c>
    </row>
    <row r="181" spans="1:66" x14ac:dyDescent="0.2">
      <c r="A181" s="48">
        <v>180</v>
      </c>
      <c r="B181" s="48">
        <v>20</v>
      </c>
      <c r="C181" s="48" t="s">
        <v>245</v>
      </c>
      <c r="D181" s="48">
        <v>8157468</v>
      </c>
      <c r="E181" s="48">
        <v>844717</v>
      </c>
      <c r="F181" s="48">
        <v>2</v>
      </c>
      <c r="G181" s="49">
        <v>18.68</v>
      </c>
      <c r="H181" s="49">
        <v>28.94</v>
      </c>
      <c r="I181" s="49">
        <v>26.78</v>
      </c>
      <c r="J181" s="49">
        <v>0.77</v>
      </c>
      <c r="K181" s="46">
        <v>2295.7403809523807</v>
      </c>
      <c r="L181" s="46">
        <v>65.030714285714268</v>
      </c>
      <c r="M181" s="46">
        <v>92.376990476190485</v>
      </c>
      <c r="N181" s="46">
        <v>325.8852952380953</v>
      </c>
      <c r="O181" s="46">
        <v>25.06380952380951</v>
      </c>
      <c r="P181" s="46">
        <v>360.90047619047618</v>
      </c>
      <c r="Q181" s="46">
        <v>1995.9654285714287</v>
      </c>
      <c r="R181" s="46">
        <v>33.204670476190472</v>
      </c>
      <c r="S181" s="46">
        <v>275.17114285714285</v>
      </c>
      <c r="T181" s="46">
        <v>17.26819428571428</v>
      </c>
      <c r="U181" s="46">
        <v>859.71199999999965</v>
      </c>
      <c r="V181" s="46">
        <v>3110.8514285714286</v>
      </c>
      <c r="W181" s="46">
        <v>4964.5284857142851</v>
      </c>
      <c r="X181" s="46">
        <v>401.37228571428574</v>
      </c>
      <c r="Y181" s="46">
        <v>28.313504761904753</v>
      </c>
      <c r="Z181" s="46">
        <v>10.118900952380951</v>
      </c>
      <c r="AA181" s="46">
        <v>46.425268571428568</v>
      </c>
      <c r="AB181" s="48">
        <v>6</v>
      </c>
      <c r="AC181" s="48">
        <v>40</v>
      </c>
      <c r="AD181" s="48">
        <v>1.28571428571429</v>
      </c>
      <c r="AE181" s="48">
        <v>1.1428571428571399</v>
      </c>
      <c r="AF181" s="48">
        <v>0</v>
      </c>
      <c r="AG181" s="48">
        <v>150</v>
      </c>
      <c r="AH181" s="48">
        <v>0.85714285714285698</v>
      </c>
      <c r="AI181" s="48">
        <v>0</v>
      </c>
      <c r="AJ181" s="48">
        <v>0</v>
      </c>
      <c r="AK181" s="48">
        <v>0</v>
      </c>
      <c r="AL181" s="48">
        <v>0</v>
      </c>
      <c r="AM181" s="48">
        <v>0</v>
      </c>
      <c r="AN181" s="48">
        <v>0</v>
      </c>
      <c r="AO181" s="48">
        <v>0</v>
      </c>
      <c r="AP181" s="48">
        <v>0</v>
      </c>
      <c r="AQ181" s="48">
        <v>0.2</v>
      </c>
      <c r="AR181" s="48">
        <v>6.6666666666666693E-2</v>
      </c>
      <c r="AS181" s="48">
        <v>0</v>
      </c>
      <c r="AT181" s="48">
        <v>0</v>
      </c>
      <c r="AU181" s="48">
        <v>0</v>
      </c>
      <c r="AV181" s="48">
        <v>0</v>
      </c>
      <c r="AW181" s="48">
        <v>0</v>
      </c>
      <c r="AX181" s="48">
        <v>20</v>
      </c>
      <c r="AY181" s="48">
        <v>1</v>
      </c>
      <c r="AZ181" s="48">
        <v>1.3333333333333299</v>
      </c>
      <c r="BA181" s="48">
        <v>0</v>
      </c>
      <c r="BB181" s="48">
        <v>0.71428571428571397</v>
      </c>
      <c r="BC181" s="48">
        <v>0.4</v>
      </c>
      <c r="BD181" s="50">
        <v>200</v>
      </c>
      <c r="BE181" s="50">
        <v>0</v>
      </c>
      <c r="BF181" s="48">
        <v>0</v>
      </c>
      <c r="BG181" s="48">
        <v>0</v>
      </c>
      <c r="BH181" s="48">
        <v>0</v>
      </c>
      <c r="BI181" s="48">
        <v>0</v>
      </c>
      <c r="BJ181" s="48">
        <v>0</v>
      </c>
      <c r="BK181" s="48">
        <v>0</v>
      </c>
      <c r="BL181" s="48">
        <v>0</v>
      </c>
      <c r="BM181" s="48">
        <v>1</v>
      </c>
      <c r="BN181" s="48">
        <v>0</v>
      </c>
    </row>
    <row r="182" spans="1:66" x14ac:dyDescent="0.2">
      <c r="A182" s="48">
        <v>181</v>
      </c>
      <c r="B182" s="48">
        <v>16</v>
      </c>
      <c r="C182" s="48" t="s">
        <v>246</v>
      </c>
      <c r="D182" s="48">
        <v>805596</v>
      </c>
      <c r="E182" s="48">
        <v>515641</v>
      </c>
      <c r="F182" s="48">
        <v>4</v>
      </c>
      <c r="G182" s="49">
        <v>21.58</v>
      </c>
      <c r="H182" s="49">
        <v>28.81</v>
      </c>
      <c r="I182" s="49">
        <v>21.4</v>
      </c>
      <c r="J182" s="49">
        <v>1.53</v>
      </c>
      <c r="K182" s="46">
        <v>1574.0707142857145</v>
      </c>
      <c r="L182" s="46">
        <v>42.15011904761905</v>
      </c>
      <c r="M182" s="46">
        <v>84.304595238095246</v>
      </c>
      <c r="N182" s="46">
        <v>168.5654047619048</v>
      </c>
      <c r="O182" s="46">
        <v>6.8471428571428588</v>
      </c>
      <c r="P182" s="46">
        <v>413.77</v>
      </c>
      <c r="Q182" s="46">
        <v>631.66869047619048</v>
      </c>
      <c r="R182" s="46">
        <v>25.723614285714287</v>
      </c>
      <c r="S182" s="46">
        <v>72.267499999999998</v>
      </c>
      <c r="T182" s="46">
        <v>11.287233333333331</v>
      </c>
      <c r="U182" s="46">
        <v>485.62047619047615</v>
      </c>
      <c r="V182" s="46">
        <v>1290.074761904762</v>
      </c>
      <c r="W182" s="46">
        <v>4299.9260000000004</v>
      </c>
      <c r="X182" s="46">
        <v>166.98559523809524</v>
      </c>
      <c r="Y182" s="46">
        <v>12.203714285714284</v>
      </c>
      <c r="Z182" s="46">
        <v>7.3582666666666663</v>
      </c>
      <c r="AA182" s="46">
        <v>27.912366666666671</v>
      </c>
      <c r="AB182" s="48">
        <v>10</v>
      </c>
      <c r="AC182" s="48">
        <v>50</v>
      </c>
      <c r="AD182" s="48">
        <v>3</v>
      </c>
      <c r="AE182" s="48">
        <v>0.28571428571428598</v>
      </c>
      <c r="AF182" s="48">
        <v>0</v>
      </c>
      <c r="AG182" s="48">
        <v>0</v>
      </c>
      <c r="AH182" s="48">
        <v>0</v>
      </c>
      <c r="AI182" s="48">
        <v>0</v>
      </c>
      <c r="AJ182" s="48">
        <v>1</v>
      </c>
      <c r="AK182" s="48">
        <v>0</v>
      </c>
      <c r="AL182" s="48">
        <v>0</v>
      </c>
      <c r="AM182" s="48">
        <v>0.133333333333333</v>
      </c>
      <c r="AN182" s="48">
        <v>0</v>
      </c>
      <c r="AO182" s="48">
        <v>0</v>
      </c>
      <c r="AP182" s="48">
        <v>0.14285714285714299</v>
      </c>
      <c r="AQ182" s="48">
        <v>0</v>
      </c>
      <c r="AR182" s="48">
        <v>0</v>
      </c>
      <c r="AS182" s="48">
        <v>0</v>
      </c>
      <c r="AT182" s="48">
        <v>0</v>
      </c>
      <c r="AU182" s="48">
        <v>0</v>
      </c>
      <c r="AV182" s="48">
        <v>0</v>
      </c>
      <c r="AW182" s="48">
        <v>6.6666666666666693E-2</v>
      </c>
      <c r="AX182" s="48">
        <v>5</v>
      </c>
      <c r="AY182" s="48">
        <v>1</v>
      </c>
      <c r="AZ182" s="48">
        <v>0</v>
      </c>
      <c r="BA182" s="48">
        <v>0</v>
      </c>
      <c r="BB182" s="48">
        <v>5</v>
      </c>
      <c r="BC182" s="48">
        <v>0.57142857142857095</v>
      </c>
      <c r="BD182" s="50">
        <v>57.142857142857146</v>
      </c>
      <c r="BE182" s="50">
        <v>0</v>
      </c>
      <c r="BF182" s="48">
        <v>0</v>
      </c>
      <c r="BG182" s="48">
        <v>0</v>
      </c>
      <c r="BH182" s="48">
        <v>0</v>
      </c>
      <c r="BI182" s="48">
        <v>0</v>
      </c>
      <c r="BJ182" s="48">
        <v>0</v>
      </c>
      <c r="BK182" s="48">
        <v>0</v>
      </c>
      <c r="BL182" s="48">
        <v>0</v>
      </c>
      <c r="BM182" s="48">
        <v>0</v>
      </c>
      <c r="BN182" s="48">
        <v>0</v>
      </c>
    </row>
    <row r="183" spans="1:66" x14ac:dyDescent="0.2">
      <c r="A183" s="48">
        <v>182</v>
      </c>
      <c r="B183" s="48">
        <v>14</v>
      </c>
      <c r="C183" s="48" t="s">
        <v>247</v>
      </c>
      <c r="D183" s="48">
        <v>8156141</v>
      </c>
      <c r="E183" s="48">
        <v>844426</v>
      </c>
      <c r="F183" s="48">
        <v>4</v>
      </c>
      <c r="G183" s="49">
        <v>25.26</v>
      </c>
      <c r="H183" s="49">
        <v>37.15</v>
      </c>
      <c r="I183" s="49">
        <v>38.590000000000003</v>
      </c>
      <c r="J183" s="49">
        <v>1.85</v>
      </c>
      <c r="K183" s="46">
        <v>1307.3128571428572</v>
      </c>
      <c r="L183" s="46">
        <v>47.848452380952367</v>
      </c>
      <c r="M183" s="46">
        <v>59.853547619047625</v>
      </c>
      <c r="N183" s="46">
        <v>164.5691904761905</v>
      </c>
      <c r="O183" s="46">
        <v>20.272500000000004</v>
      </c>
      <c r="P183" s="46">
        <v>278.40952380952359</v>
      </c>
      <c r="Q183" s="46">
        <v>1024.763095238095</v>
      </c>
      <c r="R183" s="46">
        <v>24.517176190476192</v>
      </c>
      <c r="S183" s="46">
        <v>154.02357142857144</v>
      </c>
      <c r="T183" s="46">
        <v>12.014640476190475</v>
      </c>
      <c r="U183" s="46">
        <v>563.8773809523808</v>
      </c>
      <c r="V183" s="46">
        <v>2039.7257142857145</v>
      </c>
      <c r="W183" s="46">
        <v>4396.3408571428572</v>
      </c>
      <c r="X183" s="46">
        <v>198.01119047619045</v>
      </c>
      <c r="Y183" s="46">
        <v>16.999833333333331</v>
      </c>
      <c r="Z183" s="46">
        <v>8.9863714285714273</v>
      </c>
      <c r="AA183" s="46">
        <v>31.557088095238086</v>
      </c>
      <c r="AB183" s="48">
        <v>10</v>
      </c>
      <c r="AC183" s="48">
        <v>40</v>
      </c>
      <c r="AD183" s="48">
        <v>0.28571428571428598</v>
      </c>
      <c r="AE183" s="48">
        <v>2</v>
      </c>
      <c r="AF183" s="48">
        <v>0</v>
      </c>
      <c r="AG183" s="48">
        <v>2.4999999999999973</v>
      </c>
      <c r="AH183" s="48">
        <v>3.3333333333333298E-2</v>
      </c>
      <c r="AI183" s="48">
        <v>0</v>
      </c>
      <c r="AJ183" s="48">
        <v>0</v>
      </c>
      <c r="AK183" s="48">
        <v>6.6666666666666693E-2</v>
      </c>
      <c r="AL183" s="48">
        <v>0</v>
      </c>
      <c r="AM183" s="48">
        <v>0.71428571428571397</v>
      </c>
      <c r="AN183" s="48">
        <v>0.71428571428571397</v>
      </c>
      <c r="AO183" s="48">
        <v>0</v>
      </c>
      <c r="AP183" s="48">
        <v>0</v>
      </c>
      <c r="AQ183" s="48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0</v>
      </c>
      <c r="AW183" s="48">
        <v>0</v>
      </c>
      <c r="AX183" s="48">
        <v>10</v>
      </c>
      <c r="AY183" s="48">
        <v>0.57142857142857095</v>
      </c>
      <c r="AZ183" s="48">
        <v>0</v>
      </c>
      <c r="BA183" s="48">
        <v>0</v>
      </c>
      <c r="BB183" s="48">
        <v>3.5714285714285698</v>
      </c>
      <c r="BC183" s="48">
        <v>0.28571428571428598</v>
      </c>
      <c r="BD183" s="50">
        <v>200</v>
      </c>
      <c r="BE183" s="50">
        <v>0</v>
      </c>
      <c r="BF183" s="48">
        <v>0</v>
      </c>
      <c r="BG183" s="48">
        <v>0</v>
      </c>
      <c r="BH183" s="48">
        <v>0</v>
      </c>
      <c r="BI183" s="48">
        <v>0</v>
      </c>
      <c r="BJ183" s="48">
        <v>0</v>
      </c>
      <c r="BK183" s="48">
        <v>0</v>
      </c>
      <c r="BL183" s="48">
        <v>0</v>
      </c>
      <c r="BM183" s="48">
        <v>0</v>
      </c>
      <c r="BN183" s="48">
        <v>0</v>
      </c>
    </row>
    <row r="184" spans="1:66" x14ac:dyDescent="0.2">
      <c r="A184" s="48">
        <v>183</v>
      </c>
      <c r="B184" s="48">
        <v>12</v>
      </c>
      <c r="C184" s="48" t="s">
        <v>248</v>
      </c>
      <c r="D184" s="48">
        <v>877125</v>
      </c>
      <c r="E184" s="48">
        <v>595437</v>
      </c>
      <c r="F184" s="48">
        <v>3</v>
      </c>
      <c r="G184" s="49">
        <v>31.13</v>
      </c>
      <c r="H184" s="49">
        <v>46.68</v>
      </c>
      <c r="I184" s="49">
        <v>49.58</v>
      </c>
      <c r="J184" s="49">
        <v>2.5099999999999998</v>
      </c>
      <c r="K184" s="46">
        <v>1381.7214285714292</v>
      </c>
      <c r="L184" s="46">
        <v>65.879228571428655</v>
      </c>
      <c r="M184" s="46">
        <v>70.7410285714286</v>
      </c>
      <c r="N184" s="46">
        <v>135.19197142857143</v>
      </c>
      <c r="O184" s="46">
        <v>14.536785714285713</v>
      </c>
      <c r="P184" s="46">
        <v>574.14857142857204</v>
      </c>
      <c r="Q184" s="46">
        <v>917.58428571428578</v>
      </c>
      <c r="R184" s="46">
        <v>29.469820000000006</v>
      </c>
      <c r="S184" s="46">
        <v>130.76557142857143</v>
      </c>
      <c r="T184" s="46">
        <v>13.83278571428572</v>
      </c>
      <c r="U184" s="46">
        <v>604.82457142857197</v>
      </c>
      <c r="V184" s="46">
        <v>2479.4338571428589</v>
      </c>
      <c r="W184" s="46">
        <v>4565.8695142857141</v>
      </c>
      <c r="X184" s="46">
        <v>298.65664285714308</v>
      </c>
      <c r="Y184" s="46">
        <v>17.577414285714298</v>
      </c>
      <c r="Z184" s="46">
        <v>10.448862857142871</v>
      </c>
      <c r="AA184" s="46">
        <v>64.306271428571549</v>
      </c>
      <c r="AB184" s="48">
        <v>10</v>
      </c>
      <c r="AC184" s="48">
        <v>40</v>
      </c>
      <c r="AD184" s="48">
        <v>0</v>
      </c>
      <c r="AE184" s="48">
        <v>1</v>
      </c>
      <c r="AF184" s="48">
        <v>0</v>
      </c>
      <c r="AG184" s="48">
        <v>0</v>
      </c>
      <c r="AH184" s="48">
        <v>0</v>
      </c>
      <c r="AI184" s="48">
        <v>0</v>
      </c>
      <c r="AJ184" s="48">
        <v>0</v>
      </c>
      <c r="AK184" s="48">
        <v>0.14285714285714299</v>
      </c>
      <c r="AL184" s="48">
        <v>0</v>
      </c>
      <c r="AM184" s="48">
        <v>1.28571428571429</v>
      </c>
      <c r="AN184" s="48">
        <v>0.5</v>
      </c>
      <c r="AO184" s="48">
        <v>0</v>
      </c>
      <c r="AP184" s="48">
        <v>0.14285714285714299</v>
      </c>
      <c r="AQ184" s="48">
        <v>1.28571428571429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8</v>
      </c>
      <c r="AY184" s="48">
        <v>1</v>
      </c>
      <c r="AZ184" s="48">
        <v>0.214285714285714</v>
      </c>
      <c r="BA184" s="48">
        <v>0</v>
      </c>
      <c r="BB184" s="48">
        <v>2.8571428571428599</v>
      </c>
      <c r="BC184" s="48">
        <v>0</v>
      </c>
      <c r="BD184" s="50">
        <v>200</v>
      </c>
      <c r="BE184" s="50">
        <v>15</v>
      </c>
      <c r="BF184" s="48">
        <v>0</v>
      </c>
      <c r="BG184" s="48">
        <v>0</v>
      </c>
      <c r="BH184" s="48">
        <v>0.5</v>
      </c>
      <c r="BI184" s="48">
        <v>0</v>
      </c>
      <c r="BJ184" s="48">
        <v>2.8571428571428598E-2</v>
      </c>
      <c r="BK184" s="48">
        <v>0</v>
      </c>
      <c r="BL184" s="48">
        <v>0</v>
      </c>
      <c r="BM184" s="48">
        <v>1</v>
      </c>
      <c r="BN184" s="48">
        <v>0.42857142857142899</v>
      </c>
    </row>
    <row r="185" spans="1:66" x14ac:dyDescent="0.2">
      <c r="A185" s="48">
        <v>184</v>
      </c>
      <c r="B185" s="48">
        <v>9</v>
      </c>
      <c r="C185" s="48" t="s">
        <v>249</v>
      </c>
      <c r="D185" s="48">
        <v>474172</v>
      </c>
      <c r="E185" s="48">
        <v>291104</v>
      </c>
      <c r="F185" s="48">
        <v>3</v>
      </c>
      <c r="G185" s="49">
        <v>20.64</v>
      </c>
      <c r="H185" s="49">
        <v>27.45</v>
      </c>
      <c r="I185" s="49">
        <v>22.45</v>
      </c>
      <c r="J185" s="49">
        <v>1.53</v>
      </c>
      <c r="K185" s="46">
        <v>1309.6785714285718</v>
      </c>
      <c r="L185" s="46">
        <v>42.851904761904763</v>
      </c>
      <c r="M185" s="46">
        <v>75.411761904761903</v>
      </c>
      <c r="N185" s="46">
        <v>123.74042857142865</v>
      </c>
      <c r="O185" s="46">
        <v>8.4963333333333342</v>
      </c>
      <c r="P185" s="46">
        <v>429.76038095238096</v>
      </c>
      <c r="Q185" s="46">
        <v>1031.8527619047618</v>
      </c>
      <c r="R185" s="46">
        <v>22.861976190476192</v>
      </c>
      <c r="S185" s="46">
        <v>128.54914285714287</v>
      </c>
      <c r="T185" s="46">
        <v>10.214571428571428</v>
      </c>
      <c r="U185" s="46">
        <v>640.93842857142852</v>
      </c>
      <c r="V185" s="46">
        <v>1690.5038571428574</v>
      </c>
      <c r="W185" s="46">
        <v>6394.4236666666657</v>
      </c>
      <c r="X185" s="46">
        <v>218.63852380952383</v>
      </c>
      <c r="Y185" s="46">
        <v>13.413333333333336</v>
      </c>
      <c r="Z185" s="46">
        <v>7.126857142857145</v>
      </c>
      <c r="AA185" s="46">
        <v>30.390238095238093</v>
      </c>
      <c r="AB185" s="48">
        <v>15</v>
      </c>
      <c r="AC185" s="48">
        <v>40</v>
      </c>
      <c r="AD185" s="48">
        <v>1.4285714285714299</v>
      </c>
      <c r="AE185" s="48">
        <v>0</v>
      </c>
      <c r="AF185" s="48">
        <v>0.133333333333333</v>
      </c>
      <c r="AG185" s="48">
        <v>0</v>
      </c>
      <c r="AH185" s="48">
        <v>0</v>
      </c>
      <c r="AI185" s="48">
        <v>0</v>
      </c>
      <c r="AJ185" s="48">
        <v>1</v>
      </c>
      <c r="AK185" s="48">
        <v>0</v>
      </c>
      <c r="AL185" s="48">
        <v>0</v>
      </c>
      <c r="AM185" s="48">
        <v>0.28571428571428598</v>
      </c>
      <c r="AN185" s="48">
        <v>0</v>
      </c>
      <c r="AO185" s="48">
        <v>0</v>
      </c>
      <c r="AP185" s="48">
        <v>0.2</v>
      </c>
      <c r="AQ185" s="48">
        <v>3.3333333333333298E-2</v>
      </c>
      <c r="AR185" s="48">
        <v>0</v>
      </c>
      <c r="AS185" s="48">
        <v>0</v>
      </c>
      <c r="AT185" s="48">
        <v>0</v>
      </c>
      <c r="AU185" s="48">
        <v>0</v>
      </c>
      <c r="AV185" s="48">
        <v>0</v>
      </c>
      <c r="AW185" s="48">
        <v>0</v>
      </c>
      <c r="AX185" s="48">
        <v>10</v>
      </c>
      <c r="AY185" s="48">
        <v>1</v>
      </c>
      <c r="AZ185" s="48">
        <v>0.14285714285714299</v>
      </c>
      <c r="BA185" s="48">
        <v>0</v>
      </c>
      <c r="BB185" s="48">
        <v>5</v>
      </c>
      <c r="BC185" s="48">
        <v>0</v>
      </c>
      <c r="BD185" s="50">
        <v>21.428571428571427</v>
      </c>
      <c r="BE185" s="50">
        <v>0</v>
      </c>
      <c r="BF185" s="48">
        <v>0</v>
      </c>
      <c r="BG185" s="48">
        <v>0</v>
      </c>
      <c r="BH185" s="48">
        <v>0.14285714285714299</v>
      </c>
      <c r="BI185" s="48">
        <v>0</v>
      </c>
      <c r="BJ185" s="48">
        <v>0</v>
      </c>
      <c r="BK185" s="48">
        <v>0</v>
      </c>
      <c r="BL185" s="48">
        <v>0</v>
      </c>
      <c r="BM185" s="48">
        <v>1</v>
      </c>
      <c r="BN185" s="48">
        <v>0</v>
      </c>
    </row>
    <row r="186" spans="1:66" x14ac:dyDescent="0.2">
      <c r="A186" s="48">
        <v>185</v>
      </c>
      <c r="B186" s="48">
        <v>8</v>
      </c>
      <c r="C186" s="48" t="s">
        <v>250</v>
      </c>
      <c r="D186" s="48">
        <v>1075653</v>
      </c>
      <c r="E186" s="48">
        <v>844065</v>
      </c>
      <c r="F186" s="48">
        <v>2</v>
      </c>
      <c r="G186" s="49">
        <v>23.06</v>
      </c>
      <c r="H186" s="49">
        <v>30.9</v>
      </c>
      <c r="I186" s="49">
        <v>23.89</v>
      </c>
      <c r="J186" s="49">
        <v>1.65</v>
      </c>
      <c r="K186" s="46">
        <v>1844.7425238095236</v>
      </c>
      <c r="L186" s="46">
        <v>47.469585714285721</v>
      </c>
      <c r="M186" s="46">
        <v>89.378390476190489</v>
      </c>
      <c r="N186" s="46">
        <v>220.01626666666667</v>
      </c>
      <c r="O186" s="46">
        <v>7.3995761904761892</v>
      </c>
      <c r="P186" s="46">
        <v>198.10523809523821</v>
      </c>
      <c r="Q186" s="46">
        <v>533.39409523809525</v>
      </c>
      <c r="R186" s="46">
        <v>29.937252380952383</v>
      </c>
      <c r="S186" s="46">
        <v>65.777428571428587</v>
      </c>
      <c r="T186" s="46">
        <v>12.31315</v>
      </c>
      <c r="U186" s="46">
        <v>517.22097619047611</v>
      </c>
      <c r="V186" s="46">
        <v>1373.0892142857142</v>
      </c>
      <c r="W186" s="46">
        <v>3531.5361904761903</v>
      </c>
      <c r="X186" s="46">
        <v>244.12409523809524</v>
      </c>
      <c r="Y186" s="46">
        <v>14.132999999999997</v>
      </c>
      <c r="Z186" s="46">
        <v>8.5732019047619055</v>
      </c>
      <c r="AA186" s="46">
        <v>31.719328095238104</v>
      </c>
      <c r="AB186" s="48">
        <v>8</v>
      </c>
      <c r="AC186" s="48">
        <v>50</v>
      </c>
      <c r="AD186" s="48">
        <v>4</v>
      </c>
      <c r="AE186" s="48">
        <v>0</v>
      </c>
      <c r="AF186" s="48">
        <v>0.57142857142857095</v>
      </c>
      <c r="AG186" s="48">
        <v>2.4999999999999973</v>
      </c>
      <c r="AH186" s="48">
        <v>0</v>
      </c>
      <c r="AI186" s="48">
        <v>0</v>
      </c>
      <c r="AJ186" s="48">
        <v>1</v>
      </c>
      <c r="AK186" s="48">
        <v>6.6666666666666697E-3</v>
      </c>
      <c r="AL186" s="48">
        <v>0</v>
      </c>
      <c r="AM186" s="48">
        <v>0</v>
      </c>
      <c r="AN186" s="48">
        <v>0</v>
      </c>
      <c r="AO186" s="48">
        <v>0</v>
      </c>
      <c r="AP186" s="48">
        <v>0.42857142857142899</v>
      </c>
      <c r="AQ186" s="48">
        <v>6.6666666666666693E-2</v>
      </c>
      <c r="AR186" s="48">
        <v>0</v>
      </c>
      <c r="AS186" s="48">
        <v>0</v>
      </c>
      <c r="AT186" s="48">
        <v>6.6666666666666697E-3</v>
      </c>
      <c r="AU186" s="48">
        <v>0</v>
      </c>
      <c r="AV186" s="48">
        <v>0</v>
      </c>
      <c r="AW186" s="48">
        <v>6.6666666666666697E-3</v>
      </c>
      <c r="AX186" s="48">
        <v>5</v>
      </c>
      <c r="AY186" s="48">
        <v>0.28571428571428598</v>
      </c>
      <c r="AZ186" s="48">
        <v>0.14285714285714299</v>
      </c>
      <c r="BA186" s="48">
        <v>0.266666666666667</v>
      </c>
      <c r="BB186" s="48">
        <v>5</v>
      </c>
      <c r="BC186" s="48">
        <v>0.85714285714285698</v>
      </c>
      <c r="BD186" s="50">
        <v>5</v>
      </c>
      <c r="BE186" s="50">
        <v>15</v>
      </c>
      <c r="BF186" s="48">
        <v>0</v>
      </c>
      <c r="BG186" s="48">
        <v>0.2</v>
      </c>
      <c r="BH186" s="48">
        <v>1.4285714285714299E-2</v>
      </c>
      <c r="BI186" s="48">
        <v>0</v>
      </c>
      <c r="BJ186" s="48">
        <v>0</v>
      </c>
      <c r="BK186" s="48">
        <v>0</v>
      </c>
      <c r="BL186" s="48">
        <v>0</v>
      </c>
      <c r="BM186" s="48">
        <v>0</v>
      </c>
      <c r="BN186" s="48">
        <v>0</v>
      </c>
    </row>
    <row r="187" spans="1:66" x14ac:dyDescent="0.2">
      <c r="A187" s="48">
        <v>186</v>
      </c>
      <c r="B187" s="48">
        <v>7</v>
      </c>
      <c r="C187" s="48" t="s">
        <v>251</v>
      </c>
      <c r="D187" s="48">
        <v>2903005</v>
      </c>
      <c r="E187" s="48">
        <v>713030</v>
      </c>
      <c r="F187" s="48">
        <v>3</v>
      </c>
      <c r="G187" s="49">
        <v>10.78</v>
      </c>
      <c r="H187" s="49">
        <v>14.68</v>
      </c>
      <c r="I187" s="49">
        <v>12.78</v>
      </c>
      <c r="J187" s="49">
        <v>0.98</v>
      </c>
      <c r="K187" s="46">
        <v>814.76638095238093</v>
      </c>
      <c r="L187" s="46">
        <v>26.305809523809522</v>
      </c>
      <c r="M187" s="46">
        <v>43.780733333333337</v>
      </c>
      <c r="N187" s="46">
        <v>87.327028571428571</v>
      </c>
      <c r="O187" s="46">
        <v>8.5414285714285718</v>
      </c>
      <c r="P187" s="46">
        <v>116.33285714285705</v>
      </c>
      <c r="Q187" s="46">
        <v>926.27176190476189</v>
      </c>
      <c r="R187" s="46">
        <v>13.952911428571429</v>
      </c>
      <c r="S187" s="46">
        <v>137.45700000000002</v>
      </c>
      <c r="T187" s="46">
        <v>7.1354590476190483</v>
      </c>
      <c r="U187" s="46">
        <v>359.71933333333328</v>
      </c>
      <c r="V187" s="46">
        <v>1393.6247619047622</v>
      </c>
      <c r="W187" s="46">
        <v>4291.8338857142853</v>
      </c>
      <c r="X187" s="46">
        <v>165.85899999999995</v>
      </c>
      <c r="Y187" s="46">
        <v>9.9231809523809513</v>
      </c>
      <c r="Z187" s="46">
        <v>4.2063219047619054</v>
      </c>
      <c r="AA187" s="46">
        <v>26.614805714285719</v>
      </c>
      <c r="AB187" s="48">
        <v>10</v>
      </c>
      <c r="AC187" s="48">
        <v>20</v>
      </c>
      <c r="AD187" s="48">
        <v>0</v>
      </c>
      <c r="AE187" s="48">
        <v>0</v>
      </c>
      <c r="AF187" s="48">
        <v>0</v>
      </c>
      <c r="AG187" s="48">
        <v>0</v>
      </c>
      <c r="AH187" s="48">
        <v>0</v>
      </c>
      <c r="AI187" s="48">
        <v>0</v>
      </c>
      <c r="AJ187" s="48">
        <v>1</v>
      </c>
      <c r="AK187" s="48">
        <v>0</v>
      </c>
      <c r="AL187" s="48">
        <v>0</v>
      </c>
      <c r="AM187" s="48">
        <v>6.6666666666666693E-2</v>
      </c>
      <c r="AN187" s="48">
        <v>0</v>
      </c>
      <c r="AO187" s="48">
        <v>0</v>
      </c>
      <c r="AP187" s="48">
        <v>0.42857142857142899</v>
      </c>
      <c r="AQ187" s="48">
        <v>0.1</v>
      </c>
      <c r="AR187" s="48">
        <v>0</v>
      </c>
      <c r="AS187" s="48">
        <v>0</v>
      </c>
      <c r="AT187" s="48">
        <v>0</v>
      </c>
      <c r="AU187" s="48">
        <v>0</v>
      </c>
      <c r="AV187" s="48">
        <v>0</v>
      </c>
      <c r="AW187" s="48">
        <v>0</v>
      </c>
      <c r="AX187" s="48">
        <v>10</v>
      </c>
      <c r="AY187" s="48">
        <v>0.133333333333333</v>
      </c>
      <c r="AZ187" s="48">
        <v>0</v>
      </c>
      <c r="BA187" s="48">
        <v>0</v>
      </c>
      <c r="BB187" s="48">
        <v>0</v>
      </c>
      <c r="BC187" s="48">
        <v>5.2</v>
      </c>
      <c r="BD187" s="50">
        <v>100</v>
      </c>
      <c r="BE187" s="50">
        <v>0</v>
      </c>
      <c r="BF187" s="48">
        <v>0.85714285714285698</v>
      </c>
      <c r="BG187" s="48">
        <v>0</v>
      </c>
      <c r="BH187" s="48">
        <v>0</v>
      </c>
      <c r="BI187" s="48">
        <v>0</v>
      </c>
      <c r="BJ187" s="48">
        <v>0</v>
      </c>
      <c r="BK187" s="48">
        <v>0</v>
      </c>
      <c r="BL187" s="48">
        <v>0</v>
      </c>
      <c r="BM187" s="48">
        <v>0</v>
      </c>
      <c r="BN187" s="48">
        <v>0</v>
      </c>
    </row>
    <row r="188" spans="1:66" x14ac:dyDescent="0.2">
      <c r="A188" s="48">
        <v>187</v>
      </c>
      <c r="B188" s="48">
        <v>6</v>
      </c>
      <c r="C188" s="48" t="s">
        <v>252</v>
      </c>
      <c r="D188" s="48">
        <v>8087449</v>
      </c>
      <c r="E188" s="48">
        <v>844060</v>
      </c>
      <c r="F188" s="48">
        <v>4</v>
      </c>
      <c r="G188" s="49">
        <v>24.68</v>
      </c>
      <c r="H188" s="49">
        <v>37.01</v>
      </c>
      <c r="I188" s="49">
        <v>28.59</v>
      </c>
      <c r="J188" s="49">
        <v>1.59</v>
      </c>
      <c r="K188" s="46">
        <v>2531.0102857142856</v>
      </c>
      <c r="L188" s="46">
        <v>65.15000952380953</v>
      </c>
      <c r="M188" s="46">
        <v>110.22849523809522</v>
      </c>
      <c r="N188" s="46">
        <v>335.39940952380948</v>
      </c>
      <c r="O188" s="46">
        <v>15.321952380952382</v>
      </c>
      <c r="P188" s="46">
        <v>366.13390476190455</v>
      </c>
      <c r="Q188" s="46">
        <v>1401.240809523809</v>
      </c>
      <c r="R188" s="46">
        <v>30.962846666666671</v>
      </c>
      <c r="S188" s="46">
        <v>143.93309523809523</v>
      </c>
      <c r="T188" s="46">
        <v>15.211447619047622</v>
      </c>
      <c r="U188" s="46">
        <v>454.96399999999983</v>
      </c>
      <c r="V188" s="46">
        <v>2207.5797142857141</v>
      </c>
      <c r="W188" s="46">
        <v>3297.4064857142853</v>
      </c>
      <c r="X188" s="46">
        <v>276.49128571428565</v>
      </c>
      <c r="Y188" s="46">
        <v>20.717228571428571</v>
      </c>
      <c r="Z188" s="46">
        <v>11.672618095238093</v>
      </c>
      <c r="AA188" s="46">
        <v>42.047142857142852</v>
      </c>
      <c r="AB188" s="48">
        <v>6</v>
      </c>
      <c r="AC188" s="48">
        <v>50</v>
      </c>
      <c r="AD188" s="48">
        <v>4</v>
      </c>
      <c r="AE188" s="48">
        <v>0.85714285714285698</v>
      </c>
      <c r="AF188" s="48">
        <v>0</v>
      </c>
      <c r="AG188" s="48">
        <v>5.0000000000000018</v>
      </c>
      <c r="AH188" s="48">
        <v>0.28571428571428598</v>
      </c>
      <c r="AI188" s="48">
        <v>0.28571428571428598</v>
      </c>
      <c r="AJ188" s="48">
        <v>2</v>
      </c>
      <c r="AK188" s="48">
        <v>0.133333333333333</v>
      </c>
      <c r="AL188" s="48">
        <v>0.133333333333333</v>
      </c>
      <c r="AM188" s="48">
        <v>0.28571428571428598</v>
      </c>
      <c r="AN188" s="48">
        <v>0</v>
      </c>
      <c r="AO188" s="48">
        <v>3.3333333333333298E-2</v>
      </c>
      <c r="AP188" s="48">
        <v>0.133333333333333</v>
      </c>
      <c r="AQ188" s="48">
        <v>0</v>
      </c>
      <c r="AR188" s="48">
        <v>0.2</v>
      </c>
      <c r="AS188" s="48">
        <v>0</v>
      </c>
      <c r="AT188" s="48">
        <v>0</v>
      </c>
      <c r="AU188" s="48">
        <v>0</v>
      </c>
      <c r="AV188" s="48">
        <v>0</v>
      </c>
      <c r="AW188" s="48">
        <v>0.57142857142857095</v>
      </c>
      <c r="AX188" s="48">
        <v>10</v>
      </c>
      <c r="AY188" s="48">
        <v>0.57142857142857095</v>
      </c>
      <c r="AZ188" s="48">
        <v>0.133333333333333</v>
      </c>
      <c r="BA188" s="48">
        <v>0</v>
      </c>
      <c r="BB188" s="48">
        <v>0.33333333333333298</v>
      </c>
      <c r="BC188" s="48">
        <v>0.57142857142857095</v>
      </c>
      <c r="BD188" s="50">
        <v>142.85714285714286</v>
      </c>
      <c r="BE188" s="50">
        <v>0</v>
      </c>
      <c r="BF188" s="48">
        <v>6.6666666666666693E-2</v>
      </c>
      <c r="BG188" s="48">
        <v>0</v>
      </c>
      <c r="BH188" s="48">
        <v>0</v>
      </c>
      <c r="BI188" s="48">
        <v>6.6666666666666693E-2</v>
      </c>
      <c r="BJ188" s="48">
        <v>0.114285714285714</v>
      </c>
      <c r="BK188" s="48">
        <v>500</v>
      </c>
      <c r="BL188" s="48">
        <v>0</v>
      </c>
      <c r="BM188" s="48">
        <v>0</v>
      </c>
      <c r="BN188" s="48">
        <v>0.14285714285714299</v>
      </c>
    </row>
    <row r="189" spans="1:66" x14ac:dyDescent="0.2">
      <c r="A189" s="48">
        <v>188</v>
      </c>
      <c r="B189" s="48">
        <v>5</v>
      </c>
      <c r="C189" s="48" t="s">
        <v>253</v>
      </c>
      <c r="D189" s="48">
        <v>3511430</v>
      </c>
      <c r="E189" s="48">
        <v>843242</v>
      </c>
      <c r="F189" s="48">
        <v>3</v>
      </c>
      <c r="G189" s="49">
        <v>24.6</v>
      </c>
      <c r="H189" s="49">
        <v>32.729999999999997</v>
      </c>
      <c r="I189" s="49">
        <v>26.93</v>
      </c>
      <c r="J189" s="49">
        <v>1.71</v>
      </c>
      <c r="K189" s="46">
        <v>1891.9230952380949</v>
      </c>
      <c r="L189" s="46">
        <v>59.678809523809527</v>
      </c>
      <c r="M189" s="46">
        <v>78.43511904761904</v>
      </c>
      <c r="N189" s="46">
        <v>253.66738095238088</v>
      </c>
      <c r="O189" s="46">
        <v>16.881071428571431</v>
      </c>
      <c r="P189" s="46">
        <v>292.33142857142866</v>
      </c>
      <c r="Q189" s="46">
        <v>979.99976190476173</v>
      </c>
      <c r="R189" s="46">
        <v>24.531357142857146</v>
      </c>
      <c r="S189" s="46">
        <v>127.45071428571428</v>
      </c>
      <c r="T189" s="46">
        <v>11.583702380952381</v>
      </c>
      <c r="U189" s="46">
        <v>656.38952380952389</v>
      </c>
      <c r="V189" s="46">
        <v>1983.1107142857147</v>
      </c>
      <c r="W189" s="46">
        <v>4468.482857142857</v>
      </c>
      <c r="X189" s="46">
        <v>241.80476190476193</v>
      </c>
      <c r="Y189" s="46">
        <v>18.641309523809525</v>
      </c>
      <c r="Z189" s="46">
        <v>10.293380952380952</v>
      </c>
      <c r="AA189" s="46">
        <v>38.692583333333339</v>
      </c>
      <c r="AB189" s="48">
        <v>10</v>
      </c>
      <c r="AC189" s="48">
        <v>40</v>
      </c>
      <c r="AD189" s="48">
        <v>3</v>
      </c>
      <c r="AE189" s="48">
        <v>1.5</v>
      </c>
      <c r="AF189" s="48">
        <v>0</v>
      </c>
      <c r="AG189" s="48">
        <v>2.4999999999999973</v>
      </c>
      <c r="AH189" s="48">
        <v>0</v>
      </c>
      <c r="AI189" s="48">
        <v>0</v>
      </c>
      <c r="AJ189" s="48">
        <v>1</v>
      </c>
      <c r="AK189" s="48">
        <v>0.133333333333333</v>
      </c>
      <c r="AL189" s="48">
        <v>0</v>
      </c>
      <c r="AM189" s="48">
        <v>0.28571428571428598</v>
      </c>
      <c r="AN189" s="48">
        <v>0</v>
      </c>
      <c r="AO189" s="48">
        <v>0.28571428571428598</v>
      </c>
      <c r="AP189" s="48">
        <v>7.1428571428571397E-2</v>
      </c>
      <c r="AQ189" s="48">
        <v>0.33333333333333298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10</v>
      </c>
      <c r="AY189" s="48">
        <v>0.42857142857142899</v>
      </c>
      <c r="AZ189" s="48">
        <v>0</v>
      </c>
      <c r="BA189" s="48">
        <v>0</v>
      </c>
      <c r="BB189" s="48">
        <v>5</v>
      </c>
      <c r="BC189" s="48">
        <v>4.28571428571429</v>
      </c>
      <c r="BD189" s="50">
        <v>14.285714285714286</v>
      </c>
      <c r="BE189" s="50">
        <v>0</v>
      </c>
      <c r="BF189" s="48">
        <v>0.14285714285714299</v>
      </c>
      <c r="BG189" s="48">
        <v>0.214285714285714</v>
      </c>
      <c r="BH189" s="48">
        <v>0.14285714285714299</v>
      </c>
      <c r="BI189" s="48">
        <v>0.14285714285714299</v>
      </c>
      <c r="BJ189" s="48">
        <v>0</v>
      </c>
      <c r="BK189" s="48">
        <v>0</v>
      </c>
      <c r="BL189" s="48">
        <v>0</v>
      </c>
      <c r="BM189" s="48">
        <v>0</v>
      </c>
      <c r="BN189" s="48">
        <v>0</v>
      </c>
    </row>
    <row r="190" spans="1:66" x14ac:dyDescent="0.2">
      <c r="A190" s="48">
        <v>189</v>
      </c>
      <c r="B190" s="48">
        <v>4</v>
      </c>
      <c r="C190" s="48" t="s">
        <v>254</v>
      </c>
      <c r="D190" s="48">
        <v>3747055</v>
      </c>
      <c r="E190" s="48">
        <v>843448</v>
      </c>
      <c r="F190" s="48">
        <v>5</v>
      </c>
      <c r="G190" s="49">
        <v>23.69</v>
      </c>
      <c r="H190" s="49">
        <v>34.11</v>
      </c>
      <c r="I190" s="49">
        <v>32.65</v>
      </c>
      <c r="J190" s="49">
        <v>0.85</v>
      </c>
      <c r="K190" s="46">
        <v>1779.8771428571436</v>
      </c>
      <c r="L190" s="46">
        <v>55.905000000000015</v>
      </c>
      <c r="M190" s="46">
        <v>58.507857142857148</v>
      </c>
      <c r="N190" s="46">
        <v>270.75285714285729</v>
      </c>
      <c r="O190" s="46">
        <v>13.510000000000009</v>
      </c>
      <c r="P190" s="46">
        <v>410.04714285714289</v>
      </c>
      <c r="Q190" s="46">
        <v>1077.5478571428571</v>
      </c>
      <c r="R190" s="46">
        <v>26.862428571428584</v>
      </c>
      <c r="S190" s="46">
        <v>154.09714285714287</v>
      </c>
      <c r="T190" s="46">
        <v>11.304857142857145</v>
      </c>
      <c r="U190" s="46">
        <v>561.52857142857147</v>
      </c>
      <c r="V190" s="46">
        <v>2111.5564285714295</v>
      </c>
      <c r="W190" s="46">
        <v>4372.119285714286</v>
      </c>
      <c r="X190" s="46">
        <v>326.78357142857163</v>
      </c>
      <c r="Y190" s="46">
        <v>18.870000000000015</v>
      </c>
      <c r="Z190" s="46">
        <v>8.8295714285714304</v>
      </c>
      <c r="AA190" s="46">
        <v>33.959857142857153</v>
      </c>
      <c r="AB190" s="48">
        <v>10</v>
      </c>
      <c r="AC190" s="48">
        <v>40</v>
      </c>
      <c r="AD190" s="48">
        <v>4</v>
      </c>
      <c r="AE190" s="48">
        <v>0</v>
      </c>
      <c r="AF190" s="48">
        <v>1.28571428571429</v>
      </c>
      <c r="AG190" s="48">
        <v>0</v>
      </c>
      <c r="AH190" s="48">
        <v>0</v>
      </c>
      <c r="AI190" s="48">
        <v>0</v>
      </c>
      <c r="AJ190" s="48">
        <v>0</v>
      </c>
      <c r="AK190" s="48">
        <v>0</v>
      </c>
      <c r="AL190" s="48">
        <v>0</v>
      </c>
      <c r="AM190" s="48">
        <v>0</v>
      </c>
      <c r="AN190" s="48">
        <v>0</v>
      </c>
      <c r="AO190" s="48">
        <v>0.85714285714285698</v>
      </c>
      <c r="AP190" s="48">
        <v>0.28571428571428598</v>
      </c>
      <c r="AQ190" s="48">
        <v>0.14285714285714299</v>
      </c>
      <c r="AR190" s="48">
        <v>0</v>
      </c>
      <c r="AS190" s="48">
        <v>0</v>
      </c>
      <c r="AT190" s="48">
        <v>0</v>
      </c>
      <c r="AU190" s="48">
        <v>0</v>
      </c>
      <c r="AV190" s="48">
        <v>0</v>
      </c>
      <c r="AW190" s="48">
        <v>0</v>
      </c>
      <c r="AX190" s="48">
        <v>10</v>
      </c>
      <c r="AY190" s="48">
        <v>1</v>
      </c>
      <c r="AZ190" s="48">
        <v>0.28571428571428598</v>
      </c>
      <c r="BA190" s="48">
        <v>0</v>
      </c>
      <c r="BB190" s="48">
        <v>2.1428571428571401</v>
      </c>
      <c r="BC190" s="48">
        <v>0</v>
      </c>
      <c r="BD190" s="50">
        <v>200</v>
      </c>
      <c r="BE190" s="50">
        <v>0</v>
      </c>
      <c r="BF190" s="48">
        <v>0</v>
      </c>
      <c r="BG190" s="48">
        <v>0</v>
      </c>
      <c r="BH190" s="48">
        <v>0</v>
      </c>
      <c r="BI190" s="48">
        <v>0</v>
      </c>
      <c r="BJ190" s="48">
        <v>0</v>
      </c>
      <c r="BK190" s="48">
        <v>0</v>
      </c>
      <c r="BL190" s="48">
        <v>0</v>
      </c>
      <c r="BM190" s="48">
        <v>0.42857142857142899</v>
      </c>
      <c r="BN190" s="48">
        <v>0</v>
      </c>
    </row>
    <row r="191" spans="1:66" x14ac:dyDescent="0.2">
      <c r="A191" s="48">
        <v>190</v>
      </c>
      <c r="B191" s="48">
        <v>3</v>
      </c>
      <c r="C191" s="48" t="s">
        <v>255</v>
      </c>
      <c r="D191" s="48">
        <v>30568</v>
      </c>
      <c r="E191" s="48">
        <v>197961</v>
      </c>
      <c r="F191" s="48">
        <v>2</v>
      </c>
      <c r="G191" s="49">
        <v>24.19</v>
      </c>
      <c r="H191" s="49">
        <v>34.590000000000003</v>
      </c>
      <c r="I191" s="49">
        <v>30.45</v>
      </c>
      <c r="J191" s="49">
        <v>1.72</v>
      </c>
      <c r="K191" s="46">
        <v>2800.1182857142849</v>
      </c>
      <c r="L191" s="46">
        <v>92.973809523809507</v>
      </c>
      <c r="M191" s="46">
        <v>64.843138095238103</v>
      </c>
      <c r="N191" s="46">
        <v>491.08181428571436</v>
      </c>
      <c r="O191" s="46">
        <v>30.163333333333334</v>
      </c>
      <c r="P191" s="46">
        <v>449.74142857142863</v>
      </c>
      <c r="Q191" s="46">
        <v>629.21735714285728</v>
      </c>
      <c r="R191" s="46">
        <v>24.256978095238107</v>
      </c>
      <c r="S191" s="46">
        <v>68.603785714285721</v>
      </c>
      <c r="T191" s="46">
        <v>12.224263809523812</v>
      </c>
      <c r="U191" s="46">
        <v>634.81052380952383</v>
      </c>
      <c r="V191" s="46">
        <v>2236.0340476190477</v>
      </c>
      <c r="W191" s="46">
        <v>3820.2724571428575</v>
      </c>
      <c r="X191" s="46">
        <v>293.81792857142864</v>
      </c>
      <c r="Y191" s="46">
        <v>28.642942857142856</v>
      </c>
      <c r="Z191" s="46">
        <v>16.525855238095239</v>
      </c>
      <c r="AA191" s="46">
        <v>50.187467619047638</v>
      </c>
      <c r="AB191" s="48">
        <v>8</v>
      </c>
      <c r="AC191" s="48">
        <v>25</v>
      </c>
      <c r="AD191" s="48">
        <v>6</v>
      </c>
      <c r="AE191" s="48">
        <v>4</v>
      </c>
      <c r="AF191" s="48">
        <v>0.85714285714285698</v>
      </c>
      <c r="AG191" s="48">
        <v>0</v>
      </c>
      <c r="AH191" s="48">
        <v>0.28571428571428598</v>
      </c>
      <c r="AI191" s="48">
        <v>0.28571428571428598</v>
      </c>
      <c r="AJ191" s="48">
        <v>0.28571428571428598</v>
      </c>
      <c r="AK191" s="48">
        <v>0.133333333333333</v>
      </c>
      <c r="AL191" s="48">
        <v>0</v>
      </c>
      <c r="AM191" s="48">
        <v>0.57142857142857095</v>
      </c>
      <c r="AN191" s="48">
        <v>0.266666666666667</v>
      </c>
      <c r="AO191" s="48">
        <v>0.28571428571428598</v>
      </c>
      <c r="AP191" s="48">
        <v>0.16666666666666699</v>
      </c>
      <c r="AQ191" s="48">
        <v>0.1</v>
      </c>
      <c r="AR191" s="48">
        <v>0</v>
      </c>
      <c r="AS191" s="48">
        <v>0</v>
      </c>
      <c r="AT191" s="48">
        <v>0</v>
      </c>
      <c r="AU191" s="48">
        <v>0</v>
      </c>
      <c r="AV191" s="48">
        <v>0</v>
      </c>
      <c r="AW191" s="48">
        <v>0</v>
      </c>
      <c r="AX191" s="48">
        <v>5</v>
      </c>
      <c r="AY191" s="48">
        <v>1</v>
      </c>
      <c r="AZ191" s="48">
        <v>6.6666666666666693E-2</v>
      </c>
      <c r="BA191" s="48">
        <v>0</v>
      </c>
      <c r="BB191" s="48">
        <v>5</v>
      </c>
      <c r="BC191" s="48">
        <v>5.2</v>
      </c>
      <c r="BD191" s="50">
        <v>28.571428571428573</v>
      </c>
      <c r="BE191" s="50">
        <v>0</v>
      </c>
      <c r="BF191" s="48">
        <v>0</v>
      </c>
      <c r="BG191" s="48">
        <v>0</v>
      </c>
      <c r="BH191" s="48">
        <v>0</v>
      </c>
      <c r="BI191" s="48">
        <v>1</v>
      </c>
      <c r="BJ191" s="48">
        <v>0</v>
      </c>
      <c r="BK191" s="48">
        <v>0</v>
      </c>
      <c r="BL191" s="48">
        <v>0</v>
      </c>
      <c r="BM191" s="48">
        <v>0</v>
      </c>
      <c r="BN191" s="48">
        <v>0</v>
      </c>
    </row>
    <row r="192" spans="1:66" x14ac:dyDescent="0.2">
      <c r="A192" s="48">
        <v>191</v>
      </c>
      <c r="B192" s="48">
        <v>228</v>
      </c>
      <c r="C192" s="48" t="s">
        <v>256</v>
      </c>
      <c r="D192" s="48">
        <v>1341070</v>
      </c>
      <c r="E192" s="48">
        <v>544552</v>
      </c>
      <c r="F192" s="48">
        <v>2</v>
      </c>
      <c r="G192" s="49">
        <v>21.74</v>
      </c>
      <c r="H192" s="49">
        <v>28.3</v>
      </c>
      <c r="I192" s="49">
        <v>24.05</v>
      </c>
      <c r="J192" s="49">
        <v>1.45</v>
      </c>
      <c r="K192" s="46">
        <v>1832.9371428571426</v>
      </c>
      <c r="L192" s="46">
        <v>65.675285714285707</v>
      </c>
      <c r="M192" s="46">
        <v>67.980928571428592</v>
      </c>
      <c r="N192" s="46">
        <v>269.39507142857133</v>
      </c>
      <c r="O192" s="46">
        <v>29.479142857142858</v>
      </c>
      <c r="P192" s="46">
        <v>411.85857142857139</v>
      </c>
      <c r="Q192" s="46">
        <v>775.16178571428577</v>
      </c>
      <c r="R192" s="46">
        <v>27.040728571428577</v>
      </c>
      <c r="S192" s="46">
        <v>88.95750000000001</v>
      </c>
      <c r="T192" s="46">
        <v>12.659657142857144</v>
      </c>
      <c r="U192" s="46">
        <v>651.98357142857139</v>
      </c>
      <c r="V192" s="46">
        <v>2029.4285714285716</v>
      </c>
      <c r="W192" s="46">
        <v>4352.0898571428579</v>
      </c>
      <c r="X192" s="46">
        <v>225.44178571428566</v>
      </c>
      <c r="Y192" s="46">
        <v>23.350285714285715</v>
      </c>
      <c r="Z192" s="46">
        <v>11.527428571428572</v>
      </c>
      <c r="AA192" s="46">
        <v>35.589699999999993</v>
      </c>
      <c r="AB192" s="48">
        <v>10</v>
      </c>
      <c r="AC192" s="48">
        <v>40</v>
      </c>
      <c r="AD192" s="48">
        <v>1.1428571428571399</v>
      </c>
      <c r="AE192" s="48">
        <v>4</v>
      </c>
      <c r="AF192" s="48">
        <v>1</v>
      </c>
      <c r="AG192" s="48">
        <v>0</v>
      </c>
      <c r="AH192" s="48">
        <v>0</v>
      </c>
      <c r="AI192" s="48">
        <v>0</v>
      </c>
      <c r="AJ192" s="48">
        <v>0.42857142857142899</v>
      </c>
      <c r="AK192" s="48">
        <v>0</v>
      </c>
      <c r="AL192" s="48">
        <v>0</v>
      </c>
      <c r="AM192" s="48">
        <v>0.42857142857142899</v>
      </c>
      <c r="AN192" s="48">
        <v>0</v>
      </c>
      <c r="AO192" s="48">
        <v>0</v>
      </c>
      <c r="AP192" s="48">
        <v>0.214285714285714</v>
      </c>
      <c r="AQ192" s="48">
        <v>7.1428571428571397E-2</v>
      </c>
      <c r="AR192" s="48">
        <v>0</v>
      </c>
      <c r="AS192" s="48">
        <v>0</v>
      </c>
      <c r="AT192" s="48">
        <v>0</v>
      </c>
      <c r="AU192" s="48">
        <v>0</v>
      </c>
      <c r="AV192" s="48">
        <v>0</v>
      </c>
      <c r="AW192" s="48">
        <v>0</v>
      </c>
      <c r="AX192" s="48">
        <v>7</v>
      </c>
      <c r="AY192" s="48">
        <v>1</v>
      </c>
      <c r="AZ192" s="48">
        <v>0.28571428571428598</v>
      </c>
      <c r="BA192" s="48">
        <v>12</v>
      </c>
      <c r="BB192" s="48">
        <v>5</v>
      </c>
      <c r="BC192" s="48">
        <v>4</v>
      </c>
      <c r="BD192" s="50">
        <v>0</v>
      </c>
      <c r="BE192" s="50">
        <v>0</v>
      </c>
      <c r="BF192" s="48">
        <v>0</v>
      </c>
      <c r="BG192" s="48">
        <v>0</v>
      </c>
      <c r="BH192" s="48">
        <v>0</v>
      </c>
      <c r="BI192" s="48">
        <v>0</v>
      </c>
      <c r="BJ192" s="48">
        <v>0</v>
      </c>
      <c r="BK192" s="48">
        <v>0</v>
      </c>
      <c r="BL192" s="48">
        <v>0</v>
      </c>
      <c r="BM192" s="48">
        <v>1</v>
      </c>
      <c r="BN192" s="48">
        <v>0</v>
      </c>
    </row>
    <row r="193" spans="1:66" x14ac:dyDescent="0.2">
      <c r="A193" s="48">
        <v>192</v>
      </c>
      <c r="B193" s="48">
        <v>227</v>
      </c>
      <c r="C193" s="48" t="s">
        <v>257</v>
      </c>
      <c r="D193" s="48">
        <v>53435</v>
      </c>
      <c r="E193" s="48">
        <v>448652</v>
      </c>
      <c r="F193" s="48">
        <v>5</v>
      </c>
      <c r="G193" s="49">
        <v>24.43</v>
      </c>
      <c r="H193" s="49">
        <v>35.83</v>
      </c>
      <c r="I193" s="49">
        <v>30.67</v>
      </c>
      <c r="J193" s="49">
        <v>1.1299999999999999</v>
      </c>
      <c r="K193" s="46">
        <v>2405.4920000000006</v>
      </c>
      <c r="L193" s="46">
        <v>66.680428571428621</v>
      </c>
      <c r="M193" s="46">
        <v>91.752285714285748</v>
      </c>
      <c r="N193" s="46">
        <v>347.483</v>
      </c>
      <c r="O193" s="46">
        <v>19.70692857142857</v>
      </c>
      <c r="P193" s="46">
        <v>496.69000000000142</v>
      </c>
      <c r="Q193" s="46">
        <v>1253.6414285714291</v>
      </c>
      <c r="R193" s="46">
        <v>33.260500000000008</v>
      </c>
      <c r="S193" s="46">
        <v>177.48885714285714</v>
      </c>
      <c r="T193" s="46">
        <v>14.518142857142859</v>
      </c>
      <c r="U193" s="46">
        <v>540.07000000000016</v>
      </c>
      <c r="V193" s="46">
        <v>2419.1059999999998</v>
      </c>
      <c r="W193" s="46">
        <v>5280.4291428571432</v>
      </c>
      <c r="X193" s="46">
        <v>350.61907142857149</v>
      </c>
      <c r="Y193" s="46">
        <v>23.66864285714286</v>
      </c>
      <c r="Z193" s="46">
        <v>11.559657142857146</v>
      </c>
      <c r="AA193" s="46">
        <v>38.905714285714325</v>
      </c>
      <c r="AB193" s="48">
        <v>12</v>
      </c>
      <c r="AC193" s="48">
        <v>50</v>
      </c>
      <c r="AD193" s="48">
        <v>5</v>
      </c>
      <c r="AE193" s="48">
        <v>0.85714285714285698</v>
      </c>
      <c r="AF193" s="48">
        <v>1</v>
      </c>
      <c r="AG193" s="48">
        <v>0</v>
      </c>
      <c r="AH193" s="48">
        <v>0.28571428571428598</v>
      </c>
      <c r="AI193" s="48">
        <v>0</v>
      </c>
      <c r="AJ193" s="48">
        <v>1</v>
      </c>
      <c r="AK193" s="48">
        <v>0</v>
      </c>
      <c r="AL193" s="48">
        <v>0.28571428571428598</v>
      </c>
      <c r="AM193" s="48">
        <v>0</v>
      </c>
      <c r="AN193" s="48">
        <v>0</v>
      </c>
      <c r="AO193" s="48">
        <v>0.28571428571428598</v>
      </c>
      <c r="AP193" s="48">
        <v>0.28571428571428598</v>
      </c>
      <c r="AQ193" s="48">
        <v>0</v>
      </c>
      <c r="AR193" s="48">
        <v>0</v>
      </c>
      <c r="AS193" s="48">
        <v>0</v>
      </c>
      <c r="AT193" s="48">
        <v>0</v>
      </c>
      <c r="AU193" s="48">
        <v>0</v>
      </c>
      <c r="AV193" s="48">
        <v>0</v>
      </c>
      <c r="AW193" s="48">
        <v>0</v>
      </c>
      <c r="AX193" s="48">
        <v>12</v>
      </c>
      <c r="AY193" s="48">
        <v>1.28571428571429</v>
      </c>
      <c r="AZ193" s="48">
        <v>0.42857142857142899</v>
      </c>
      <c r="BA193" s="48">
        <v>4.28571428571429</v>
      </c>
      <c r="BB193" s="48">
        <v>0</v>
      </c>
      <c r="BC193" s="48">
        <v>0</v>
      </c>
      <c r="BD193" s="50">
        <v>200</v>
      </c>
      <c r="BE193" s="50">
        <v>2.1428571428571428</v>
      </c>
      <c r="BF193" s="48">
        <v>0</v>
      </c>
      <c r="BG193" s="48">
        <v>0</v>
      </c>
      <c r="BH193" s="48">
        <v>0</v>
      </c>
      <c r="BI193" s="48">
        <v>0</v>
      </c>
      <c r="BJ193" s="48">
        <v>0</v>
      </c>
      <c r="BK193" s="48">
        <v>0</v>
      </c>
      <c r="BL193" s="48">
        <v>0</v>
      </c>
      <c r="BM193" s="48">
        <v>0</v>
      </c>
      <c r="BN193" s="48">
        <v>0</v>
      </c>
    </row>
    <row r="194" spans="1:66" x14ac:dyDescent="0.2">
      <c r="A194" s="48">
        <v>193</v>
      </c>
      <c r="B194" s="48">
        <v>229</v>
      </c>
      <c r="C194" s="48" t="s">
        <v>258</v>
      </c>
      <c r="D194" s="48">
        <v>4117015</v>
      </c>
      <c r="E194" s="48">
        <v>886556</v>
      </c>
      <c r="F194" s="48">
        <v>3</v>
      </c>
      <c r="G194" s="49">
        <v>29.62</v>
      </c>
      <c r="H194" s="49">
        <v>44.5</v>
      </c>
      <c r="I194" s="49">
        <v>42.28</v>
      </c>
      <c r="J194" s="49">
        <v>2.04</v>
      </c>
      <c r="K194" s="46">
        <v>1642.1254285714288</v>
      </c>
      <c r="L194" s="46">
        <v>54.705714285714286</v>
      </c>
      <c r="M194" s="46">
        <v>76.190904761904775</v>
      </c>
      <c r="N194" s="46">
        <v>195.89000000000001</v>
      </c>
      <c r="O194" s="46">
        <v>11.321547619047621</v>
      </c>
      <c r="P194" s="46">
        <v>428.61285714285719</v>
      </c>
      <c r="Q194" s="46">
        <v>828.9228571428572</v>
      </c>
      <c r="R194" s="46">
        <v>30.62411904761905</v>
      </c>
      <c r="S194" s="46">
        <v>100.53128571428572</v>
      </c>
      <c r="T194" s="46">
        <v>13.282428571428571</v>
      </c>
      <c r="U194" s="46">
        <v>504.21238095238107</v>
      </c>
      <c r="V194" s="46">
        <v>1630.3679523809526</v>
      </c>
      <c r="W194" s="46">
        <v>5214.3068571428566</v>
      </c>
      <c r="X194" s="46">
        <v>249.11921428571435</v>
      </c>
      <c r="Y194" s="46">
        <v>16.920261904761908</v>
      </c>
      <c r="Z194" s="46">
        <v>10.35004285714286</v>
      </c>
      <c r="AA194" s="46">
        <v>34.54848095238097</v>
      </c>
      <c r="AB194" s="48">
        <v>12</v>
      </c>
      <c r="AC194" s="48">
        <v>50</v>
      </c>
      <c r="AD194" s="48">
        <v>3</v>
      </c>
      <c r="AE194" s="48">
        <v>0.5</v>
      </c>
      <c r="AF194" s="48">
        <v>0.28571428571428598</v>
      </c>
      <c r="AG194" s="48">
        <v>0</v>
      </c>
      <c r="AH194" s="48">
        <v>0.14285714285714299</v>
      </c>
      <c r="AI194" s="48">
        <v>0</v>
      </c>
      <c r="AJ194" s="48">
        <v>0</v>
      </c>
      <c r="AK194" s="48">
        <v>0.14285714285714299</v>
      </c>
      <c r="AL194" s="48">
        <v>0</v>
      </c>
      <c r="AM194" s="48">
        <v>1</v>
      </c>
      <c r="AN194" s="48">
        <v>0.28571428571428598</v>
      </c>
      <c r="AO194" s="48">
        <v>0</v>
      </c>
      <c r="AP194" s="48">
        <v>0.14285714285714299</v>
      </c>
      <c r="AQ194" s="48">
        <v>0.14285714285714299</v>
      </c>
      <c r="AR194" s="48">
        <v>0</v>
      </c>
      <c r="AS194" s="48">
        <v>0</v>
      </c>
      <c r="AT194" s="48">
        <v>0</v>
      </c>
      <c r="AU194" s="48">
        <v>0</v>
      </c>
      <c r="AV194" s="48">
        <v>0</v>
      </c>
      <c r="AW194" s="48">
        <v>0</v>
      </c>
      <c r="AX194" s="48">
        <v>8</v>
      </c>
      <c r="AY194" s="48">
        <v>1</v>
      </c>
      <c r="AZ194" s="48">
        <v>6.6666666666666693E-2</v>
      </c>
      <c r="BA194" s="48">
        <v>1.1428571428571399</v>
      </c>
      <c r="BB194" s="48">
        <v>2.8571428571428599</v>
      </c>
      <c r="BC194" s="48">
        <v>0</v>
      </c>
      <c r="BD194" s="50">
        <v>0</v>
      </c>
      <c r="BE194" s="50">
        <v>15</v>
      </c>
      <c r="BF194" s="48">
        <v>0</v>
      </c>
      <c r="BG194" s="48">
        <v>0</v>
      </c>
      <c r="BH194" s="48">
        <v>0</v>
      </c>
      <c r="BI194" s="48">
        <v>0</v>
      </c>
      <c r="BJ194" s="48">
        <v>0</v>
      </c>
      <c r="BK194" s="48">
        <v>0</v>
      </c>
      <c r="BL194" s="48">
        <v>0</v>
      </c>
      <c r="BM194" s="48">
        <v>1</v>
      </c>
      <c r="BN194" s="48">
        <v>0</v>
      </c>
    </row>
    <row r="195" spans="1:66" x14ac:dyDescent="0.2">
      <c r="A195" s="48">
        <v>194</v>
      </c>
      <c r="B195" s="48">
        <v>230</v>
      </c>
      <c r="C195" s="48" t="s">
        <v>259</v>
      </c>
      <c r="D195" s="48">
        <v>13393124</v>
      </c>
      <c r="E195" s="48">
        <v>886627</v>
      </c>
      <c r="F195" s="48">
        <v>2</v>
      </c>
      <c r="G195" s="49">
        <v>23.31</v>
      </c>
      <c r="H195" s="49">
        <v>29.81</v>
      </c>
      <c r="I195" s="49">
        <v>25.91</v>
      </c>
      <c r="J195" s="49">
        <v>1.25</v>
      </c>
      <c r="K195" s="46">
        <v>2166.2036190476183</v>
      </c>
      <c r="L195" s="46">
        <v>75.197657142857139</v>
      </c>
      <c r="M195" s="46">
        <v>73.06402857142858</v>
      </c>
      <c r="N195" s="46">
        <v>325.13378095238085</v>
      </c>
      <c r="O195" s="46">
        <v>23.426099999999995</v>
      </c>
      <c r="P195" s="46">
        <v>443.06485714285714</v>
      </c>
      <c r="Q195" s="46">
        <v>1848.3384095238093</v>
      </c>
      <c r="R195" s="46">
        <v>26.175190476190473</v>
      </c>
      <c r="S195" s="46">
        <v>249.39554285714286</v>
      </c>
      <c r="T195" s="46">
        <v>11.3279</v>
      </c>
      <c r="U195" s="46">
        <v>1013.3328476190474</v>
      </c>
      <c r="V195" s="46">
        <v>3153.935790476191</v>
      </c>
      <c r="W195" s="46">
        <v>4705.4829619047614</v>
      </c>
      <c r="X195" s="46">
        <v>462.10176666666644</v>
      </c>
      <c r="Y195" s="46">
        <v>26.669557142857141</v>
      </c>
      <c r="Z195" s="46">
        <v>13.016738095238091</v>
      </c>
      <c r="AA195" s="46">
        <v>43.378123809523807</v>
      </c>
      <c r="AB195" s="48">
        <v>10</v>
      </c>
      <c r="AC195" s="48">
        <v>25</v>
      </c>
      <c r="AD195" s="48">
        <v>4</v>
      </c>
      <c r="AE195" s="48">
        <v>0.68571428571428605</v>
      </c>
      <c r="AF195" s="48">
        <v>1.1428571428571399</v>
      </c>
      <c r="AG195" s="48">
        <v>0</v>
      </c>
      <c r="AH195" s="48">
        <v>3.3333333333333298E-2</v>
      </c>
      <c r="AI195" s="48">
        <v>0</v>
      </c>
      <c r="AJ195" s="48">
        <v>1</v>
      </c>
      <c r="AK195" s="48">
        <v>0.14285714285714299</v>
      </c>
      <c r="AL195" s="48">
        <v>0</v>
      </c>
      <c r="AM195" s="48">
        <v>0</v>
      </c>
      <c r="AN195" s="48">
        <v>0</v>
      </c>
      <c r="AO195" s="48">
        <v>0.14285714285714299</v>
      </c>
      <c r="AP195" s="48">
        <v>0.133333333333333</v>
      </c>
      <c r="AQ195" s="48">
        <v>0.2</v>
      </c>
      <c r="AR195" s="48">
        <v>0</v>
      </c>
      <c r="AS195" s="48">
        <v>0</v>
      </c>
      <c r="AT195" s="48">
        <v>0</v>
      </c>
      <c r="AU195" s="48">
        <v>0</v>
      </c>
      <c r="AV195" s="48">
        <v>0</v>
      </c>
      <c r="AW195" s="48">
        <v>0</v>
      </c>
      <c r="AX195" s="48">
        <v>20</v>
      </c>
      <c r="AY195" s="48">
        <v>1</v>
      </c>
      <c r="AZ195" s="48">
        <v>0.57142857142857095</v>
      </c>
      <c r="BA195" s="48">
        <v>0</v>
      </c>
      <c r="BB195" s="48">
        <v>5</v>
      </c>
      <c r="BC195" s="48">
        <v>0.57142857142857095</v>
      </c>
      <c r="BD195" s="50">
        <v>0.8571428571428571</v>
      </c>
      <c r="BE195" s="50">
        <v>15</v>
      </c>
      <c r="BF195" s="48">
        <v>0</v>
      </c>
      <c r="BG195" s="48">
        <v>0</v>
      </c>
      <c r="BH195" s="48">
        <v>2.8571428571428598E-2</v>
      </c>
      <c r="BI195" s="48">
        <v>0</v>
      </c>
      <c r="BJ195" s="48">
        <v>0</v>
      </c>
      <c r="BK195" s="48">
        <v>0</v>
      </c>
      <c r="BL195" s="48">
        <v>0</v>
      </c>
      <c r="BM195" s="48">
        <v>0</v>
      </c>
      <c r="BN195" s="48">
        <v>0</v>
      </c>
    </row>
    <row r="196" spans="1:66" x14ac:dyDescent="0.2">
      <c r="A196" s="48">
        <v>195</v>
      </c>
      <c r="B196" s="48">
        <v>232</v>
      </c>
      <c r="C196" s="48" t="s">
        <v>260</v>
      </c>
      <c r="D196" s="48">
        <v>13388266</v>
      </c>
      <c r="E196" s="48">
        <v>886978</v>
      </c>
      <c r="F196" s="48">
        <v>2</v>
      </c>
      <c r="G196" s="49">
        <v>27.05</v>
      </c>
      <c r="H196" s="49">
        <v>37.57</v>
      </c>
      <c r="I196" s="49">
        <v>24.64</v>
      </c>
      <c r="J196" s="49">
        <v>1.51</v>
      </c>
      <c r="K196" s="46">
        <v>1383.3785714285714</v>
      </c>
      <c r="L196" s="46">
        <v>26.872499999999992</v>
      </c>
      <c r="M196" s="46">
        <v>94.82178571428571</v>
      </c>
      <c r="N196" s="46">
        <v>110.5992857142857</v>
      </c>
      <c r="O196" s="46">
        <v>5.1574999999999998</v>
      </c>
      <c r="P196" s="46">
        <v>276.42857142857122</v>
      </c>
      <c r="Q196" s="46">
        <v>621.25214285714276</v>
      </c>
      <c r="R196" s="46">
        <v>28.611999999999998</v>
      </c>
      <c r="S196" s="46">
        <v>74.616428571428571</v>
      </c>
      <c r="T196" s="46">
        <v>12.038178571428569</v>
      </c>
      <c r="U196" s="46">
        <v>327.98499999999979</v>
      </c>
      <c r="V196" s="46">
        <v>925.31999999999971</v>
      </c>
      <c r="W196" s="46">
        <v>4221.3478571428577</v>
      </c>
      <c r="X196" s="46">
        <v>128.02785714285713</v>
      </c>
      <c r="Y196" s="46">
        <v>9.5703571428571408</v>
      </c>
      <c r="Z196" s="46">
        <v>4.6006428571428559</v>
      </c>
      <c r="AA196" s="46">
        <v>13.098035714285706</v>
      </c>
      <c r="AB196" s="48">
        <v>10</v>
      </c>
      <c r="AC196" s="48">
        <v>60</v>
      </c>
      <c r="AD196" s="48">
        <v>2</v>
      </c>
      <c r="AE196" s="48">
        <v>0</v>
      </c>
      <c r="AF196" s="48">
        <v>0</v>
      </c>
      <c r="AG196" s="48">
        <v>2.4999999999999973</v>
      </c>
      <c r="AH196" s="48">
        <v>0</v>
      </c>
      <c r="AI196" s="48">
        <v>0</v>
      </c>
      <c r="AJ196" s="48">
        <v>0</v>
      </c>
      <c r="AK196" s="48">
        <v>0</v>
      </c>
      <c r="AL196" s="48">
        <v>1.5</v>
      </c>
      <c r="AM196" s="48">
        <v>7.1428571428571397E-2</v>
      </c>
      <c r="AN196" s="48">
        <v>0</v>
      </c>
      <c r="AO196" s="48">
        <v>0</v>
      </c>
      <c r="AP196" s="48">
        <v>0</v>
      </c>
      <c r="AQ196" s="48">
        <v>0</v>
      </c>
      <c r="AR196" s="48">
        <v>0</v>
      </c>
      <c r="AS196" s="48">
        <v>0</v>
      </c>
      <c r="AT196" s="48">
        <v>0</v>
      </c>
      <c r="AU196" s="48">
        <v>0</v>
      </c>
      <c r="AV196" s="48">
        <v>0</v>
      </c>
      <c r="AW196" s="48">
        <v>0</v>
      </c>
      <c r="AX196" s="48">
        <v>6</v>
      </c>
      <c r="AY196" s="48">
        <v>0.57142857142857095</v>
      </c>
      <c r="AZ196" s="48">
        <v>0</v>
      </c>
      <c r="BA196" s="48">
        <v>0</v>
      </c>
      <c r="BB196" s="48">
        <v>2.1428571428571401</v>
      </c>
      <c r="BC196" s="48">
        <v>0</v>
      </c>
      <c r="BD196" s="50">
        <v>0</v>
      </c>
      <c r="BE196" s="50">
        <v>0</v>
      </c>
      <c r="BF196" s="48">
        <v>0</v>
      </c>
      <c r="BG196" s="48">
        <v>0</v>
      </c>
      <c r="BH196" s="48">
        <v>0</v>
      </c>
      <c r="BI196" s="48">
        <v>0</v>
      </c>
      <c r="BJ196" s="48">
        <v>0</v>
      </c>
      <c r="BK196" s="48">
        <v>0</v>
      </c>
      <c r="BL196" s="48">
        <v>0</v>
      </c>
      <c r="BM196" s="48">
        <v>0</v>
      </c>
      <c r="BN196" s="48">
        <v>0</v>
      </c>
    </row>
    <row r="197" spans="1:66" x14ac:dyDescent="0.2">
      <c r="A197" s="48">
        <v>196</v>
      </c>
      <c r="B197" s="48">
        <v>233</v>
      </c>
      <c r="C197" s="48" t="s">
        <v>261</v>
      </c>
      <c r="D197" s="48">
        <v>8322324</v>
      </c>
      <c r="E197" s="48">
        <v>886984</v>
      </c>
      <c r="F197" s="48">
        <v>1</v>
      </c>
      <c r="G197" s="49">
        <v>15.49</v>
      </c>
      <c r="H197" s="49">
        <v>17.690000000000001</v>
      </c>
      <c r="I197" s="49">
        <v>16.29</v>
      </c>
      <c r="J197" s="49">
        <v>0.77</v>
      </c>
      <c r="K197" s="46">
        <v>1344.6978571428572</v>
      </c>
      <c r="L197" s="46">
        <v>53.556785714285709</v>
      </c>
      <c r="M197" s="46">
        <v>42.482142857142861</v>
      </c>
      <c r="N197" s="46">
        <v>205.61749999999998</v>
      </c>
      <c r="O197" s="46">
        <v>18.589285714285712</v>
      </c>
      <c r="P197" s="46">
        <v>359.25</v>
      </c>
      <c r="Q197" s="46">
        <v>1184.94</v>
      </c>
      <c r="R197" s="46">
        <v>23.325785714285715</v>
      </c>
      <c r="S197" s="46">
        <v>152.35750000000002</v>
      </c>
      <c r="T197" s="46">
        <v>7.6069999999999993</v>
      </c>
      <c r="U197" s="46">
        <v>824.49714285714265</v>
      </c>
      <c r="V197" s="46">
        <v>2325.4317857142855</v>
      </c>
      <c r="W197" s="46">
        <v>3219.2971428571432</v>
      </c>
      <c r="X197" s="46">
        <v>426.75428571428569</v>
      </c>
      <c r="Y197" s="46">
        <v>21.907857142857139</v>
      </c>
      <c r="Z197" s="46">
        <v>8.1524428571428569</v>
      </c>
      <c r="AA197" s="46">
        <v>24.366642857142853</v>
      </c>
      <c r="AB197" s="48">
        <v>7</v>
      </c>
      <c r="AC197" s="48">
        <v>20</v>
      </c>
      <c r="AD197" s="48">
        <v>0</v>
      </c>
      <c r="AE197" s="48">
        <v>0</v>
      </c>
      <c r="AF197" s="48">
        <v>4.5</v>
      </c>
      <c r="AG197" s="48">
        <v>0</v>
      </c>
      <c r="AH197" s="48">
        <v>0</v>
      </c>
      <c r="AI197" s="48">
        <v>0</v>
      </c>
      <c r="AJ197" s="48">
        <v>0</v>
      </c>
      <c r="AK197" s="48">
        <v>0</v>
      </c>
      <c r="AL197" s="48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48">
        <v>0</v>
      </c>
      <c r="AT197" s="48">
        <v>0</v>
      </c>
      <c r="AU197" s="48">
        <v>0</v>
      </c>
      <c r="AV197" s="48">
        <v>0</v>
      </c>
      <c r="AW197" s="48">
        <v>0</v>
      </c>
      <c r="AX197" s="48">
        <v>12</v>
      </c>
      <c r="AY197" s="48">
        <v>1</v>
      </c>
      <c r="AZ197" s="48">
        <v>1.0714285714285701</v>
      </c>
      <c r="BA197" s="48">
        <v>0</v>
      </c>
      <c r="BB197" s="48">
        <v>5</v>
      </c>
      <c r="BC197" s="48">
        <v>0</v>
      </c>
      <c r="BD197" s="50">
        <v>0</v>
      </c>
      <c r="BE197" s="50">
        <v>0</v>
      </c>
      <c r="BF197" s="48">
        <v>0</v>
      </c>
      <c r="BG197" s="48">
        <v>0</v>
      </c>
      <c r="BH197" s="48">
        <v>0</v>
      </c>
      <c r="BI197" s="48">
        <v>0</v>
      </c>
      <c r="BJ197" s="48">
        <v>0</v>
      </c>
      <c r="BK197" s="48">
        <v>0</v>
      </c>
      <c r="BL197" s="48">
        <v>0</v>
      </c>
      <c r="BM197" s="48">
        <v>0</v>
      </c>
      <c r="BN197" s="48">
        <v>0</v>
      </c>
    </row>
    <row r="198" spans="1:66" x14ac:dyDescent="0.2">
      <c r="A198" s="48">
        <v>197</v>
      </c>
      <c r="B198" s="48">
        <v>234</v>
      </c>
      <c r="C198" s="48" t="s">
        <v>262</v>
      </c>
      <c r="D198" s="48">
        <v>8192508</v>
      </c>
      <c r="E198" s="48">
        <v>887006</v>
      </c>
      <c r="F198" s="48">
        <v>2</v>
      </c>
      <c r="G198" s="49">
        <v>23.62</v>
      </c>
      <c r="H198" s="49">
        <v>31.35</v>
      </c>
      <c r="I198" s="49">
        <v>29.76</v>
      </c>
      <c r="J198" s="49">
        <v>1.42</v>
      </c>
      <c r="K198" s="46">
        <v>1463.4034761904766</v>
      </c>
      <c r="L198" s="46">
        <v>61.351166666666643</v>
      </c>
      <c r="M198" s="46">
        <v>59.991500000000002</v>
      </c>
      <c r="N198" s="46">
        <v>189.53792857142861</v>
      </c>
      <c r="O198" s="46">
        <v>20.088785714285713</v>
      </c>
      <c r="P198" s="46">
        <v>469.4190476190476</v>
      </c>
      <c r="Q198" s="46">
        <v>1529.6013095238095</v>
      </c>
      <c r="R198" s="46">
        <v>27.463261904761904</v>
      </c>
      <c r="S198" s="46">
        <v>281.15921428571431</v>
      </c>
      <c r="T198" s="46">
        <v>13.306690476190475</v>
      </c>
      <c r="U198" s="46">
        <v>906.01685714285725</v>
      </c>
      <c r="V198" s="46">
        <v>2743.3873809523816</v>
      </c>
      <c r="W198" s="46">
        <v>3467.0510476190479</v>
      </c>
      <c r="X198" s="46">
        <v>338.38761904761895</v>
      </c>
      <c r="Y198" s="46">
        <v>19.996261904761905</v>
      </c>
      <c r="Z198" s="46">
        <v>9.5923238095238101</v>
      </c>
      <c r="AA198" s="46">
        <v>52.031880952380931</v>
      </c>
      <c r="AB198" s="48">
        <v>7</v>
      </c>
      <c r="AC198" s="48">
        <v>30</v>
      </c>
      <c r="AD198" s="48">
        <v>0.42857142857142899</v>
      </c>
      <c r="AE198" s="48">
        <v>1</v>
      </c>
      <c r="AF198" s="48">
        <v>0.17142857142857101</v>
      </c>
      <c r="AG198" s="48">
        <v>0</v>
      </c>
      <c r="AH198" s="48">
        <v>0</v>
      </c>
      <c r="AI198" s="48">
        <v>0</v>
      </c>
      <c r="AJ198" s="48">
        <v>0.14285714285714299</v>
      </c>
      <c r="AK198" s="48">
        <v>0</v>
      </c>
      <c r="AL198" s="48">
        <v>0</v>
      </c>
      <c r="AM198" s="48">
        <v>0.28571428571428598</v>
      </c>
      <c r="AN198" s="48">
        <v>3.3333333333333298E-2</v>
      </c>
      <c r="AO198" s="48">
        <v>7.1428571428571397E-2</v>
      </c>
      <c r="AP198" s="48">
        <v>0.71428571428571397</v>
      </c>
      <c r="AQ198" s="48">
        <v>0.57142857142857095</v>
      </c>
      <c r="AR198" s="48">
        <v>0</v>
      </c>
      <c r="AS198" s="48">
        <v>0</v>
      </c>
      <c r="AT198" s="48">
        <v>0</v>
      </c>
      <c r="AU198" s="48">
        <v>0</v>
      </c>
      <c r="AV198" s="48">
        <v>0</v>
      </c>
      <c r="AW198" s="48">
        <v>0</v>
      </c>
      <c r="AX198" s="48">
        <v>15</v>
      </c>
      <c r="AY198" s="48">
        <v>1</v>
      </c>
      <c r="AZ198" s="48">
        <v>0.57142857142857095</v>
      </c>
      <c r="BA198" s="48">
        <v>0</v>
      </c>
      <c r="BB198" s="48">
        <v>5</v>
      </c>
      <c r="BC198" s="48">
        <v>5</v>
      </c>
      <c r="BD198" s="50">
        <v>200</v>
      </c>
      <c r="BE198" s="50">
        <v>15</v>
      </c>
      <c r="BF198" s="48">
        <v>0</v>
      </c>
      <c r="BG198" s="48">
        <v>0.42857142857142899</v>
      </c>
      <c r="BH198" s="48">
        <v>0</v>
      </c>
      <c r="BI198" s="48">
        <v>0</v>
      </c>
      <c r="BJ198" s="48">
        <v>0</v>
      </c>
      <c r="BK198" s="48">
        <v>0</v>
      </c>
      <c r="BL198" s="48">
        <v>34.285714285714299</v>
      </c>
      <c r="BM198" s="48">
        <v>0</v>
      </c>
      <c r="BN198" s="48">
        <v>0</v>
      </c>
    </row>
    <row r="199" spans="1:66" x14ac:dyDescent="0.2">
      <c r="A199" s="48">
        <v>198</v>
      </c>
      <c r="B199" s="48">
        <v>303</v>
      </c>
      <c r="C199" s="48" t="s">
        <v>263</v>
      </c>
      <c r="D199" s="48">
        <v>3336292</v>
      </c>
      <c r="E199" s="48">
        <v>738452</v>
      </c>
      <c r="F199" s="48">
        <v>2</v>
      </c>
      <c r="G199" s="49">
        <v>23.85</v>
      </c>
      <c r="H199" s="49">
        <v>30.45</v>
      </c>
      <c r="I199" s="49">
        <v>26.21</v>
      </c>
      <c r="J199" s="49">
        <v>1.66</v>
      </c>
      <c r="K199" s="46">
        <v>2263.3075714285715</v>
      </c>
      <c r="L199" s="46">
        <v>72.442119047619059</v>
      </c>
      <c r="M199" s="46">
        <v>85.827714285714279</v>
      </c>
      <c r="N199" s="46">
        <v>332.94311904761895</v>
      </c>
      <c r="O199" s="46">
        <v>32.751999999999995</v>
      </c>
      <c r="P199" s="46">
        <v>436.13361904761905</v>
      </c>
      <c r="Q199" s="46">
        <v>1096.4581428571428</v>
      </c>
      <c r="R199" s="46">
        <v>31.239566666666672</v>
      </c>
      <c r="S199" s="46">
        <v>151.89507142857141</v>
      </c>
      <c r="T199" s="46">
        <v>14.809947619047618</v>
      </c>
      <c r="U199" s="46">
        <v>771.850476190476</v>
      </c>
      <c r="V199" s="46">
        <v>2580.6755000000003</v>
      </c>
      <c r="W199" s="46">
        <v>3695.2023809523812</v>
      </c>
      <c r="X199" s="46">
        <v>282.87004761904757</v>
      </c>
      <c r="Y199" s="46">
        <v>25.409666666666663</v>
      </c>
      <c r="Z199" s="46">
        <v>12.649085714285713</v>
      </c>
      <c r="AA199" s="46">
        <v>41.586033333333326</v>
      </c>
      <c r="AB199" s="48">
        <v>8</v>
      </c>
      <c r="AC199" s="48">
        <v>40</v>
      </c>
      <c r="AD199" s="48">
        <v>2</v>
      </c>
      <c r="AE199" s="48">
        <v>4</v>
      </c>
      <c r="AF199" s="48">
        <v>0.214285714285714</v>
      </c>
      <c r="AG199" s="48">
        <v>0</v>
      </c>
      <c r="AH199" s="48">
        <v>0</v>
      </c>
      <c r="AI199" s="48">
        <v>0</v>
      </c>
      <c r="AJ199" s="48">
        <v>1</v>
      </c>
      <c r="AK199" s="48">
        <v>6.6666666666666693E-2</v>
      </c>
      <c r="AL199" s="48">
        <v>0</v>
      </c>
      <c r="AM199" s="48">
        <v>0</v>
      </c>
      <c r="AN199" s="48">
        <v>0</v>
      </c>
      <c r="AO199" s="48">
        <v>3.3333333333333298E-2</v>
      </c>
      <c r="AP199" s="48">
        <v>6.6666666666666693E-2</v>
      </c>
      <c r="AQ199" s="48">
        <v>7.1428571428571397E-2</v>
      </c>
      <c r="AR199" s="48">
        <v>0</v>
      </c>
      <c r="AS199" s="48">
        <v>0</v>
      </c>
      <c r="AT199" s="48">
        <v>0</v>
      </c>
      <c r="AU199" s="48">
        <v>0</v>
      </c>
      <c r="AV199" s="48">
        <v>0</v>
      </c>
      <c r="AW199" s="48">
        <v>0</v>
      </c>
      <c r="AX199" s="48">
        <v>10</v>
      </c>
      <c r="AY199" s="48">
        <v>1</v>
      </c>
      <c r="AZ199" s="48">
        <v>0.57142857142857095</v>
      </c>
      <c r="BA199" s="48">
        <v>0</v>
      </c>
      <c r="BB199" s="48">
        <v>5</v>
      </c>
      <c r="BC199" s="48">
        <v>2</v>
      </c>
      <c r="BD199" s="50">
        <v>171.42857142857142</v>
      </c>
      <c r="BE199" s="50">
        <v>8.5714285714285712</v>
      </c>
      <c r="BF199" s="48">
        <v>0</v>
      </c>
      <c r="BG199" s="48">
        <v>0</v>
      </c>
      <c r="BH199" s="48">
        <v>0.5</v>
      </c>
      <c r="BI199" s="48">
        <v>0</v>
      </c>
      <c r="BJ199" s="48">
        <v>0</v>
      </c>
      <c r="BK199" s="48">
        <v>0</v>
      </c>
      <c r="BL199" s="48">
        <v>0</v>
      </c>
      <c r="BM199" s="48">
        <v>0</v>
      </c>
      <c r="BN199" s="48">
        <v>0</v>
      </c>
    </row>
    <row r="200" spans="1:66" x14ac:dyDescent="0.2">
      <c r="A200" s="48">
        <v>199</v>
      </c>
      <c r="B200" s="48">
        <v>304</v>
      </c>
      <c r="C200" s="48" t="s">
        <v>264</v>
      </c>
      <c r="D200" s="48">
        <v>3384258</v>
      </c>
      <c r="E200" s="48">
        <v>896405</v>
      </c>
      <c r="G200" s="49">
        <v>39.64</v>
      </c>
      <c r="H200" s="49">
        <v>55.54</v>
      </c>
      <c r="I200" s="49">
        <v>47.69</v>
      </c>
      <c r="J200" s="49">
        <v>2.42</v>
      </c>
      <c r="K200" s="46">
        <v>2789.2930476190481</v>
      </c>
      <c r="L200" s="46">
        <v>91.708714285714308</v>
      </c>
      <c r="M200" s="46">
        <v>104.24861904761904</v>
      </c>
      <c r="N200" s="46">
        <v>402.17469047619051</v>
      </c>
      <c r="O200" s="46">
        <v>30.711357142857146</v>
      </c>
      <c r="P200" s="46">
        <v>368.37380952380965</v>
      </c>
      <c r="Q200" s="46">
        <v>902.37797619047626</v>
      </c>
      <c r="R200" s="46">
        <v>36.81304761904763</v>
      </c>
      <c r="S200" s="46">
        <v>102.10045238095239</v>
      </c>
      <c r="T200" s="46">
        <v>17.186309523809523</v>
      </c>
      <c r="U200" s="46">
        <v>728.10500000000013</v>
      </c>
      <c r="V200" s="46">
        <v>2961.9650952380957</v>
      </c>
      <c r="W200" s="46">
        <v>5437.3213809523813</v>
      </c>
      <c r="X200" s="46">
        <v>332.41766666666683</v>
      </c>
      <c r="Y200" s="46">
        <v>27.608595238095244</v>
      </c>
      <c r="Z200" s="46">
        <v>16.175847619047623</v>
      </c>
      <c r="AA200" s="46">
        <v>57.278130952380955</v>
      </c>
      <c r="AB200" s="48">
        <v>12</v>
      </c>
      <c r="AC200" s="48">
        <v>50</v>
      </c>
      <c r="AD200" s="48">
        <v>3</v>
      </c>
      <c r="AE200" s="48">
        <v>4</v>
      </c>
      <c r="AF200" s="48">
        <v>0.28571428571428598</v>
      </c>
      <c r="AG200" s="48">
        <v>10.714285714285724</v>
      </c>
      <c r="AH200" s="48">
        <v>0.28571428571428598</v>
      </c>
      <c r="AI200" s="48">
        <v>0</v>
      </c>
      <c r="AJ200" s="48">
        <v>0.28571428571428598</v>
      </c>
      <c r="AK200" s="48">
        <v>0.42857142857142899</v>
      </c>
      <c r="AL200" s="48">
        <v>0.57142857142857095</v>
      </c>
      <c r="AM200" s="48">
        <v>0.85714285714285698</v>
      </c>
      <c r="AN200" s="48">
        <v>0.2</v>
      </c>
      <c r="AO200" s="48">
        <v>0.133333333333333</v>
      </c>
      <c r="AP200" s="48">
        <v>0.71428571428571397</v>
      </c>
      <c r="AQ200" s="48">
        <v>0.1</v>
      </c>
      <c r="AR200" s="48">
        <v>0.1</v>
      </c>
      <c r="AS200" s="48">
        <v>0</v>
      </c>
      <c r="AT200" s="48">
        <v>0</v>
      </c>
      <c r="AU200" s="48">
        <v>1.6666666666666701E-2</v>
      </c>
      <c r="AV200" s="48">
        <v>0</v>
      </c>
      <c r="AW200" s="48">
        <v>0</v>
      </c>
      <c r="AX200" s="48">
        <v>5</v>
      </c>
      <c r="AY200" s="48">
        <v>0.42857142857142899</v>
      </c>
      <c r="AZ200" s="48">
        <v>0.85714285714285698</v>
      </c>
      <c r="BA200" s="48">
        <v>0</v>
      </c>
      <c r="BB200" s="48">
        <v>5</v>
      </c>
      <c r="BC200" s="48">
        <v>2.8571428571428599</v>
      </c>
      <c r="BD200" s="50">
        <v>250</v>
      </c>
      <c r="BE200" s="50">
        <v>15</v>
      </c>
      <c r="BF200" s="48">
        <v>0</v>
      </c>
      <c r="BG200" s="48">
        <v>0</v>
      </c>
      <c r="BH200" s="48">
        <v>0</v>
      </c>
      <c r="BI200" s="48">
        <v>0</v>
      </c>
      <c r="BJ200" s="48">
        <v>0</v>
      </c>
      <c r="BK200" s="48">
        <v>342.857142857143</v>
      </c>
      <c r="BL200" s="48">
        <v>0</v>
      </c>
      <c r="BM200" s="48">
        <v>0</v>
      </c>
      <c r="BN200" s="48">
        <v>0.42857142857142899</v>
      </c>
    </row>
    <row r="201" spans="1:66" x14ac:dyDescent="0.2">
      <c r="A201" s="48">
        <v>200</v>
      </c>
      <c r="B201" s="48">
        <v>306</v>
      </c>
      <c r="C201" s="48" t="s">
        <v>265</v>
      </c>
      <c r="D201" s="48">
        <v>13457548</v>
      </c>
      <c r="E201" s="48">
        <v>896684</v>
      </c>
      <c r="F201" s="48">
        <v>4</v>
      </c>
      <c r="G201" s="49">
        <v>34.26</v>
      </c>
      <c r="H201" s="49">
        <v>39.72</v>
      </c>
      <c r="I201" s="49">
        <v>32.68</v>
      </c>
      <c r="J201" s="49">
        <v>2.57</v>
      </c>
      <c r="K201" s="46">
        <v>3363.384</v>
      </c>
      <c r="L201" s="46">
        <v>96.668000000000006</v>
      </c>
      <c r="M201" s="46">
        <v>86.211000000000013</v>
      </c>
      <c r="N201" s="46">
        <v>613.35100000000011</v>
      </c>
      <c r="O201" s="46">
        <v>62.258500000000005</v>
      </c>
      <c r="P201" s="46">
        <v>75</v>
      </c>
      <c r="Q201" s="46">
        <v>1288.2749999999999</v>
      </c>
      <c r="R201" s="46">
        <v>46.020500000000006</v>
      </c>
      <c r="S201" s="46">
        <v>202.59200000000001</v>
      </c>
      <c r="T201" s="46">
        <v>25.054000000000002</v>
      </c>
      <c r="U201" s="46">
        <v>1053.8</v>
      </c>
      <c r="V201" s="46">
        <v>3838.567</v>
      </c>
      <c r="W201" s="46">
        <v>4538.5190000000002</v>
      </c>
      <c r="X201" s="46">
        <v>334.1585</v>
      </c>
      <c r="Y201" s="46">
        <v>37.400500000000001</v>
      </c>
      <c r="Z201" s="46">
        <v>17.762999999999998</v>
      </c>
      <c r="AA201" s="46">
        <v>49.305</v>
      </c>
      <c r="AB201" s="48">
        <v>10</v>
      </c>
      <c r="AC201" s="48">
        <v>50</v>
      </c>
      <c r="AD201" s="48">
        <v>0</v>
      </c>
      <c r="AE201" s="48">
        <v>9</v>
      </c>
      <c r="AF201" s="48">
        <v>0</v>
      </c>
      <c r="AG201" s="48">
        <v>0</v>
      </c>
      <c r="AH201" s="48">
        <v>0</v>
      </c>
      <c r="AI201" s="48">
        <v>0</v>
      </c>
      <c r="AJ201" s="48">
        <v>0</v>
      </c>
      <c r="AK201" s="48">
        <v>0</v>
      </c>
      <c r="AL201" s="48">
        <v>0</v>
      </c>
      <c r="AM201" s="48">
        <v>0</v>
      </c>
      <c r="AN201" s="48">
        <v>0</v>
      </c>
      <c r="AO201" s="48">
        <v>0</v>
      </c>
      <c r="AP201" s="48">
        <v>0</v>
      </c>
      <c r="AQ201" s="48">
        <v>0</v>
      </c>
      <c r="AR201" s="48">
        <v>0</v>
      </c>
      <c r="AS201" s="48">
        <v>0</v>
      </c>
      <c r="AT201" s="48">
        <v>0</v>
      </c>
      <c r="AU201" s="48">
        <v>0</v>
      </c>
      <c r="AV201" s="48">
        <v>0</v>
      </c>
      <c r="AW201" s="48">
        <v>0</v>
      </c>
      <c r="AX201" s="48">
        <v>10</v>
      </c>
      <c r="AY201" s="48">
        <v>0</v>
      </c>
      <c r="AZ201" s="48">
        <v>0</v>
      </c>
      <c r="BA201" s="48">
        <v>0</v>
      </c>
      <c r="BB201" s="48">
        <v>10</v>
      </c>
      <c r="BC201" s="48">
        <v>0</v>
      </c>
      <c r="BD201" s="50">
        <v>500</v>
      </c>
      <c r="BE201" s="50">
        <v>15</v>
      </c>
      <c r="BF201" s="48">
        <v>0</v>
      </c>
      <c r="BG201" s="48">
        <v>3</v>
      </c>
      <c r="BH201" s="48">
        <v>0</v>
      </c>
      <c r="BI201" s="48">
        <v>0</v>
      </c>
      <c r="BJ201" s="48">
        <v>0</v>
      </c>
      <c r="BK201" s="48">
        <v>500</v>
      </c>
      <c r="BL201" s="48">
        <v>0</v>
      </c>
      <c r="BM201" s="48">
        <v>0</v>
      </c>
      <c r="BN201" s="48">
        <v>0</v>
      </c>
    </row>
    <row r="202" spans="1:66" x14ac:dyDescent="0.2">
      <c r="A202" s="48">
        <v>201</v>
      </c>
      <c r="B202" s="48">
        <v>305</v>
      </c>
      <c r="C202" s="48" t="s">
        <v>266</v>
      </c>
      <c r="D202" s="48">
        <v>3374860</v>
      </c>
      <c r="E202" s="48">
        <v>896555</v>
      </c>
      <c r="G202" s="49">
        <v>32.39</v>
      </c>
      <c r="H202" s="49">
        <v>45.25</v>
      </c>
      <c r="I202" s="49">
        <v>39.79</v>
      </c>
      <c r="J202" s="49">
        <v>2.2799999999999998</v>
      </c>
      <c r="K202" s="46">
        <v>2762.0807619047628</v>
      </c>
      <c r="L202" s="46">
        <v>93.037238095238123</v>
      </c>
      <c r="M202" s="46">
        <v>103.10104761904762</v>
      </c>
      <c r="N202" s="46">
        <v>395.86921428571435</v>
      </c>
      <c r="O202" s="46">
        <v>30.227928571428574</v>
      </c>
      <c r="P202" s="46">
        <v>523.06595238095247</v>
      </c>
      <c r="Q202" s="46">
        <v>1291.9705952380953</v>
      </c>
      <c r="R202" s="46">
        <v>35.164835714285715</v>
      </c>
      <c r="S202" s="46">
        <v>105.82930952380953</v>
      </c>
      <c r="T202" s="46">
        <v>16.602050000000002</v>
      </c>
      <c r="U202" s="46">
        <v>759.28309523809514</v>
      </c>
      <c r="V202" s="46">
        <v>2476.7020476190478</v>
      </c>
      <c r="W202" s="46">
        <v>5428.6794285714286</v>
      </c>
      <c r="X202" s="46">
        <v>287.47971428571429</v>
      </c>
      <c r="Y202" s="46">
        <v>28.501571428571431</v>
      </c>
      <c r="Z202" s="46">
        <v>16.096428571428575</v>
      </c>
      <c r="AA202" s="46">
        <v>55.224411904761908</v>
      </c>
      <c r="AB202" s="48">
        <v>12</v>
      </c>
      <c r="AC202" s="48">
        <v>50</v>
      </c>
      <c r="AD202" s="48">
        <v>4</v>
      </c>
      <c r="AE202" s="48">
        <v>4</v>
      </c>
      <c r="AF202" s="48">
        <v>0</v>
      </c>
      <c r="AG202" s="48">
        <v>0</v>
      </c>
      <c r="AH202" s="48">
        <v>0</v>
      </c>
      <c r="AI202" s="48">
        <v>0.14285714285714299</v>
      </c>
      <c r="AJ202" s="48">
        <v>1</v>
      </c>
      <c r="AK202" s="48">
        <v>6.6666666666666693E-2</v>
      </c>
      <c r="AL202" s="48">
        <v>0.14285714285714299</v>
      </c>
      <c r="AM202" s="48">
        <v>0.57142857142857095</v>
      </c>
      <c r="AN202" s="48">
        <v>0.2</v>
      </c>
      <c r="AO202" s="48">
        <v>0.14285714285714299</v>
      </c>
      <c r="AP202" s="48">
        <v>0.42857142857142899</v>
      </c>
      <c r="AQ202" s="48">
        <v>0</v>
      </c>
      <c r="AR202" s="48">
        <v>0.2</v>
      </c>
      <c r="AS202" s="48">
        <v>0</v>
      </c>
      <c r="AT202" s="48">
        <v>0</v>
      </c>
      <c r="AU202" s="48">
        <v>1.6666666666666701E-2</v>
      </c>
      <c r="AV202" s="48">
        <v>0</v>
      </c>
      <c r="AW202" s="48">
        <v>1.6666666666666701E-2</v>
      </c>
      <c r="AX202" s="48">
        <v>7</v>
      </c>
      <c r="AY202" s="48">
        <v>1</v>
      </c>
      <c r="AZ202" s="48">
        <v>0.85714285714285698</v>
      </c>
      <c r="BA202" s="48">
        <v>0</v>
      </c>
      <c r="BB202" s="48">
        <v>5</v>
      </c>
      <c r="BC202" s="48">
        <v>4</v>
      </c>
      <c r="BD202" s="50">
        <v>114.28571428571429</v>
      </c>
      <c r="BE202" s="50">
        <v>6.4285714285714288</v>
      </c>
      <c r="BF202" s="48">
        <v>0</v>
      </c>
      <c r="BG202" s="48">
        <v>0</v>
      </c>
      <c r="BH202" s="48">
        <v>0</v>
      </c>
      <c r="BI202" s="48">
        <v>0.85714285714285698</v>
      </c>
      <c r="BJ202" s="48">
        <v>0</v>
      </c>
      <c r="BK202" s="48">
        <v>0</v>
      </c>
      <c r="BL202" s="48">
        <v>0</v>
      </c>
      <c r="BM202" s="48">
        <v>1</v>
      </c>
      <c r="BN202" s="48">
        <v>0</v>
      </c>
    </row>
    <row r="203" spans="1:66" x14ac:dyDescent="0.2">
      <c r="A203" s="48">
        <v>202</v>
      </c>
      <c r="B203" s="48">
        <v>253</v>
      </c>
      <c r="C203" s="48" t="s">
        <v>267</v>
      </c>
      <c r="D203" s="48">
        <v>13428166</v>
      </c>
      <c r="E203" s="48">
        <v>890068</v>
      </c>
      <c r="F203" s="48">
        <v>4</v>
      </c>
      <c r="G203" s="49">
        <v>27.81</v>
      </c>
      <c r="H203" s="49">
        <v>38.42</v>
      </c>
      <c r="I203" s="49">
        <v>29.89</v>
      </c>
      <c r="J203" s="49">
        <v>1.25</v>
      </c>
      <c r="K203" s="46">
        <v>1940.3294285714285</v>
      </c>
      <c r="L203" s="46">
        <v>55.447285714285712</v>
      </c>
      <c r="M203" s="46">
        <v>85.093714285714285</v>
      </c>
      <c r="N203" s="46">
        <v>254.00571428571422</v>
      </c>
      <c r="O203" s="46">
        <v>16.365714285714276</v>
      </c>
      <c r="P203" s="46">
        <v>418.10085714285714</v>
      </c>
      <c r="Q203" s="46">
        <v>1147.1908571428571</v>
      </c>
      <c r="R203" s="46">
        <v>27.752142857142861</v>
      </c>
      <c r="S203" s="46">
        <v>147.09</v>
      </c>
      <c r="T203" s="46">
        <v>11.480499999999999</v>
      </c>
      <c r="U203" s="46">
        <v>563.73142857142852</v>
      </c>
      <c r="V203" s="46">
        <v>1848.6762857142853</v>
      </c>
      <c r="W203" s="46">
        <v>3185.0301428571429</v>
      </c>
      <c r="X203" s="46">
        <v>251.75199999999998</v>
      </c>
      <c r="Y203" s="46">
        <v>19.692714285714281</v>
      </c>
      <c r="Z203" s="46">
        <v>9.5980142857142834</v>
      </c>
      <c r="AA203" s="46">
        <v>29.988642857142864</v>
      </c>
      <c r="AB203" s="48">
        <v>7</v>
      </c>
      <c r="AC203" s="48">
        <v>45</v>
      </c>
      <c r="AD203" s="48">
        <v>4</v>
      </c>
      <c r="AE203" s="48">
        <v>1.0714285714285701</v>
      </c>
      <c r="AF203" s="48">
        <v>0</v>
      </c>
      <c r="AG203" s="48">
        <v>0</v>
      </c>
      <c r="AH203" s="48">
        <v>0</v>
      </c>
      <c r="AI203" s="48">
        <v>0</v>
      </c>
      <c r="AJ203" s="48">
        <v>0</v>
      </c>
      <c r="AK203" s="48">
        <v>0</v>
      </c>
      <c r="AL203" s="48">
        <v>1.5</v>
      </c>
      <c r="AM203" s="48">
        <v>0</v>
      </c>
      <c r="AN203" s="48">
        <v>0.28571428571428598</v>
      </c>
      <c r="AO203" s="48">
        <v>0</v>
      </c>
      <c r="AP203" s="48">
        <v>0.2</v>
      </c>
      <c r="AQ203" s="48">
        <v>0</v>
      </c>
      <c r="AR203" s="48">
        <v>0</v>
      </c>
      <c r="AS203" s="48">
        <v>0</v>
      </c>
      <c r="AT203" s="48">
        <v>0</v>
      </c>
      <c r="AU203" s="48">
        <v>0</v>
      </c>
      <c r="AV203" s="48">
        <v>0</v>
      </c>
      <c r="AW203" s="48">
        <v>0</v>
      </c>
      <c r="AX203" s="48">
        <v>12</v>
      </c>
      <c r="AY203" s="48">
        <v>1</v>
      </c>
      <c r="AZ203" s="48">
        <v>1.5</v>
      </c>
      <c r="BA203" s="48">
        <v>0</v>
      </c>
      <c r="BB203" s="48">
        <v>0</v>
      </c>
      <c r="BC203" s="48">
        <v>0</v>
      </c>
      <c r="BD203" s="50">
        <v>0</v>
      </c>
      <c r="BE203" s="50">
        <v>0</v>
      </c>
      <c r="BF203" s="48">
        <v>0</v>
      </c>
      <c r="BG203" s="48">
        <v>0</v>
      </c>
      <c r="BH203" s="48">
        <v>0</v>
      </c>
      <c r="BI203" s="48">
        <v>0</v>
      </c>
      <c r="BJ203" s="48">
        <v>0</v>
      </c>
      <c r="BK203" s="48">
        <v>0</v>
      </c>
      <c r="BL203" s="48">
        <v>0</v>
      </c>
      <c r="BM203" s="48">
        <v>0</v>
      </c>
      <c r="BN203" s="48">
        <v>0</v>
      </c>
    </row>
    <row r="204" spans="1:66" x14ac:dyDescent="0.2">
      <c r="A204" s="48">
        <v>203</v>
      </c>
      <c r="B204" s="48">
        <v>250</v>
      </c>
      <c r="C204" s="48" t="s">
        <v>268</v>
      </c>
      <c r="D204" s="48">
        <v>131011</v>
      </c>
      <c r="E204" s="48">
        <v>764961</v>
      </c>
      <c r="F204" s="48">
        <v>4</v>
      </c>
      <c r="G204" s="49">
        <v>32.26</v>
      </c>
      <c r="H204" s="49">
        <v>43.89</v>
      </c>
      <c r="I204" s="49">
        <v>41.54</v>
      </c>
      <c r="J204" s="49">
        <v>1.95</v>
      </c>
      <c r="K204" s="46">
        <v>3109.4932380952387</v>
      </c>
      <c r="L204" s="46">
        <v>106.1744523809524</v>
      </c>
      <c r="M204" s="46">
        <v>87.971404761904765</v>
      </c>
      <c r="N204" s="46">
        <v>508.65795238095268</v>
      </c>
      <c r="O204" s="46">
        <v>35.375214285714286</v>
      </c>
      <c r="P204" s="46">
        <v>481.2990476190476</v>
      </c>
      <c r="Q204" s="46">
        <v>1963.0123809523811</v>
      </c>
      <c r="R204" s="46">
        <v>40.398452380952392</v>
      </c>
      <c r="S204" s="46">
        <v>264.43900000000002</v>
      </c>
      <c r="T204" s="46">
        <v>18.515130952380954</v>
      </c>
      <c r="U204" s="46">
        <v>846.09690476190485</v>
      </c>
      <c r="V204" s="46">
        <v>3779.9032857142861</v>
      </c>
      <c r="W204" s="46">
        <v>4800.9525238095248</v>
      </c>
      <c r="X204" s="46">
        <v>592.63914285714293</v>
      </c>
      <c r="Y204" s="46">
        <v>38.349690476190482</v>
      </c>
      <c r="Z204" s="46">
        <v>18.108023809523814</v>
      </c>
      <c r="AA204" s="46">
        <v>71.0299642857143</v>
      </c>
      <c r="AB204" s="48">
        <v>10</v>
      </c>
      <c r="AC204" s="48">
        <v>40</v>
      </c>
      <c r="AD204" s="48">
        <v>4</v>
      </c>
      <c r="AE204" s="48">
        <v>2</v>
      </c>
      <c r="AF204" s="48">
        <v>3</v>
      </c>
      <c r="AG204" s="48">
        <v>2.4999999999999973</v>
      </c>
      <c r="AH204" s="48">
        <v>0</v>
      </c>
      <c r="AI204" s="48">
        <v>0</v>
      </c>
      <c r="AJ204" s="48">
        <v>1</v>
      </c>
      <c r="AK204" s="48">
        <v>0.133333333333333</v>
      </c>
      <c r="AL204" s="48">
        <v>0</v>
      </c>
      <c r="AM204" s="48">
        <v>0.42857142857142899</v>
      </c>
      <c r="AN204" s="48">
        <v>0.2</v>
      </c>
      <c r="AO204" s="48">
        <v>0.28571428571428598</v>
      </c>
      <c r="AP204" s="48">
        <v>0.57142857142857095</v>
      </c>
      <c r="AQ204" s="48">
        <v>0.42857142857142899</v>
      </c>
      <c r="AR204" s="48">
        <v>0</v>
      </c>
      <c r="AS204" s="48">
        <v>0</v>
      </c>
      <c r="AT204" s="48">
        <v>0</v>
      </c>
      <c r="AU204" s="48">
        <v>0</v>
      </c>
      <c r="AV204" s="48">
        <v>0</v>
      </c>
      <c r="AW204" s="48">
        <v>3.3333333333333298E-2</v>
      </c>
      <c r="AX204" s="48">
        <v>20</v>
      </c>
      <c r="AY204" s="48">
        <v>1</v>
      </c>
      <c r="AZ204" s="48">
        <v>0.14285714285714299</v>
      </c>
      <c r="BA204" s="48">
        <v>0</v>
      </c>
      <c r="BB204" s="48">
        <v>0</v>
      </c>
      <c r="BC204" s="48">
        <v>0</v>
      </c>
      <c r="BD204" s="50">
        <v>114.28571428571429</v>
      </c>
      <c r="BE204" s="50">
        <v>8.5714285714285712</v>
      </c>
      <c r="BF204" s="48">
        <v>0</v>
      </c>
      <c r="BG204" s="48">
        <v>2.28571428571429</v>
      </c>
      <c r="BH204" s="48">
        <v>0</v>
      </c>
      <c r="BI204" s="48">
        <v>0</v>
      </c>
      <c r="BJ204" s="48">
        <v>0</v>
      </c>
      <c r="BK204" s="48">
        <v>0</v>
      </c>
      <c r="BL204" s="48">
        <v>0</v>
      </c>
      <c r="BM204" s="48">
        <v>2</v>
      </c>
      <c r="BN204" s="48">
        <v>0</v>
      </c>
    </row>
    <row r="205" spans="1:66" x14ac:dyDescent="0.2">
      <c r="A205" s="48">
        <v>204</v>
      </c>
      <c r="B205" s="48">
        <v>251</v>
      </c>
      <c r="C205" s="48" t="s">
        <v>269</v>
      </c>
      <c r="D205" s="48">
        <v>1750595</v>
      </c>
      <c r="E205" s="48">
        <v>563536</v>
      </c>
      <c r="F205" s="48">
        <v>2</v>
      </c>
      <c r="G205" s="49">
        <v>31.39</v>
      </c>
      <c r="H205" s="49">
        <v>38.17</v>
      </c>
      <c r="I205" s="49">
        <v>32.799999999999997</v>
      </c>
      <c r="J205" s="49">
        <v>2.48</v>
      </c>
      <c r="K205" s="46">
        <v>2036.6457619047615</v>
      </c>
      <c r="L205" s="46">
        <v>78.591690476190465</v>
      </c>
      <c r="M205" s="46">
        <v>73.991523809523812</v>
      </c>
      <c r="N205" s="46">
        <v>292.46926190476188</v>
      </c>
      <c r="O205" s="46">
        <v>28.354928571428573</v>
      </c>
      <c r="P205" s="46">
        <v>482.38285714285718</v>
      </c>
      <c r="Q205" s="46">
        <v>1984.9495238095233</v>
      </c>
      <c r="R205" s="46">
        <v>29.385257142857139</v>
      </c>
      <c r="S205" s="46">
        <v>257.95478571428572</v>
      </c>
      <c r="T205" s="46">
        <v>14.280304761904759</v>
      </c>
      <c r="U205" s="46">
        <v>1272.6847619047617</v>
      </c>
      <c r="V205" s="46">
        <v>3399.4262142857142</v>
      </c>
      <c r="W205" s="46">
        <v>4104.5648571428574</v>
      </c>
      <c r="X205" s="46">
        <v>411.63530952380955</v>
      </c>
      <c r="Y205" s="46">
        <v>26.545833333333338</v>
      </c>
      <c r="Z205" s="46">
        <v>12.801719047619047</v>
      </c>
      <c r="AA205" s="46">
        <v>54.669809523809519</v>
      </c>
      <c r="AB205" s="48">
        <v>8</v>
      </c>
      <c r="AC205" s="48">
        <v>30</v>
      </c>
      <c r="AD205" s="48">
        <v>0.42857142857142899</v>
      </c>
      <c r="AE205" s="48">
        <v>2</v>
      </c>
      <c r="AF205" s="48">
        <v>0.5</v>
      </c>
      <c r="AG205" s="48">
        <v>0</v>
      </c>
      <c r="AH205" s="48">
        <v>0</v>
      </c>
      <c r="AI205" s="48">
        <v>0</v>
      </c>
      <c r="AJ205" s="48">
        <v>0</v>
      </c>
      <c r="AK205" s="48">
        <v>0.266666666666667</v>
      </c>
      <c r="AL205" s="48">
        <v>0</v>
      </c>
      <c r="AM205" s="48">
        <v>0.14285714285714299</v>
      </c>
      <c r="AN205" s="48">
        <v>0.42857142857142899</v>
      </c>
      <c r="AO205" s="48">
        <v>0</v>
      </c>
      <c r="AP205" s="48">
        <v>0.28571428571428598</v>
      </c>
      <c r="AQ205" s="48">
        <v>6.6666666666666693E-2</v>
      </c>
      <c r="AR205" s="48">
        <v>0</v>
      </c>
      <c r="AS205" s="48">
        <v>0</v>
      </c>
      <c r="AT205" s="48">
        <v>0</v>
      </c>
      <c r="AU205" s="48">
        <v>0</v>
      </c>
      <c r="AV205" s="48">
        <v>0</v>
      </c>
      <c r="AW205" s="48">
        <v>0</v>
      </c>
      <c r="AX205" s="48">
        <v>20</v>
      </c>
      <c r="AY205" s="48">
        <v>1</v>
      </c>
      <c r="AZ205" s="48">
        <v>0.28571428571428598</v>
      </c>
      <c r="BA205" s="48">
        <v>3.4285714285714302</v>
      </c>
      <c r="BB205" s="48">
        <v>10</v>
      </c>
      <c r="BC205" s="48">
        <v>2</v>
      </c>
      <c r="BD205" s="50">
        <v>42.857142857142854</v>
      </c>
      <c r="BE205" s="50">
        <v>6.4285714285714288</v>
      </c>
      <c r="BF205" s="48">
        <v>0</v>
      </c>
      <c r="BG205" s="48">
        <v>1.1428571428571399</v>
      </c>
      <c r="BH205" s="48">
        <v>0.5</v>
      </c>
      <c r="BI205" s="48">
        <v>0.42857142857142899</v>
      </c>
      <c r="BJ205" s="48">
        <v>5</v>
      </c>
      <c r="BK205" s="48">
        <v>0</v>
      </c>
      <c r="BL205" s="48">
        <v>0</v>
      </c>
      <c r="BM205" s="48">
        <v>0</v>
      </c>
      <c r="BN205" s="48">
        <v>0</v>
      </c>
    </row>
    <row r="206" spans="1:66" x14ac:dyDescent="0.2">
      <c r="A206" s="48">
        <v>205</v>
      </c>
      <c r="B206" s="48">
        <v>236</v>
      </c>
      <c r="C206" s="48" t="s">
        <v>270</v>
      </c>
      <c r="D206" s="48">
        <v>604947</v>
      </c>
      <c r="E206" s="48">
        <v>887419</v>
      </c>
      <c r="F206" s="48">
        <v>2</v>
      </c>
      <c r="G206" s="49">
        <v>28.47</v>
      </c>
      <c r="H206" s="49">
        <v>37.47</v>
      </c>
      <c r="I206" s="49">
        <v>31.41</v>
      </c>
      <c r="J206" s="49">
        <v>1.59</v>
      </c>
      <c r="K206" s="46">
        <v>1947.4237619047619</v>
      </c>
      <c r="L206" s="46">
        <v>77.781214285714313</v>
      </c>
      <c r="M206" s="46">
        <v>90.072071428571434</v>
      </c>
      <c r="N206" s="46">
        <v>228.74302380952378</v>
      </c>
      <c r="O206" s="46">
        <v>22.36064285714286</v>
      </c>
      <c r="P206" s="46">
        <v>518.88238095238091</v>
      </c>
      <c r="Q206" s="46">
        <v>1461.3325</v>
      </c>
      <c r="R206" s="46">
        <v>28.833404761904763</v>
      </c>
      <c r="S206" s="46">
        <v>191.63735714285713</v>
      </c>
      <c r="T206" s="46">
        <v>12.373619047619046</v>
      </c>
      <c r="U206" s="46">
        <v>901.44833333333338</v>
      </c>
      <c r="V206" s="46">
        <v>2863.8562857142861</v>
      </c>
      <c r="W206" s="46">
        <v>3460.5599523809524</v>
      </c>
      <c r="X206" s="46">
        <v>415.81409523809521</v>
      </c>
      <c r="Y206" s="46">
        <v>24.629547619047621</v>
      </c>
      <c r="Z206" s="46">
        <v>12.283085714285715</v>
      </c>
      <c r="AA206" s="46">
        <v>54.247714285714295</v>
      </c>
      <c r="AB206" s="48">
        <v>7</v>
      </c>
      <c r="AC206" s="48">
        <v>30</v>
      </c>
      <c r="AD206" s="48">
        <v>1</v>
      </c>
      <c r="AE206" s="48">
        <v>1</v>
      </c>
      <c r="AF206" s="48">
        <v>2</v>
      </c>
      <c r="AG206" s="48">
        <v>0</v>
      </c>
      <c r="AH206" s="48">
        <v>0</v>
      </c>
      <c r="AI206" s="48">
        <v>0</v>
      </c>
      <c r="AJ206" s="48">
        <v>1.5</v>
      </c>
      <c r="AK206" s="48">
        <v>0.28571428571428598</v>
      </c>
      <c r="AL206" s="48">
        <v>0</v>
      </c>
      <c r="AM206" s="48">
        <v>0.133333333333333</v>
      </c>
      <c r="AN206" s="48">
        <v>6.6666666666666693E-2</v>
      </c>
      <c r="AO206" s="48">
        <v>0.28571428571428598</v>
      </c>
      <c r="AP206" s="48">
        <v>0.33333333333333298</v>
      </c>
      <c r="AQ206" s="48">
        <v>0.42857142857142899</v>
      </c>
      <c r="AR206" s="48">
        <v>0</v>
      </c>
      <c r="AS206" s="48">
        <v>0</v>
      </c>
      <c r="AT206" s="48">
        <v>0</v>
      </c>
      <c r="AU206" s="48">
        <v>0</v>
      </c>
      <c r="AV206" s="48">
        <v>0</v>
      </c>
      <c r="AW206" s="48">
        <v>0</v>
      </c>
      <c r="AX206" s="48">
        <v>15</v>
      </c>
      <c r="AY206" s="48">
        <v>1</v>
      </c>
      <c r="AZ206" s="48">
        <v>0.57142857142857095</v>
      </c>
      <c r="BA206" s="48">
        <v>0</v>
      </c>
      <c r="BB206" s="48">
        <v>5</v>
      </c>
      <c r="BC206" s="48">
        <v>0</v>
      </c>
      <c r="BD206" s="50">
        <v>21.428571428571427</v>
      </c>
      <c r="BE206" s="50">
        <v>15</v>
      </c>
      <c r="BF206" s="48">
        <v>0</v>
      </c>
      <c r="BG206" s="48">
        <v>6.6666666666666693E-2</v>
      </c>
      <c r="BH206" s="48">
        <v>0</v>
      </c>
      <c r="BI206" s="48">
        <v>0</v>
      </c>
      <c r="BJ206" s="48">
        <v>0</v>
      </c>
      <c r="BK206" s="48">
        <v>0</v>
      </c>
      <c r="BL206" s="48">
        <v>0</v>
      </c>
      <c r="BM206" s="48">
        <v>0</v>
      </c>
      <c r="BN206" s="48">
        <v>0</v>
      </c>
    </row>
    <row r="207" spans="1:66" x14ac:dyDescent="0.2">
      <c r="A207" s="48">
        <v>206</v>
      </c>
      <c r="B207" s="48">
        <v>238</v>
      </c>
      <c r="C207" s="48" t="s">
        <v>271</v>
      </c>
      <c r="D207" s="48">
        <v>3395669</v>
      </c>
      <c r="E207" s="48">
        <v>707971</v>
      </c>
      <c r="F207" s="48">
        <v>4</v>
      </c>
      <c r="G207" s="49">
        <v>19.27</v>
      </c>
      <c r="H207" s="49">
        <v>22.94</v>
      </c>
      <c r="I207" s="49">
        <v>16.82</v>
      </c>
      <c r="J207" s="49">
        <v>1.69</v>
      </c>
      <c r="K207" s="46">
        <v>1760.0167619047613</v>
      </c>
      <c r="L207" s="46">
        <v>42.005861904761886</v>
      </c>
      <c r="M207" s="46">
        <v>46.156699999999994</v>
      </c>
      <c r="N207" s="46">
        <v>307.67660952380936</v>
      </c>
      <c r="O207" s="46">
        <v>13.837642857142857</v>
      </c>
      <c r="P207" s="46">
        <v>203.00476190476172</v>
      </c>
      <c r="Q207" s="46">
        <v>780.41261904761893</v>
      </c>
      <c r="R207" s="46">
        <v>25.096473333333332</v>
      </c>
      <c r="S207" s="46">
        <v>354.6792857142857</v>
      </c>
      <c r="T207" s="46">
        <v>12.890483333333332</v>
      </c>
      <c r="U207" s="46">
        <v>286.8431904761905</v>
      </c>
      <c r="V207" s="46">
        <v>1187.2184761904762</v>
      </c>
      <c r="W207" s="46">
        <v>4299.6600761904765</v>
      </c>
      <c r="X207" s="46">
        <v>158.72033333333326</v>
      </c>
      <c r="Y207" s="46">
        <v>14.842233333333327</v>
      </c>
      <c r="Z207" s="46">
        <v>6.955925714285712</v>
      </c>
      <c r="AA207" s="46">
        <v>31.798659523809519</v>
      </c>
      <c r="AB207" s="48">
        <v>10</v>
      </c>
      <c r="AC207" s="48">
        <v>30</v>
      </c>
      <c r="AD207" s="48">
        <v>1.1428571428571399</v>
      </c>
      <c r="AE207" s="48">
        <v>1.5</v>
      </c>
      <c r="AF207" s="48">
        <v>0</v>
      </c>
      <c r="AG207" s="48">
        <v>2.4999999999999973</v>
      </c>
      <c r="AH207" s="48">
        <v>0</v>
      </c>
      <c r="AI207" s="48">
        <v>0</v>
      </c>
      <c r="AJ207" s="48">
        <v>0</v>
      </c>
      <c r="AK207" s="48">
        <v>3.3333333333333298E-2</v>
      </c>
      <c r="AL207" s="48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48">
        <v>0</v>
      </c>
      <c r="AT207" s="48">
        <v>0</v>
      </c>
      <c r="AU207" s="48">
        <v>0</v>
      </c>
      <c r="AV207" s="48">
        <v>0</v>
      </c>
      <c r="AW207" s="48">
        <v>0</v>
      </c>
      <c r="AX207" s="48">
        <v>6</v>
      </c>
      <c r="AY207" s="48">
        <v>0.57142857142857095</v>
      </c>
      <c r="AZ207" s="48">
        <v>0.28571428571428598</v>
      </c>
      <c r="BA207" s="48">
        <v>0</v>
      </c>
      <c r="BB207" s="48">
        <v>0</v>
      </c>
      <c r="BC207" s="48">
        <v>3.4285714285714302</v>
      </c>
      <c r="BD207" s="50">
        <v>0</v>
      </c>
      <c r="BE207" s="50">
        <v>0</v>
      </c>
      <c r="BF207" s="48">
        <v>0</v>
      </c>
      <c r="BG207" s="48">
        <v>4</v>
      </c>
      <c r="BH207" s="48">
        <v>0.4</v>
      </c>
      <c r="BI207" s="48">
        <v>0</v>
      </c>
      <c r="BJ207" s="48">
        <v>0.2</v>
      </c>
      <c r="BK207" s="48">
        <v>0</v>
      </c>
      <c r="BL207" s="48">
        <v>150</v>
      </c>
      <c r="BM207" s="48">
        <v>0</v>
      </c>
      <c r="BN207" s="48">
        <v>0</v>
      </c>
    </row>
    <row r="208" spans="1:66" x14ac:dyDescent="0.2">
      <c r="A208" s="48">
        <v>207</v>
      </c>
      <c r="B208" s="48">
        <v>239</v>
      </c>
      <c r="C208" s="48" t="s">
        <v>272</v>
      </c>
      <c r="D208" s="48">
        <v>21762</v>
      </c>
      <c r="E208" s="48">
        <v>437948</v>
      </c>
      <c r="F208" s="48">
        <v>2</v>
      </c>
      <c r="G208" s="49">
        <v>37.03</v>
      </c>
      <c r="H208" s="49">
        <v>49.82</v>
      </c>
      <c r="I208" s="49">
        <v>34.729999999999997</v>
      </c>
      <c r="J208" s="49">
        <v>1.85</v>
      </c>
      <c r="K208" s="46">
        <v>1716.0411904761902</v>
      </c>
      <c r="L208" s="46">
        <v>65.826690476190436</v>
      </c>
      <c r="M208" s="46">
        <v>85.051285714285683</v>
      </c>
      <c r="N208" s="46">
        <v>187.55730952380952</v>
      </c>
      <c r="O208" s="46">
        <v>15.793857142857144</v>
      </c>
      <c r="P208" s="46">
        <v>441.32999999999953</v>
      </c>
      <c r="Q208" s="46">
        <v>1142.0042857142848</v>
      </c>
      <c r="R208" s="46">
        <v>28.820095238095242</v>
      </c>
      <c r="S208" s="46">
        <v>103.0675</v>
      </c>
      <c r="T208" s="46">
        <v>12.991809523809522</v>
      </c>
      <c r="U208" s="46">
        <v>652.5428571428572</v>
      </c>
      <c r="V208" s="46">
        <v>1907.1184523809522</v>
      </c>
      <c r="W208" s="46">
        <v>4463.1097619047623</v>
      </c>
      <c r="X208" s="46">
        <v>228.12190476190472</v>
      </c>
      <c r="Y208" s="46">
        <v>19.82571428571428</v>
      </c>
      <c r="Z208" s="46">
        <v>11.242257142857138</v>
      </c>
      <c r="AA208" s="46">
        <v>53.015376190476147</v>
      </c>
      <c r="AB208" s="48">
        <v>10</v>
      </c>
      <c r="AC208" s="48">
        <v>50</v>
      </c>
      <c r="AD208" s="48">
        <v>1.5</v>
      </c>
      <c r="AE208" s="48">
        <v>1.5</v>
      </c>
      <c r="AF208" s="48">
        <v>0.5</v>
      </c>
      <c r="AG208" s="48">
        <v>0</v>
      </c>
      <c r="AH208" s="48">
        <v>3.3333333333333298E-2</v>
      </c>
      <c r="AI208" s="48">
        <v>0</v>
      </c>
      <c r="AJ208" s="48">
        <v>0.14285714285714299</v>
      </c>
      <c r="AK208" s="48">
        <v>1.1428571428571399</v>
      </c>
      <c r="AL208" s="48">
        <v>0</v>
      </c>
      <c r="AM208" s="48">
        <v>0.42857142857142899</v>
      </c>
      <c r="AN208" s="48">
        <v>0</v>
      </c>
      <c r="AO208" s="48">
        <v>0.28571428571428598</v>
      </c>
      <c r="AP208" s="48">
        <v>0.57142857142857095</v>
      </c>
      <c r="AQ208" s="48">
        <v>0.3</v>
      </c>
      <c r="AR208" s="48">
        <v>0</v>
      </c>
      <c r="AS208" s="48">
        <v>0.133333333333333</v>
      </c>
      <c r="AT208" s="48">
        <v>0</v>
      </c>
      <c r="AU208" s="48">
        <v>0.133333333333333</v>
      </c>
      <c r="AV208" s="48">
        <v>0</v>
      </c>
      <c r="AW208" s="48">
        <v>0</v>
      </c>
      <c r="AX208" s="48">
        <v>8</v>
      </c>
      <c r="AY208" s="48">
        <v>0.57142857142857095</v>
      </c>
      <c r="AZ208" s="48">
        <v>0.28571428571428598</v>
      </c>
      <c r="BA208" s="48">
        <v>4.5714285714285703</v>
      </c>
      <c r="BB208" s="48">
        <v>5</v>
      </c>
      <c r="BC208" s="48">
        <v>0</v>
      </c>
      <c r="BD208" s="50">
        <v>0</v>
      </c>
      <c r="BE208" s="50">
        <v>0</v>
      </c>
      <c r="BF208" s="48">
        <v>0</v>
      </c>
      <c r="BG208" s="48">
        <v>0</v>
      </c>
      <c r="BH208" s="48">
        <v>0</v>
      </c>
      <c r="BI208" s="48">
        <v>0.28571428571428598</v>
      </c>
      <c r="BJ208" s="48">
        <v>0</v>
      </c>
      <c r="BK208" s="48">
        <v>0</v>
      </c>
      <c r="BL208" s="48">
        <v>0</v>
      </c>
      <c r="BM208" s="48">
        <v>0</v>
      </c>
      <c r="BN208" s="48">
        <v>0</v>
      </c>
    </row>
    <row r="209" spans="1:66" x14ac:dyDescent="0.2">
      <c r="A209" s="48">
        <v>208</v>
      </c>
      <c r="B209" s="48">
        <v>296</v>
      </c>
      <c r="C209" s="48" t="s">
        <v>273</v>
      </c>
      <c r="D209" s="48">
        <v>73114</v>
      </c>
      <c r="E209" s="48">
        <v>702368</v>
      </c>
      <c r="F209" s="48">
        <v>3</v>
      </c>
      <c r="G209" s="49">
        <v>31.14</v>
      </c>
      <c r="H209" s="49">
        <v>42.21</v>
      </c>
      <c r="I209" s="49">
        <v>34.659999999999997</v>
      </c>
      <c r="J209" s="49">
        <v>2.4300000000000002</v>
      </c>
      <c r="K209" s="46">
        <v>2360.6901999999995</v>
      </c>
      <c r="L209" s="46">
        <v>67.502264761904755</v>
      </c>
      <c r="M209" s="46">
        <v>116.31954380952381</v>
      </c>
      <c r="N209" s="46">
        <v>276.25944190476196</v>
      </c>
      <c r="O209" s="46">
        <v>15.030942857142854</v>
      </c>
      <c r="P209" s="46">
        <v>347.89209523809501</v>
      </c>
      <c r="Q209" s="46">
        <v>1167.2439999999995</v>
      </c>
      <c r="R209" s="46">
        <v>34.958952571428568</v>
      </c>
      <c r="S209" s="46">
        <v>149.12747619047616</v>
      </c>
      <c r="T209" s="46">
        <v>15.615938095238095</v>
      </c>
      <c r="U209" s="46">
        <v>701.49839047619037</v>
      </c>
      <c r="V209" s="46">
        <v>2310.0418952380951</v>
      </c>
      <c r="W209" s="46">
        <v>3401.3293123809526</v>
      </c>
      <c r="X209" s="46">
        <v>330.33022380952377</v>
      </c>
      <c r="Y209" s="46">
        <v>20.550363809523812</v>
      </c>
      <c r="Z209" s="46">
        <v>11.941613523809522</v>
      </c>
      <c r="AA209" s="46">
        <v>43.25005428571427</v>
      </c>
      <c r="AB209" s="48">
        <v>7</v>
      </c>
      <c r="AC209" s="48">
        <v>50</v>
      </c>
      <c r="AD209" s="48">
        <v>3</v>
      </c>
      <c r="AE209" s="48">
        <v>0.57142857142857095</v>
      </c>
      <c r="AF209" s="48">
        <v>0.28571428571428598</v>
      </c>
      <c r="AG209" s="48">
        <v>0</v>
      </c>
      <c r="AH209" s="48">
        <v>0.14285714285714299</v>
      </c>
      <c r="AI209" s="48">
        <v>0</v>
      </c>
      <c r="AJ209" s="48">
        <v>2</v>
      </c>
      <c r="AK209" s="48">
        <v>0.133333333333333</v>
      </c>
      <c r="AL209" s="48">
        <v>0</v>
      </c>
      <c r="AM209" s="48">
        <v>0.28571428571428598</v>
      </c>
      <c r="AN209" s="48">
        <v>0</v>
      </c>
      <c r="AO209" s="48">
        <v>6.6666666666666693E-2</v>
      </c>
      <c r="AP209" s="48">
        <v>0.1</v>
      </c>
      <c r="AQ209" s="48">
        <v>0</v>
      </c>
      <c r="AR209" s="48">
        <v>0</v>
      </c>
      <c r="AS209" s="48">
        <v>0</v>
      </c>
      <c r="AT209" s="48">
        <v>0</v>
      </c>
      <c r="AU209" s="48">
        <v>3.3333333333333298E-2</v>
      </c>
      <c r="AV209" s="48">
        <v>0</v>
      </c>
      <c r="AW209" s="48">
        <v>0</v>
      </c>
      <c r="AX209" s="48">
        <v>10</v>
      </c>
      <c r="AY209" s="48">
        <v>0.57142857142857095</v>
      </c>
      <c r="AZ209" s="48">
        <v>0.28571428571428598</v>
      </c>
      <c r="BA209" s="48">
        <v>0</v>
      </c>
      <c r="BB209" s="48">
        <v>5</v>
      </c>
      <c r="BC209" s="48">
        <v>0.28571428571428598</v>
      </c>
      <c r="BD209" s="50">
        <v>150</v>
      </c>
      <c r="BE209" s="50">
        <v>15</v>
      </c>
      <c r="BF209" s="48">
        <v>0</v>
      </c>
      <c r="BG209" s="48">
        <v>0.85714285714285698</v>
      </c>
      <c r="BH209" s="48">
        <v>0.28571428571428598</v>
      </c>
      <c r="BI209" s="48">
        <v>0.28571428571428598</v>
      </c>
      <c r="BJ209" s="48">
        <v>0.02</v>
      </c>
      <c r="BK209" s="48">
        <v>0</v>
      </c>
      <c r="BL209" s="48">
        <v>0</v>
      </c>
      <c r="BM209" s="48">
        <v>1</v>
      </c>
      <c r="BN209" s="48">
        <v>0</v>
      </c>
    </row>
    <row r="210" spans="1:66" x14ac:dyDescent="0.2">
      <c r="A210" s="48">
        <v>209</v>
      </c>
      <c r="B210" s="48">
        <v>297</v>
      </c>
      <c r="C210" s="48" t="s">
        <v>274</v>
      </c>
      <c r="D210" s="48">
        <v>1098694</v>
      </c>
      <c r="E210" s="48">
        <v>891286</v>
      </c>
      <c r="F210" s="48">
        <v>2</v>
      </c>
      <c r="G210" s="49">
        <v>36.31</v>
      </c>
      <c r="H210" s="49">
        <v>54.56</v>
      </c>
      <c r="I210" s="49">
        <v>60.74</v>
      </c>
      <c r="J210" s="49">
        <v>3.09</v>
      </c>
      <c r="K210" s="46">
        <v>2417.0185714285712</v>
      </c>
      <c r="L210" s="46">
        <v>112.32571428571427</v>
      </c>
      <c r="M210" s="46">
        <v>61.879000000000005</v>
      </c>
      <c r="N210" s="46">
        <v>408.8567142857143</v>
      </c>
      <c r="O210" s="46">
        <v>55.652142857142856</v>
      </c>
      <c r="P210" s="46">
        <v>505.26428571428573</v>
      </c>
      <c r="Q210" s="46">
        <v>373.74928571428569</v>
      </c>
      <c r="R210" s="46">
        <v>25.673400000000001</v>
      </c>
      <c r="S210" s="46">
        <v>27.035</v>
      </c>
      <c r="T210" s="46">
        <v>15.117542857142858</v>
      </c>
      <c r="U210" s="46">
        <v>580.68714285714304</v>
      </c>
      <c r="V210" s="46">
        <v>2445.7114285714292</v>
      </c>
      <c r="W210" s="46">
        <v>4422.0467142857151</v>
      </c>
      <c r="X210" s="46">
        <v>127.06357142857144</v>
      </c>
      <c r="Y210" s="46">
        <v>35.649428571428565</v>
      </c>
      <c r="Z210" s="46">
        <v>21.947028571428572</v>
      </c>
      <c r="AA210" s="46">
        <v>52.43655714285714</v>
      </c>
      <c r="AB210" s="48">
        <v>10</v>
      </c>
      <c r="AC210" s="48">
        <v>30</v>
      </c>
      <c r="AD210" s="48">
        <v>0</v>
      </c>
      <c r="AE210" s="48">
        <v>10</v>
      </c>
      <c r="AF210" s="48">
        <v>0</v>
      </c>
      <c r="AG210" s="48">
        <v>0</v>
      </c>
      <c r="AH210" s="48">
        <v>0.28571428571428598</v>
      </c>
      <c r="AI210" s="48">
        <v>0</v>
      </c>
      <c r="AJ210" s="48">
        <v>0</v>
      </c>
      <c r="AK210" s="48">
        <v>0</v>
      </c>
      <c r="AL210" s="48">
        <v>0</v>
      </c>
      <c r="AM210" s="48">
        <v>3</v>
      </c>
      <c r="AN210" s="48">
        <v>0.42857142857142899</v>
      </c>
      <c r="AO210" s="48">
        <v>0</v>
      </c>
      <c r="AP210" s="48">
        <v>0</v>
      </c>
      <c r="AQ210" s="48">
        <v>0</v>
      </c>
      <c r="AR210" s="48">
        <v>0</v>
      </c>
      <c r="AS210" s="48">
        <v>0</v>
      </c>
      <c r="AT210" s="48">
        <v>0</v>
      </c>
      <c r="AU210" s="48">
        <v>0</v>
      </c>
      <c r="AV210" s="48">
        <v>0</v>
      </c>
      <c r="AW210" s="48">
        <v>0</v>
      </c>
      <c r="AX210" s="48">
        <v>2</v>
      </c>
      <c r="AY210" s="48">
        <v>1</v>
      </c>
      <c r="AZ210" s="48">
        <v>0.14285714285714299</v>
      </c>
      <c r="BA210" s="48">
        <v>0</v>
      </c>
      <c r="BB210" s="48">
        <v>5</v>
      </c>
      <c r="BC210" s="48">
        <v>2</v>
      </c>
      <c r="BD210" s="50">
        <v>0</v>
      </c>
      <c r="BE210" s="50">
        <v>0</v>
      </c>
      <c r="BF210" s="48">
        <v>0</v>
      </c>
      <c r="BG210" s="48">
        <v>0.1</v>
      </c>
      <c r="BH210" s="48">
        <v>0</v>
      </c>
      <c r="BI210" s="48">
        <v>0</v>
      </c>
      <c r="BJ210" s="48">
        <v>0</v>
      </c>
      <c r="BK210" s="48">
        <v>0</v>
      </c>
      <c r="BL210" s="48">
        <v>0</v>
      </c>
      <c r="BM210" s="48">
        <v>1</v>
      </c>
      <c r="BN210" s="48">
        <v>0</v>
      </c>
    </row>
    <row r="211" spans="1:66" x14ac:dyDescent="0.2">
      <c r="A211" s="48">
        <v>210</v>
      </c>
      <c r="B211" s="48">
        <v>235</v>
      </c>
      <c r="C211" s="48" t="s">
        <v>275</v>
      </c>
      <c r="D211" s="48">
        <v>457243</v>
      </c>
      <c r="E211" s="48">
        <v>887369</v>
      </c>
      <c r="G211" s="49">
        <v>37.880000000000003</v>
      </c>
      <c r="H211" s="49">
        <v>57</v>
      </c>
      <c r="I211" s="49">
        <v>48.47</v>
      </c>
      <c r="J211" s="49">
        <v>2.68</v>
      </c>
      <c r="K211" s="46">
        <v>3419.9515714285712</v>
      </c>
      <c r="L211" s="46">
        <v>94.000166666666672</v>
      </c>
      <c r="M211" s="46">
        <v>131.29354761904762</v>
      </c>
      <c r="N211" s="46">
        <v>484.07354761904759</v>
      </c>
      <c r="O211" s="46">
        <v>18.729142857142861</v>
      </c>
      <c r="P211" s="46">
        <v>535.33571428571418</v>
      </c>
      <c r="Q211" s="46">
        <v>568.83273809523803</v>
      </c>
      <c r="R211" s="46">
        <v>37.075976190476197</v>
      </c>
      <c r="S211" s="46">
        <v>67.93983333333334</v>
      </c>
      <c r="T211" s="46">
        <v>16.753690476190478</v>
      </c>
      <c r="U211" s="46">
        <v>294.69714285714275</v>
      </c>
      <c r="V211" s="46">
        <v>1981.0135238095238</v>
      </c>
      <c r="W211" s="46">
        <v>5355.7456190476187</v>
      </c>
      <c r="X211" s="46">
        <v>286.41307142857141</v>
      </c>
      <c r="Y211" s="46">
        <v>26.661952380952378</v>
      </c>
      <c r="Z211" s="46">
        <v>18.130847619047618</v>
      </c>
      <c r="AA211" s="46">
        <v>64.038452380952378</v>
      </c>
      <c r="AB211" s="48">
        <v>12</v>
      </c>
      <c r="AC211" s="48">
        <v>60</v>
      </c>
      <c r="AD211" s="48">
        <v>8</v>
      </c>
      <c r="AE211" s="48">
        <v>2</v>
      </c>
      <c r="AF211" s="48">
        <v>0</v>
      </c>
      <c r="AG211" s="48">
        <v>0</v>
      </c>
      <c r="AH211" s="48">
        <v>0.14285714285714299</v>
      </c>
      <c r="AI211" s="48">
        <v>0.14285714285714299</v>
      </c>
      <c r="AJ211" s="48">
        <v>2</v>
      </c>
      <c r="AK211" s="48">
        <v>0.57142857142857095</v>
      </c>
      <c r="AL211" s="48">
        <v>0</v>
      </c>
      <c r="AM211" s="48">
        <v>0.57142857142857095</v>
      </c>
      <c r="AN211" s="48">
        <v>0.8</v>
      </c>
      <c r="AO211" s="48">
        <v>0</v>
      </c>
      <c r="AP211" s="48">
        <v>0</v>
      </c>
      <c r="AQ211" s="48">
        <v>0</v>
      </c>
      <c r="AR211" s="48">
        <v>0</v>
      </c>
      <c r="AS211" s="48">
        <v>0.1</v>
      </c>
      <c r="AT211" s="48">
        <v>0</v>
      </c>
      <c r="AU211" s="48">
        <v>3.3333333333333298E-2</v>
      </c>
      <c r="AV211" s="48">
        <v>0</v>
      </c>
      <c r="AW211" s="48">
        <v>0.28571428571428598</v>
      </c>
      <c r="AX211" s="48">
        <v>3</v>
      </c>
      <c r="AY211" s="48">
        <v>1</v>
      </c>
      <c r="AZ211" s="48">
        <v>0</v>
      </c>
      <c r="BA211" s="48">
        <v>0</v>
      </c>
      <c r="BB211" s="48">
        <v>0</v>
      </c>
      <c r="BC211" s="48">
        <v>2.8571428571428599</v>
      </c>
      <c r="BD211" s="50">
        <v>200</v>
      </c>
      <c r="BE211" s="50">
        <v>8.5714285714285712</v>
      </c>
      <c r="BF211" s="48">
        <v>0</v>
      </c>
      <c r="BG211" s="48">
        <v>0</v>
      </c>
      <c r="BH211" s="48">
        <v>0</v>
      </c>
      <c r="BI211" s="48">
        <v>0.85714285714285698</v>
      </c>
      <c r="BJ211" s="48">
        <v>0</v>
      </c>
      <c r="BK211" s="48">
        <v>171.42857142857099</v>
      </c>
      <c r="BL211" s="48">
        <v>0</v>
      </c>
      <c r="BM211" s="48">
        <v>0</v>
      </c>
      <c r="BN211" s="48">
        <v>0</v>
      </c>
    </row>
    <row r="212" spans="1:66" x14ac:dyDescent="0.2">
      <c r="A212" s="48">
        <v>211</v>
      </c>
      <c r="B212" s="48">
        <v>298</v>
      </c>
      <c r="C212" s="48" t="s">
        <v>276</v>
      </c>
      <c r="D212" s="48">
        <v>526646</v>
      </c>
      <c r="E212" s="48">
        <v>532576</v>
      </c>
      <c r="F212" s="48">
        <v>3</v>
      </c>
      <c r="G212" s="49">
        <v>18.93</v>
      </c>
      <c r="H212" s="49">
        <v>26.11</v>
      </c>
      <c r="I212" s="49">
        <v>19.010000000000002</v>
      </c>
      <c r="J212" s="49">
        <v>1.45</v>
      </c>
      <c r="K212" s="46">
        <v>1473.6813333333334</v>
      </c>
      <c r="L212" s="46">
        <v>46.175726190476198</v>
      </c>
      <c r="M212" s="46">
        <v>71.162464285714293</v>
      </c>
      <c r="N212" s="46">
        <v>178.85630952380956</v>
      </c>
      <c r="O212" s="46">
        <v>16.081535714285717</v>
      </c>
      <c r="P212" s="46">
        <v>387.97038095238094</v>
      </c>
      <c r="Q212" s="46">
        <v>628.45716666666658</v>
      </c>
      <c r="R212" s="46">
        <v>25.055190476190479</v>
      </c>
      <c r="S212" s="46">
        <v>72.369642857142864</v>
      </c>
      <c r="T212" s="46">
        <v>11.950713095238097</v>
      </c>
      <c r="U212" s="46">
        <v>558.60059523809525</v>
      </c>
      <c r="V212" s="46">
        <v>1485.6508095238098</v>
      </c>
      <c r="W212" s="46">
        <v>4482.9863809523813</v>
      </c>
      <c r="X212" s="46">
        <v>169.88092857142857</v>
      </c>
      <c r="Y212" s="46">
        <v>15.187416666666666</v>
      </c>
      <c r="Z212" s="46">
        <v>7.2403261904761917</v>
      </c>
      <c r="AA212" s="46">
        <v>28.245175</v>
      </c>
      <c r="AB212" s="48">
        <v>10</v>
      </c>
      <c r="AC212" s="48">
        <v>40</v>
      </c>
      <c r="AD212" s="48">
        <v>0.57142857142857095</v>
      </c>
      <c r="AE212" s="48">
        <v>2</v>
      </c>
      <c r="AF212" s="48">
        <v>0.14285714285714299</v>
      </c>
      <c r="AG212" s="48">
        <v>0.75</v>
      </c>
      <c r="AH212" s="48">
        <v>0.14285714285714299</v>
      </c>
      <c r="AI212" s="48">
        <v>0.14285714285714299</v>
      </c>
      <c r="AJ212" s="48">
        <v>0.5</v>
      </c>
      <c r="AK212" s="48">
        <v>0</v>
      </c>
      <c r="AL212" s="48">
        <v>0</v>
      </c>
      <c r="AM212" s="48">
        <v>0</v>
      </c>
      <c r="AN212" s="48">
        <v>0</v>
      </c>
      <c r="AO212" s="48">
        <v>7.1428571428571397E-2</v>
      </c>
      <c r="AP212" s="48">
        <v>3.3333333333333298E-2</v>
      </c>
      <c r="AQ212" s="48">
        <v>3.3333333333333298E-2</v>
      </c>
      <c r="AR212" s="48">
        <v>0</v>
      </c>
      <c r="AS212" s="48">
        <v>0</v>
      </c>
      <c r="AT212" s="48">
        <v>0</v>
      </c>
      <c r="AU212" s="48">
        <v>0</v>
      </c>
      <c r="AV212" s="48">
        <v>0</v>
      </c>
      <c r="AW212" s="48">
        <v>0</v>
      </c>
      <c r="AX212" s="48">
        <v>5</v>
      </c>
      <c r="AY212" s="48">
        <v>1</v>
      </c>
      <c r="AZ212" s="48">
        <v>0.28571428571428598</v>
      </c>
      <c r="BA212" s="48">
        <v>0.57142857142857095</v>
      </c>
      <c r="BB212" s="48">
        <v>5</v>
      </c>
      <c r="BC212" s="48">
        <v>2</v>
      </c>
      <c r="BD212" s="50">
        <v>57.142857142857146</v>
      </c>
      <c r="BE212" s="50">
        <v>0</v>
      </c>
      <c r="BF212" s="48">
        <v>0</v>
      </c>
      <c r="BG212" s="48">
        <v>0</v>
      </c>
      <c r="BH212" s="48">
        <v>0</v>
      </c>
      <c r="BI212" s="48">
        <v>1</v>
      </c>
      <c r="BJ212" s="48">
        <v>0</v>
      </c>
      <c r="BK212" s="48">
        <v>0</v>
      </c>
      <c r="BL212" s="48">
        <v>0</v>
      </c>
      <c r="BM212" s="48">
        <v>2</v>
      </c>
      <c r="BN212" s="48">
        <v>0</v>
      </c>
    </row>
    <row r="213" spans="1:66" x14ac:dyDescent="0.2">
      <c r="A213" s="48">
        <v>212</v>
      </c>
      <c r="B213" s="48">
        <v>299</v>
      </c>
      <c r="C213" s="48" t="s">
        <v>277</v>
      </c>
      <c r="D213" s="48">
        <v>1719537</v>
      </c>
      <c r="E213" s="48">
        <v>529061</v>
      </c>
      <c r="F213" s="48">
        <v>2</v>
      </c>
      <c r="G213" s="49">
        <v>16.87</v>
      </c>
      <c r="H213" s="49">
        <v>25.53</v>
      </c>
      <c r="I213" s="49">
        <v>21.99</v>
      </c>
      <c r="J213" s="49">
        <v>0.89</v>
      </c>
      <c r="K213" s="46">
        <v>1270.0331333333322</v>
      </c>
      <c r="L213" s="46">
        <v>26.340061904761885</v>
      </c>
      <c r="M213" s="46">
        <v>68.673085714285705</v>
      </c>
      <c r="N213" s="46">
        <v>145.49104761904746</v>
      </c>
      <c r="O213" s="46">
        <v>9.1076190476190462</v>
      </c>
      <c r="P213" s="46">
        <v>205.39127619047602</v>
      </c>
      <c r="Q213" s="46">
        <v>925.35008571428557</v>
      </c>
      <c r="R213" s="46">
        <v>27.496904761904759</v>
      </c>
      <c r="S213" s="46">
        <v>267.21699999999993</v>
      </c>
      <c r="T213" s="46">
        <v>12.59055238095238</v>
      </c>
      <c r="U213" s="46">
        <v>355.65309523809515</v>
      </c>
      <c r="V213" s="46">
        <v>1379.3357238095234</v>
      </c>
      <c r="W213" s="46">
        <v>6798.9692761904744</v>
      </c>
      <c r="X213" s="46">
        <v>188.38781904761896</v>
      </c>
      <c r="Y213" s="46">
        <v>12.964295238095231</v>
      </c>
      <c r="Z213" s="46">
        <v>4.7702619047618997</v>
      </c>
      <c r="AA213" s="46">
        <v>19.431095238095221</v>
      </c>
      <c r="AB213" s="48">
        <v>15</v>
      </c>
      <c r="AC213" s="48">
        <v>50</v>
      </c>
      <c r="AD213" s="48">
        <v>1.1428571428571399</v>
      </c>
      <c r="AE213" s="48">
        <v>0</v>
      </c>
      <c r="AF213" s="48">
        <v>0</v>
      </c>
      <c r="AG213" s="48">
        <v>42.857142857142819</v>
      </c>
      <c r="AH213" s="48">
        <v>3.3333333333333298E-2</v>
      </c>
      <c r="AI213" s="48">
        <v>0</v>
      </c>
      <c r="AJ213" s="48">
        <v>0.04</v>
      </c>
      <c r="AK213" s="48">
        <v>0</v>
      </c>
      <c r="AL213" s="48">
        <v>0</v>
      </c>
      <c r="AM213" s="48">
        <v>0</v>
      </c>
      <c r="AN213" s="48">
        <v>0</v>
      </c>
      <c r="AO213" s="48">
        <v>0.04</v>
      </c>
      <c r="AP213" s="48">
        <v>0.02</v>
      </c>
      <c r="AQ213" s="48">
        <v>0.02</v>
      </c>
      <c r="AR213" s="48">
        <v>0</v>
      </c>
      <c r="AS213" s="48">
        <v>3.3333333333333298E-2</v>
      </c>
      <c r="AT213" s="48">
        <v>3.3333333333333298E-2</v>
      </c>
      <c r="AU213" s="48">
        <v>0</v>
      </c>
      <c r="AV213" s="48">
        <v>0</v>
      </c>
      <c r="AW213" s="48">
        <v>0.233333333333333</v>
      </c>
      <c r="AX213" s="48">
        <v>10</v>
      </c>
      <c r="AY213" s="48">
        <v>0.57142857142857095</v>
      </c>
      <c r="AZ213" s="48">
        <v>6.6666666666666693E-2</v>
      </c>
      <c r="BA213" s="48">
        <v>1.1428571428571399</v>
      </c>
      <c r="BB213" s="48">
        <v>0</v>
      </c>
      <c r="BC213" s="48">
        <v>1.3333333333333299</v>
      </c>
      <c r="BD213" s="50">
        <v>71.428571428571431</v>
      </c>
      <c r="BE213" s="50">
        <v>4.2857142857142856</v>
      </c>
      <c r="BF213" s="48">
        <v>0</v>
      </c>
      <c r="BG213" s="48">
        <v>0</v>
      </c>
      <c r="BH213" s="48">
        <v>0</v>
      </c>
      <c r="BI213" s="48">
        <v>0</v>
      </c>
      <c r="BJ213" s="48">
        <v>0</v>
      </c>
      <c r="BK213" s="48">
        <v>0</v>
      </c>
      <c r="BL213" s="48">
        <v>71.428571428571402</v>
      </c>
      <c r="BM213" s="48">
        <v>0</v>
      </c>
      <c r="BN213" s="48">
        <v>0</v>
      </c>
    </row>
    <row r="214" spans="1:66" x14ac:dyDescent="0.2">
      <c r="A214" s="48">
        <v>213</v>
      </c>
      <c r="B214" s="48">
        <v>300</v>
      </c>
      <c r="C214" s="48" t="s">
        <v>278</v>
      </c>
      <c r="D214" s="48">
        <v>29245</v>
      </c>
      <c r="E214" s="48">
        <v>365593</v>
      </c>
      <c r="F214" s="48">
        <v>4</v>
      </c>
      <c r="G214" s="49">
        <v>21.46</v>
      </c>
      <c r="H214" s="49">
        <v>30.98</v>
      </c>
      <c r="I214" s="49">
        <v>26</v>
      </c>
      <c r="J214" s="49">
        <v>1.47</v>
      </c>
      <c r="K214" s="46">
        <v>1911.3659047619049</v>
      </c>
      <c r="L214" s="46">
        <v>60.523190476190472</v>
      </c>
      <c r="M214" s="46">
        <v>88.518000000000001</v>
      </c>
      <c r="N214" s="46">
        <v>249.39795238095235</v>
      </c>
      <c r="O214" s="46">
        <v>31.329857142857144</v>
      </c>
      <c r="P214" s="46">
        <v>426.70623809523812</v>
      </c>
      <c r="Q214" s="46">
        <v>943.04885714285717</v>
      </c>
      <c r="R214" s="46">
        <v>32.706416666666669</v>
      </c>
      <c r="S214" s="46">
        <v>75.686619047619061</v>
      </c>
      <c r="T214" s="46">
        <v>15.326011904761907</v>
      </c>
      <c r="U214" s="46">
        <v>379.50261904761902</v>
      </c>
      <c r="V214" s="46">
        <v>1745.9253809523807</v>
      </c>
      <c r="W214" s="46">
        <v>4366.8044761904757</v>
      </c>
      <c r="X214" s="46">
        <v>179.4143333333333</v>
      </c>
      <c r="Y214" s="46">
        <v>22.577261904761908</v>
      </c>
      <c r="Z214" s="46">
        <v>10.215119047619048</v>
      </c>
      <c r="AA214" s="46">
        <v>36.69259523809523</v>
      </c>
      <c r="AB214" s="48">
        <v>10</v>
      </c>
      <c r="AC214" s="48">
        <v>50</v>
      </c>
      <c r="AD214" s="48">
        <v>0</v>
      </c>
      <c r="AE214" s="48">
        <v>4.5</v>
      </c>
      <c r="AF214" s="48">
        <v>0.85714285714285698</v>
      </c>
      <c r="AG214" s="48">
        <v>0</v>
      </c>
      <c r="AH214" s="48">
        <v>6.6666666666666693E-2</v>
      </c>
      <c r="AI214" s="48">
        <v>0</v>
      </c>
      <c r="AJ214" s="48">
        <v>1</v>
      </c>
      <c r="AK214" s="48">
        <v>3.3333333333333298E-2</v>
      </c>
      <c r="AL214" s="48">
        <v>0</v>
      </c>
      <c r="AM214" s="48">
        <v>0</v>
      </c>
      <c r="AN214" s="48">
        <v>0.133333333333333</v>
      </c>
      <c r="AO214" s="48">
        <v>6.6666666666666693E-2</v>
      </c>
      <c r="AP214" s="48">
        <v>6.6666666666666693E-2</v>
      </c>
      <c r="AQ214" s="48">
        <v>3.3333333333333298E-2</v>
      </c>
      <c r="AR214" s="48">
        <v>0.1</v>
      </c>
      <c r="AS214" s="48">
        <v>0</v>
      </c>
      <c r="AT214" s="48">
        <v>0</v>
      </c>
      <c r="AU214" s="48">
        <v>3.3333333333333298E-2</v>
      </c>
      <c r="AV214" s="48">
        <v>0</v>
      </c>
      <c r="AW214" s="48">
        <v>0.05</v>
      </c>
      <c r="AX214" s="48">
        <v>6</v>
      </c>
      <c r="AY214" s="48">
        <v>1</v>
      </c>
      <c r="AZ214" s="48">
        <v>0</v>
      </c>
      <c r="BA214" s="48">
        <v>0</v>
      </c>
      <c r="BB214" s="48">
        <v>0.71428571428571397</v>
      </c>
      <c r="BC214" s="48">
        <v>0</v>
      </c>
      <c r="BD214" s="50">
        <v>0</v>
      </c>
      <c r="BE214" s="50">
        <v>8.5714285714285712</v>
      </c>
      <c r="BF214" s="48">
        <v>0</v>
      </c>
      <c r="BG214" s="48">
        <v>0</v>
      </c>
      <c r="BH214" s="48">
        <v>0.28571428571428598</v>
      </c>
      <c r="BI214" s="48">
        <v>0.14285714285714299</v>
      </c>
      <c r="BJ214" s="48">
        <v>0.71428571428571397</v>
      </c>
      <c r="BK214" s="48">
        <v>28.571428571428598</v>
      </c>
      <c r="BL214" s="48">
        <v>0</v>
      </c>
      <c r="BM214" s="48">
        <v>0</v>
      </c>
      <c r="BN214" s="48">
        <v>0</v>
      </c>
    </row>
    <row r="215" spans="1:66" x14ac:dyDescent="0.2">
      <c r="A215" s="48">
        <v>214</v>
      </c>
      <c r="B215" s="48">
        <v>301</v>
      </c>
      <c r="C215" s="48" t="s">
        <v>279</v>
      </c>
      <c r="D215" s="48">
        <v>13527720</v>
      </c>
      <c r="E215" s="48">
        <v>896289</v>
      </c>
      <c r="F215" s="48">
        <v>2</v>
      </c>
      <c r="G215" s="49">
        <v>29.79</v>
      </c>
      <c r="H215" s="49">
        <v>38</v>
      </c>
      <c r="I215" s="49">
        <v>27.65</v>
      </c>
      <c r="J215" s="49">
        <v>1.81</v>
      </c>
      <c r="K215" s="46">
        <v>2911.6608571428569</v>
      </c>
      <c r="L215" s="46">
        <v>91.62329047619049</v>
      </c>
      <c r="M215" s="46">
        <v>87.093138095238118</v>
      </c>
      <c r="N215" s="46">
        <v>469.68122380952394</v>
      </c>
      <c r="O215" s="46">
        <v>29.339080952380954</v>
      </c>
      <c r="P215" s="46">
        <v>461.95761904761912</v>
      </c>
      <c r="Q215" s="46">
        <v>867.87940476190488</v>
      </c>
      <c r="R215" s="46">
        <v>29.209409523809526</v>
      </c>
      <c r="S215" s="46">
        <v>88.46916666666668</v>
      </c>
      <c r="T215" s="46">
        <v>13.866154761904763</v>
      </c>
      <c r="U215" s="46">
        <v>723.167380952381</v>
      </c>
      <c r="V215" s="46">
        <v>2306.1300476190481</v>
      </c>
      <c r="W215" s="46">
        <v>4536.5517142857143</v>
      </c>
      <c r="X215" s="46">
        <v>284.47049999999996</v>
      </c>
      <c r="Y215" s="46">
        <v>28.80683333333333</v>
      </c>
      <c r="Z215" s="46">
        <v>16.410922857142857</v>
      </c>
      <c r="AA215" s="46">
        <v>52.828056190476197</v>
      </c>
      <c r="AB215" s="48">
        <v>10</v>
      </c>
      <c r="AC215" s="48">
        <v>40</v>
      </c>
      <c r="AD215" s="48">
        <v>6</v>
      </c>
      <c r="AE215" s="48">
        <v>4</v>
      </c>
      <c r="AF215" s="48">
        <v>0</v>
      </c>
      <c r="AG215" s="48">
        <v>2.4999999999999973</v>
      </c>
      <c r="AH215" s="48">
        <v>0.14285714285714299</v>
      </c>
      <c r="AI215" s="48">
        <v>0</v>
      </c>
      <c r="AJ215" s="48">
        <v>0.64285714285714302</v>
      </c>
      <c r="AK215" s="48">
        <v>0.28571428571428598</v>
      </c>
      <c r="AL215" s="48">
        <v>0.28571428571428598</v>
      </c>
      <c r="AM215" s="48">
        <v>0.133333333333333</v>
      </c>
      <c r="AN215" s="48">
        <v>0.133333333333333</v>
      </c>
      <c r="AO215" s="48">
        <v>0.1</v>
      </c>
      <c r="AP215" s="48">
        <v>0.42857142857142899</v>
      </c>
      <c r="AQ215" s="48">
        <v>0</v>
      </c>
      <c r="AR215" s="48">
        <v>0</v>
      </c>
      <c r="AS215" s="48">
        <v>0</v>
      </c>
      <c r="AT215" s="48">
        <v>0</v>
      </c>
      <c r="AU215" s="48">
        <v>1.6666666666666701E-2</v>
      </c>
      <c r="AV215" s="48">
        <v>0</v>
      </c>
      <c r="AW215" s="48">
        <v>6.6666666666666693E-2</v>
      </c>
      <c r="AX215" s="48">
        <v>7</v>
      </c>
      <c r="AY215" s="48">
        <v>1</v>
      </c>
      <c r="AZ215" s="48">
        <v>0.85714285714285698</v>
      </c>
      <c r="BA215" s="48">
        <v>0.53333333333333299</v>
      </c>
      <c r="BB215" s="48">
        <v>5</v>
      </c>
      <c r="BC215" s="48">
        <v>0</v>
      </c>
      <c r="BD215" s="50">
        <v>0</v>
      </c>
      <c r="BE215" s="50">
        <v>0</v>
      </c>
      <c r="BF215" s="48">
        <v>0</v>
      </c>
      <c r="BG215" s="48">
        <v>0.85714285714285698</v>
      </c>
      <c r="BH215" s="48">
        <v>0</v>
      </c>
      <c r="BI215" s="48">
        <v>0.28571428571428598</v>
      </c>
      <c r="BJ215" s="48">
        <v>0</v>
      </c>
      <c r="BK215" s="48">
        <v>0</v>
      </c>
      <c r="BL215" s="48">
        <v>0</v>
      </c>
      <c r="BM215" s="48">
        <v>1</v>
      </c>
      <c r="BN215" s="48">
        <v>0</v>
      </c>
    </row>
    <row r="216" spans="1:66" x14ac:dyDescent="0.2">
      <c r="A216" s="48">
        <v>215</v>
      </c>
      <c r="B216" s="48">
        <v>302</v>
      </c>
      <c r="C216" s="48" t="s">
        <v>280</v>
      </c>
      <c r="D216" s="48">
        <v>378935</v>
      </c>
      <c r="E216" s="48">
        <v>584074</v>
      </c>
      <c r="G216" s="49">
        <v>35.299999999999997</v>
      </c>
      <c r="H216" s="49">
        <v>48.84</v>
      </c>
      <c r="I216" s="49">
        <v>38.83</v>
      </c>
      <c r="J216" s="49">
        <v>2.08</v>
      </c>
      <c r="K216" s="46">
        <v>2501.7668571428562</v>
      </c>
      <c r="L216" s="46">
        <v>82.246533333333332</v>
      </c>
      <c r="M216" s="46">
        <v>98.928680952380944</v>
      </c>
      <c r="N216" s="46">
        <v>350.9956142857144</v>
      </c>
      <c r="O216" s="46">
        <v>30.184733333333334</v>
      </c>
      <c r="P216" s="46">
        <v>474.71833333333336</v>
      </c>
      <c r="Q216" s="46">
        <v>872.68333333333339</v>
      </c>
      <c r="R216" s="46">
        <v>37.075754761904761</v>
      </c>
      <c r="S216" s="46">
        <v>106.53566666666667</v>
      </c>
      <c r="T216" s="46">
        <v>17.975911904761904</v>
      </c>
      <c r="U216" s="46">
        <v>709.74476190476196</v>
      </c>
      <c r="V216" s="46">
        <v>2416.2800476190464</v>
      </c>
      <c r="W216" s="46">
        <v>5447.9927857142848</v>
      </c>
      <c r="X216" s="46">
        <v>265.27490476190485</v>
      </c>
      <c r="Y216" s="46">
        <v>25.846714285714281</v>
      </c>
      <c r="Z216" s="46">
        <v>13.739014761904762</v>
      </c>
      <c r="AA216" s="46">
        <v>53.078510000000016</v>
      </c>
      <c r="AB216" s="48">
        <v>12</v>
      </c>
      <c r="AC216" s="48">
        <v>50</v>
      </c>
      <c r="AD216" s="48">
        <v>2</v>
      </c>
      <c r="AE216" s="48">
        <v>4</v>
      </c>
      <c r="AF216" s="48">
        <v>0.14285714285714299</v>
      </c>
      <c r="AG216" s="48">
        <v>2.4999999999999973</v>
      </c>
      <c r="AH216" s="48">
        <v>0.57142857142857095</v>
      </c>
      <c r="AI216" s="48">
        <v>0</v>
      </c>
      <c r="AJ216" s="48">
        <v>0.14285714285714299</v>
      </c>
      <c r="AK216" s="48">
        <v>0.133333333333333</v>
      </c>
      <c r="AL216" s="48">
        <v>0.57142857142857095</v>
      </c>
      <c r="AM216" s="48">
        <v>0.28571428571428598</v>
      </c>
      <c r="AN216" s="48">
        <v>0.1</v>
      </c>
      <c r="AO216" s="48">
        <v>0.28571428571428598</v>
      </c>
      <c r="AP216" s="48">
        <v>0.42857142857142899</v>
      </c>
      <c r="AQ216" s="48">
        <v>0.14285714285714299</v>
      </c>
      <c r="AR216" s="48">
        <v>0</v>
      </c>
      <c r="AS216" s="48">
        <v>0</v>
      </c>
      <c r="AT216" s="48">
        <v>0</v>
      </c>
      <c r="AU216" s="48">
        <v>1.6666666666666701E-2</v>
      </c>
      <c r="AV216" s="48">
        <v>0</v>
      </c>
      <c r="AW216" s="48">
        <v>7.1428571428571397E-2</v>
      </c>
      <c r="AX216" s="48">
        <v>6</v>
      </c>
      <c r="AY216" s="48">
        <v>1</v>
      </c>
      <c r="AZ216" s="48">
        <v>0.85714285714285698</v>
      </c>
      <c r="BA216" s="48">
        <v>0.4</v>
      </c>
      <c r="BB216" s="48">
        <v>5</v>
      </c>
      <c r="BC216" s="48">
        <v>0.57142857142857095</v>
      </c>
      <c r="BD216" s="50">
        <v>200</v>
      </c>
      <c r="BE216" s="50">
        <v>8.5714285714285712</v>
      </c>
      <c r="BF216" s="48">
        <v>6.6666666666666693E-2</v>
      </c>
      <c r="BG216" s="48">
        <v>0.85714285714285698</v>
      </c>
      <c r="BH216" s="48">
        <v>0.05</v>
      </c>
      <c r="BI216" s="48">
        <v>0.14285714285714299</v>
      </c>
      <c r="BJ216" s="48">
        <v>0</v>
      </c>
      <c r="BK216" s="48">
        <v>0</v>
      </c>
      <c r="BL216" s="48">
        <v>0</v>
      </c>
      <c r="BM216" s="48">
        <v>1</v>
      </c>
      <c r="BN216" s="48">
        <v>0</v>
      </c>
    </row>
    <row r="217" spans="1:66" x14ac:dyDescent="0.2">
      <c r="A217" s="48">
        <v>216</v>
      </c>
      <c r="B217" s="48">
        <v>249</v>
      </c>
      <c r="C217" s="48" t="s">
        <v>281</v>
      </c>
      <c r="D217" s="48">
        <v>975155</v>
      </c>
      <c r="E217" s="48">
        <v>587799</v>
      </c>
      <c r="F217" s="48">
        <v>2</v>
      </c>
      <c r="G217" s="49">
        <v>17.899999999999999</v>
      </c>
      <c r="H217" s="49">
        <v>26.04</v>
      </c>
      <c r="I217" s="49">
        <v>21.34</v>
      </c>
      <c r="J217" s="49">
        <v>0.9</v>
      </c>
      <c r="K217" s="46">
        <v>1222.7399999999998</v>
      </c>
      <c r="L217" s="46">
        <v>51.121999999999957</v>
      </c>
      <c r="M217" s="46">
        <v>64.273214285714289</v>
      </c>
      <c r="N217" s="46">
        <v>120.71600000000004</v>
      </c>
      <c r="O217" s="46">
        <v>10.676428571428572</v>
      </c>
      <c r="P217" s="46">
        <v>488.24714285714265</v>
      </c>
      <c r="Q217" s="46">
        <v>551.14535714285716</v>
      </c>
      <c r="R217" s="46">
        <v>28.729499999999998</v>
      </c>
      <c r="S217" s="46">
        <v>61.594999999999999</v>
      </c>
      <c r="T217" s="46">
        <v>12.832357142857139</v>
      </c>
      <c r="U217" s="46">
        <v>428.59857142857112</v>
      </c>
      <c r="V217" s="46">
        <v>1318.5889285714281</v>
      </c>
      <c r="W217" s="46">
        <v>5144.7664285714282</v>
      </c>
      <c r="X217" s="46">
        <v>187.4846428571428</v>
      </c>
      <c r="Y217" s="46">
        <v>14.596857142857138</v>
      </c>
      <c r="Z217" s="46">
        <v>6.8701571428571402</v>
      </c>
      <c r="AA217" s="46">
        <v>61.570142857142784</v>
      </c>
      <c r="AB217" s="48">
        <v>12</v>
      </c>
      <c r="AC217" s="48">
        <v>50</v>
      </c>
      <c r="AD217" s="48">
        <v>1</v>
      </c>
      <c r="AE217" s="48">
        <v>1</v>
      </c>
      <c r="AF217" s="48">
        <v>0.5</v>
      </c>
      <c r="AG217" s="48">
        <v>0</v>
      </c>
      <c r="AH217" s="48">
        <v>0</v>
      </c>
      <c r="AI217" s="48">
        <v>0</v>
      </c>
      <c r="AJ217" s="48">
        <v>0.14285714285714299</v>
      </c>
      <c r="AK217" s="48">
        <v>0</v>
      </c>
      <c r="AL217" s="48">
        <v>0</v>
      </c>
      <c r="AM217" s="48">
        <v>0</v>
      </c>
      <c r="AN217" s="48">
        <v>0</v>
      </c>
      <c r="AO217" s="48">
        <v>0</v>
      </c>
      <c r="AP217" s="48">
        <v>1.71428571428571</v>
      </c>
      <c r="AQ217" s="48">
        <v>0.85714285714285698</v>
      </c>
      <c r="AR217" s="48">
        <v>0</v>
      </c>
      <c r="AS217" s="48">
        <v>0</v>
      </c>
      <c r="AT217" s="48">
        <v>0</v>
      </c>
      <c r="AU217" s="48">
        <v>0</v>
      </c>
      <c r="AV217" s="48">
        <v>0</v>
      </c>
      <c r="AW217" s="48">
        <v>0</v>
      </c>
      <c r="AX217" s="48">
        <v>5</v>
      </c>
      <c r="AY217" s="48">
        <v>1</v>
      </c>
      <c r="AZ217" s="48">
        <v>0.85714285714285698</v>
      </c>
      <c r="BA217" s="48">
        <v>0</v>
      </c>
      <c r="BB217" s="48">
        <v>0</v>
      </c>
      <c r="BC217" s="48">
        <v>0</v>
      </c>
      <c r="BD217" s="50">
        <v>0</v>
      </c>
      <c r="BE217" s="50">
        <v>0</v>
      </c>
      <c r="BF217" s="48">
        <v>0</v>
      </c>
      <c r="BG217" s="48">
        <v>0</v>
      </c>
      <c r="BH217" s="48">
        <v>0</v>
      </c>
      <c r="BI217" s="48">
        <v>0</v>
      </c>
      <c r="BJ217" s="48">
        <v>0</v>
      </c>
      <c r="BK217" s="48">
        <v>0</v>
      </c>
      <c r="BL217" s="48">
        <v>0</v>
      </c>
      <c r="BM217" s="48">
        <v>1</v>
      </c>
      <c r="BN217" s="48">
        <v>3.3333333333333298E-2</v>
      </c>
    </row>
    <row r="218" spans="1:66" x14ac:dyDescent="0.2">
      <c r="A218" s="48">
        <v>217</v>
      </c>
      <c r="B218" s="48">
        <v>243</v>
      </c>
      <c r="C218" s="48" t="s">
        <v>282</v>
      </c>
      <c r="D218" s="48">
        <v>194144</v>
      </c>
      <c r="E218" s="48">
        <v>537005</v>
      </c>
      <c r="F218" s="48">
        <v>2</v>
      </c>
      <c r="G218" s="49">
        <v>53.32</v>
      </c>
      <c r="H218" s="49">
        <v>72.11</v>
      </c>
      <c r="I218" s="49">
        <v>57.73</v>
      </c>
      <c r="J218" s="49">
        <v>3.19</v>
      </c>
      <c r="K218" s="46">
        <v>3170.6411428571428</v>
      </c>
      <c r="L218" s="46">
        <v>93.227285714285742</v>
      </c>
      <c r="M218" s="46">
        <v>112.85985714285715</v>
      </c>
      <c r="N218" s="46">
        <v>462.47271428571435</v>
      </c>
      <c r="O218" s="46">
        <v>16.155071428571429</v>
      </c>
      <c r="P218" s="46">
        <v>476.89285714285734</v>
      </c>
      <c r="Q218" s="46">
        <v>779.65928571428572</v>
      </c>
      <c r="R218" s="46">
        <v>38.184785714285717</v>
      </c>
      <c r="S218" s="46">
        <v>1274.7877142857142</v>
      </c>
      <c r="T218" s="46">
        <v>16.972857142857144</v>
      </c>
      <c r="U218" s="46">
        <v>807.7157142857144</v>
      </c>
      <c r="V218" s="46">
        <v>3008.0927142857149</v>
      </c>
      <c r="W218" s="46">
        <v>4694.497571428572</v>
      </c>
      <c r="X218" s="46">
        <v>402.23850000000004</v>
      </c>
      <c r="Y218" s="46">
        <v>23.276785714285722</v>
      </c>
      <c r="Z218" s="46">
        <v>16.339771428571442</v>
      </c>
      <c r="AA218" s="46">
        <v>82.128842857142885</v>
      </c>
      <c r="AB218" s="48">
        <v>10</v>
      </c>
      <c r="AC218" s="48">
        <v>50</v>
      </c>
      <c r="AD218" s="48">
        <v>2</v>
      </c>
      <c r="AE218" s="48">
        <v>0.71428571428571397</v>
      </c>
      <c r="AF218" s="48">
        <v>0.28571428571428598</v>
      </c>
      <c r="AG218" s="48">
        <v>0</v>
      </c>
      <c r="AH218" s="48">
        <v>0</v>
      </c>
      <c r="AI218" s="48">
        <v>0</v>
      </c>
      <c r="AJ218" s="48">
        <v>0.42857142857142899</v>
      </c>
      <c r="AK218" s="48">
        <v>2</v>
      </c>
      <c r="AL218" s="48">
        <v>0</v>
      </c>
      <c r="AM218" s="48">
        <v>1.28571428571429</v>
      </c>
      <c r="AN218" s="48">
        <v>0</v>
      </c>
      <c r="AO218" s="48">
        <v>0</v>
      </c>
      <c r="AP218" s="48">
        <v>0</v>
      </c>
      <c r="AQ218" s="48">
        <v>2</v>
      </c>
      <c r="AR218" s="48">
        <v>0</v>
      </c>
      <c r="AS218" s="48">
        <v>0</v>
      </c>
      <c r="AT218" s="48">
        <v>0</v>
      </c>
      <c r="AU218" s="48">
        <v>0</v>
      </c>
      <c r="AV218" s="48">
        <v>0</v>
      </c>
      <c r="AW218" s="48">
        <v>0</v>
      </c>
      <c r="AX218" s="48">
        <v>6</v>
      </c>
      <c r="AY218" s="48">
        <v>0</v>
      </c>
      <c r="AZ218" s="48">
        <v>0.85714285714285698</v>
      </c>
      <c r="BA218" s="48">
        <v>2.28571428571429</v>
      </c>
      <c r="BB218" s="48">
        <v>5</v>
      </c>
      <c r="BC218" s="48">
        <v>5</v>
      </c>
      <c r="BD218" s="50">
        <v>500</v>
      </c>
      <c r="BE218" s="50">
        <v>15</v>
      </c>
      <c r="BF218" s="48">
        <v>0</v>
      </c>
      <c r="BG218" s="48">
        <v>0</v>
      </c>
      <c r="BH218" s="48">
        <v>1</v>
      </c>
      <c r="BI218" s="48">
        <v>0</v>
      </c>
      <c r="BJ218" s="48">
        <v>0</v>
      </c>
      <c r="BK218" s="48">
        <v>600</v>
      </c>
      <c r="BL218" s="48">
        <v>600</v>
      </c>
      <c r="BM218" s="48">
        <v>0</v>
      </c>
      <c r="BN218" s="48">
        <v>0.1</v>
      </c>
    </row>
    <row r="219" spans="1:66" x14ac:dyDescent="0.2">
      <c r="A219" s="48">
        <v>218</v>
      </c>
      <c r="B219" s="48">
        <v>241</v>
      </c>
      <c r="C219" s="48" t="s">
        <v>283</v>
      </c>
      <c r="D219" s="48">
        <v>13424719</v>
      </c>
      <c r="E219" s="48">
        <v>888367</v>
      </c>
      <c r="F219" s="48">
        <v>2</v>
      </c>
      <c r="G219" s="49">
        <v>22.27</v>
      </c>
      <c r="H219" s="49">
        <v>31.21</v>
      </c>
      <c r="I219" s="49">
        <v>28.12</v>
      </c>
      <c r="J219" s="49">
        <v>1.26</v>
      </c>
      <c r="K219" s="46">
        <v>1533.5793809523811</v>
      </c>
      <c r="L219" s="46">
        <v>60.032071428571427</v>
      </c>
      <c r="M219" s="46">
        <v>62.064166666666672</v>
      </c>
      <c r="N219" s="46">
        <v>212.73533333333333</v>
      </c>
      <c r="O219" s="46">
        <v>29.059023809523815</v>
      </c>
      <c r="P219" s="46">
        <v>396.26590476190478</v>
      </c>
      <c r="Q219" s="46">
        <v>1428.1491190476188</v>
      </c>
      <c r="R219" s="46">
        <v>28.701700000000002</v>
      </c>
      <c r="S219" s="46">
        <v>187.30814285714285</v>
      </c>
      <c r="T219" s="46">
        <v>15.084199999999999</v>
      </c>
      <c r="U219" s="46">
        <v>864.45899999999995</v>
      </c>
      <c r="V219" s="46">
        <v>2543.2987380952386</v>
      </c>
      <c r="W219" s="46">
        <v>4662.5970952380958</v>
      </c>
      <c r="X219" s="46">
        <v>279.9171904761904</v>
      </c>
      <c r="Y219" s="46">
        <v>22.408404761904769</v>
      </c>
      <c r="Z219" s="46">
        <v>9.9982761904761901</v>
      </c>
      <c r="AA219" s="46">
        <v>38.210838095238095</v>
      </c>
      <c r="AB219" s="48">
        <v>10</v>
      </c>
      <c r="AC219" s="48">
        <v>30</v>
      </c>
      <c r="AD219" s="48">
        <v>0.133333333333333</v>
      </c>
      <c r="AE219" s="48">
        <v>3</v>
      </c>
      <c r="AF219" s="48">
        <v>0.1</v>
      </c>
      <c r="AG219" s="48">
        <v>0</v>
      </c>
      <c r="AH219" s="48">
        <v>0</v>
      </c>
      <c r="AI219" s="48">
        <v>0.42857142857142899</v>
      </c>
      <c r="AJ219" s="48">
        <v>0</v>
      </c>
      <c r="AK219" s="48">
        <v>0</v>
      </c>
      <c r="AL219" s="48">
        <v>0</v>
      </c>
      <c r="AM219" s="48">
        <v>0</v>
      </c>
      <c r="AN219" s="48">
        <v>0.266666666666667</v>
      </c>
      <c r="AO219" s="48">
        <v>0.14285714285714299</v>
      </c>
      <c r="AP219" s="48">
        <v>0.1</v>
      </c>
      <c r="AQ219" s="48">
        <v>0.133333333333333</v>
      </c>
      <c r="AR219" s="48">
        <v>0</v>
      </c>
      <c r="AS219" s="48">
        <v>0</v>
      </c>
      <c r="AT219" s="48">
        <v>0</v>
      </c>
      <c r="AU219" s="48">
        <v>0</v>
      </c>
      <c r="AV219" s="48">
        <v>0</v>
      </c>
      <c r="AW219" s="48">
        <v>0</v>
      </c>
      <c r="AX219" s="48">
        <v>15</v>
      </c>
      <c r="AY219" s="48">
        <v>1</v>
      </c>
      <c r="AZ219" s="48">
        <v>0.57142857142857095</v>
      </c>
      <c r="BA219" s="48">
        <v>0</v>
      </c>
      <c r="BB219" s="48">
        <v>5</v>
      </c>
      <c r="BC219" s="48">
        <v>1.71428571428571</v>
      </c>
      <c r="BD219" s="50">
        <v>0</v>
      </c>
      <c r="BE219" s="50">
        <v>15</v>
      </c>
      <c r="BF219" s="48">
        <v>0</v>
      </c>
      <c r="BG219" s="48">
        <v>0</v>
      </c>
      <c r="BH219" s="48">
        <v>0</v>
      </c>
      <c r="BI219" s="48">
        <v>0</v>
      </c>
      <c r="BJ219" s="48">
        <v>0</v>
      </c>
      <c r="BK219" s="48">
        <v>0</v>
      </c>
      <c r="BL219" s="48">
        <v>0</v>
      </c>
      <c r="BM219" s="48">
        <v>0</v>
      </c>
      <c r="BN219" s="48">
        <v>0</v>
      </c>
    </row>
    <row r="220" spans="1:66" x14ac:dyDescent="0.2">
      <c r="A220" s="48">
        <v>219</v>
      </c>
      <c r="B220" s="48">
        <v>240</v>
      </c>
      <c r="C220" s="48" t="s">
        <v>284</v>
      </c>
      <c r="D220" s="48">
        <v>1114267</v>
      </c>
      <c r="E220" s="48">
        <v>888055</v>
      </c>
      <c r="F220" s="48">
        <v>3</v>
      </c>
      <c r="G220" s="49">
        <v>18.13</v>
      </c>
      <c r="H220" s="49">
        <v>26.04</v>
      </c>
      <c r="I220" s="49">
        <v>24.18</v>
      </c>
      <c r="J220" s="49">
        <v>1.18</v>
      </c>
      <c r="K220" s="46">
        <v>1896.9096666666667</v>
      </c>
      <c r="L220" s="46">
        <v>62.332547619047624</v>
      </c>
      <c r="M220" s="46">
        <v>56.71442857142857</v>
      </c>
      <c r="N220" s="46">
        <v>323.06821428571436</v>
      </c>
      <c r="O220" s="46">
        <v>39.039047619047629</v>
      </c>
      <c r="P220" s="46">
        <v>375.59790476190477</v>
      </c>
      <c r="Q220" s="46">
        <v>574.54885714285717</v>
      </c>
      <c r="R220" s="46">
        <v>27.695000000000007</v>
      </c>
      <c r="S220" s="46">
        <v>80.207785714285706</v>
      </c>
      <c r="T220" s="46">
        <v>14.374571428571429</v>
      </c>
      <c r="U220" s="46">
        <v>323.25857142857149</v>
      </c>
      <c r="V220" s="46">
        <v>1894.0075000000004</v>
      </c>
      <c r="W220" s="46">
        <v>3137.2301428571436</v>
      </c>
      <c r="X220" s="46">
        <v>162.83938095238096</v>
      </c>
      <c r="Y220" s="46">
        <v>23.483952380952385</v>
      </c>
      <c r="Z220" s="46">
        <v>10.675766666666664</v>
      </c>
      <c r="AA220" s="46">
        <v>36.221966666666667</v>
      </c>
      <c r="AB220" s="48">
        <v>7</v>
      </c>
      <c r="AC220" s="48">
        <v>30</v>
      </c>
      <c r="AD220" s="48">
        <v>6.6666666666666693E-2</v>
      </c>
      <c r="AE220" s="48">
        <v>6</v>
      </c>
      <c r="AF220" s="48">
        <v>0.214285714285714</v>
      </c>
      <c r="AG220" s="48">
        <v>0</v>
      </c>
      <c r="AH220" s="48">
        <v>0.14285714285714299</v>
      </c>
      <c r="AI220" s="48">
        <v>0</v>
      </c>
      <c r="AJ220" s="48">
        <v>0</v>
      </c>
      <c r="AK220" s="48">
        <v>0</v>
      </c>
      <c r="AL220" s="48">
        <v>0.214285714285714</v>
      </c>
      <c r="AM220" s="48">
        <v>0</v>
      </c>
      <c r="AN220" s="48">
        <v>0.133333333333333</v>
      </c>
      <c r="AO220" s="48">
        <v>0.14285714285714299</v>
      </c>
      <c r="AP220" s="48">
        <v>6.6666666666666693E-2</v>
      </c>
      <c r="AQ220" s="48">
        <v>0.1</v>
      </c>
      <c r="AR220" s="48">
        <v>0</v>
      </c>
      <c r="AS220" s="48">
        <v>0</v>
      </c>
      <c r="AT220" s="48">
        <v>0</v>
      </c>
      <c r="AU220" s="48">
        <v>0</v>
      </c>
      <c r="AV220" s="48">
        <v>0</v>
      </c>
      <c r="AW220" s="48">
        <v>0</v>
      </c>
      <c r="AX220" s="48">
        <v>4</v>
      </c>
      <c r="AY220" s="48">
        <v>1</v>
      </c>
      <c r="AZ220" s="48">
        <v>0</v>
      </c>
      <c r="BA220" s="48">
        <v>0.57142857142857095</v>
      </c>
      <c r="BB220" s="48">
        <v>0</v>
      </c>
      <c r="BC220" s="48">
        <v>0</v>
      </c>
      <c r="BD220" s="50">
        <v>200</v>
      </c>
      <c r="BE220" s="50">
        <v>12.857142857142858</v>
      </c>
      <c r="BF220" s="48">
        <v>0</v>
      </c>
      <c r="BG220" s="48">
        <v>0.42857142857142899</v>
      </c>
      <c r="BH220" s="48">
        <v>0.42857142857142899</v>
      </c>
      <c r="BI220" s="48">
        <v>0.28571428571428598</v>
      </c>
      <c r="BJ220" s="48">
        <v>0</v>
      </c>
      <c r="BK220" s="48">
        <v>0</v>
      </c>
      <c r="BL220" s="48">
        <v>0</v>
      </c>
      <c r="BM220" s="48">
        <v>0</v>
      </c>
      <c r="BN220" s="48">
        <v>0</v>
      </c>
    </row>
    <row r="221" spans="1:66" x14ac:dyDescent="0.2">
      <c r="A221" s="48">
        <v>220</v>
      </c>
      <c r="B221" s="48">
        <v>226</v>
      </c>
      <c r="C221" s="48" t="s">
        <v>285</v>
      </c>
      <c r="D221" s="48">
        <v>2149802</v>
      </c>
      <c r="E221" s="48">
        <v>322060</v>
      </c>
      <c r="F221" s="48">
        <v>2</v>
      </c>
      <c r="G221" s="49">
        <v>36.4</v>
      </c>
      <c r="H221" s="49">
        <v>53.11</v>
      </c>
      <c r="I221" s="49">
        <v>53.09</v>
      </c>
      <c r="J221" s="49">
        <v>2.59</v>
      </c>
      <c r="K221" s="46">
        <v>1940.4937619047614</v>
      </c>
      <c r="L221" s="46">
        <v>72.168595238095179</v>
      </c>
      <c r="M221" s="46">
        <v>89.120999999999981</v>
      </c>
      <c r="N221" s="46">
        <v>233.07969047619045</v>
      </c>
      <c r="O221" s="46">
        <v>20.153500000000005</v>
      </c>
      <c r="P221" s="46">
        <v>493.08142857142838</v>
      </c>
      <c r="Q221" s="46">
        <v>1110.5488095238095</v>
      </c>
      <c r="R221" s="46">
        <v>33.929761904761904</v>
      </c>
      <c r="S221" s="46">
        <v>155.90950000000001</v>
      </c>
      <c r="T221" s="46">
        <v>15.349023809523807</v>
      </c>
      <c r="U221" s="46">
        <v>719.37047619047621</v>
      </c>
      <c r="V221" s="46">
        <v>2498.4330714285711</v>
      </c>
      <c r="W221" s="46">
        <v>5328.6680476190468</v>
      </c>
      <c r="X221" s="46">
        <v>327.9532619047618</v>
      </c>
      <c r="Y221" s="46">
        <v>21.994071428571424</v>
      </c>
      <c r="Z221" s="46">
        <v>12.613490476190469</v>
      </c>
      <c r="AA221" s="46">
        <v>64.620928571428507</v>
      </c>
      <c r="AB221" s="48">
        <v>12</v>
      </c>
      <c r="AC221" s="48">
        <v>50</v>
      </c>
      <c r="AD221" s="48">
        <v>2</v>
      </c>
      <c r="AE221" s="48">
        <v>1.5</v>
      </c>
      <c r="AF221" s="48">
        <v>0.5</v>
      </c>
      <c r="AG221" s="48">
        <v>0</v>
      </c>
      <c r="AH221" s="48">
        <v>0</v>
      </c>
      <c r="AI221" s="48">
        <v>0</v>
      </c>
      <c r="AJ221" s="48">
        <v>0</v>
      </c>
      <c r="AK221" s="48">
        <v>0.214285714285714</v>
      </c>
      <c r="AL221" s="48">
        <v>0</v>
      </c>
      <c r="AM221" s="48">
        <v>0.133333333333333</v>
      </c>
      <c r="AN221" s="48">
        <v>1.71428571428571</v>
      </c>
      <c r="AO221" s="48">
        <v>0</v>
      </c>
      <c r="AP221" s="48">
        <v>0.42857142857142899</v>
      </c>
      <c r="AQ221" s="48">
        <v>0.14285714285714299</v>
      </c>
      <c r="AR221" s="48">
        <v>0</v>
      </c>
      <c r="AS221" s="48">
        <v>0</v>
      </c>
      <c r="AT221" s="48">
        <v>0</v>
      </c>
      <c r="AU221" s="48">
        <v>0</v>
      </c>
      <c r="AV221" s="48">
        <v>0</v>
      </c>
      <c r="AW221" s="48">
        <v>0</v>
      </c>
      <c r="AX221" s="48">
        <v>10</v>
      </c>
      <c r="AY221" s="48">
        <v>1</v>
      </c>
      <c r="AZ221" s="48">
        <v>0</v>
      </c>
      <c r="BA221" s="48">
        <v>0</v>
      </c>
      <c r="BB221" s="48">
        <v>5</v>
      </c>
      <c r="BC221" s="48">
        <v>0</v>
      </c>
      <c r="BD221" s="50">
        <v>200</v>
      </c>
      <c r="BE221" s="50">
        <v>15</v>
      </c>
      <c r="BF221" s="48">
        <v>0</v>
      </c>
      <c r="BG221" s="48">
        <v>0</v>
      </c>
      <c r="BH221" s="48">
        <v>0</v>
      </c>
      <c r="BI221" s="48">
        <v>0</v>
      </c>
      <c r="BJ221" s="48">
        <v>0</v>
      </c>
      <c r="BK221" s="48">
        <v>0</v>
      </c>
      <c r="BL221" s="48">
        <v>0</v>
      </c>
      <c r="BM221" s="48">
        <v>2</v>
      </c>
      <c r="BN221" s="48">
        <v>0</v>
      </c>
    </row>
    <row r="222" spans="1:66" x14ac:dyDescent="0.2">
      <c r="A222" s="48">
        <v>221</v>
      </c>
      <c r="B222" s="48">
        <v>85</v>
      </c>
      <c r="C222" s="48" t="s">
        <v>286</v>
      </c>
      <c r="D222" s="48">
        <v>13171325</v>
      </c>
      <c r="E222" s="48">
        <v>848664</v>
      </c>
      <c r="G222" s="49">
        <v>18.04</v>
      </c>
      <c r="H222" s="49">
        <v>26.87</v>
      </c>
      <c r="I222" s="49">
        <v>27.61</v>
      </c>
      <c r="J222" s="49">
        <v>0.92</v>
      </c>
      <c r="K222" s="46">
        <v>1341.3095714285714</v>
      </c>
      <c r="L222" s="46">
        <v>47.298309523809515</v>
      </c>
      <c r="M222" s="46">
        <v>47.644261904761905</v>
      </c>
      <c r="N222" s="46">
        <v>195.6089761904762</v>
      </c>
      <c r="O222" s="46">
        <v>15.134119047619047</v>
      </c>
      <c r="P222" s="46">
        <v>369.85333333333335</v>
      </c>
      <c r="Q222" s="46">
        <v>1400.0289285714284</v>
      </c>
      <c r="R222" s="46">
        <v>24.06737142857143</v>
      </c>
      <c r="S222" s="46">
        <v>197.5912142857143</v>
      </c>
      <c r="T222" s="46">
        <v>10.258490476190474</v>
      </c>
      <c r="U222" s="46">
        <v>605.97904761904772</v>
      </c>
      <c r="V222" s="46">
        <v>2178.3220476190477</v>
      </c>
      <c r="W222" s="46">
        <v>3364.1813333333339</v>
      </c>
      <c r="X222" s="46">
        <v>319.19019047619037</v>
      </c>
      <c r="Y222" s="46">
        <v>18.642404761904768</v>
      </c>
      <c r="Z222" s="46">
        <v>8.3633333333333351</v>
      </c>
      <c r="AA222" s="46">
        <v>27.523685714285712</v>
      </c>
      <c r="AB222" s="48">
        <v>7</v>
      </c>
      <c r="AC222" s="48">
        <v>30</v>
      </c>
      <c r="AD222" s="48">
        <v>2</v>
      </c>
      <c r="AE222" s="48">
        <v>0</v>
      </c>
      <c r="AF222" s="48">
        <v>0.85714285714285698</v>
      </c>
      <c r="AG222" s="48">
        <v>0</v>
      </c>
      <c r="AH222" s="48">
        <v>0.14285714285714299</v>
      </c>
      <c r="AI222" s="48">
        <v>0</v>
      </c>
      <c r="AJ222" s="48">
        <v>0</v>
      </c>
      <c r="AK222" s="48">
        <v>3.3333333333333298E-2</v>
      </c>
      <c r="AL222" s="48">
        <v>0</v>
      </c>
      <c r="AM222" s="48">
        <v>0.42857142857142899</v>
      </c>
      <c r="AN222" s="48">
        <v>3.3333333333333298E-2</v>
      </c>
      <c r="AO222" s="48">
        <v>0</v>
      </c>
      <c r="AP222" s="48">
        <v>0.14285714285714299</v>
      </c>
      <c r="AQ222" s="48">
        <v>0.133333333333333</v>
      </c>
      <c r="AR222" s="48">
        <v>0</v>
      </c>
      <c r="AS222" s="48">
        <v>0</v>
      </c>
      <c r="AT222" s="48">
        <v>0</v>
      </c>
      <c r="AU222" s="48">
        <v>0</v>
      </c>
      <c r="AV222" s="48">
        <v>0</v>
      </c>
      <c r="AW222" s="48">
        <v>0.14285714285714299</v>
      </c>
      <c r="AX222" s="48">
        <v>15</v>
      </c>
      <c r="AY222" s="48">
        <v>1</v>
      </c>
      <c r="AZ222" s="48">
        <v>0.85714285714285698</v>
      </c>
      <c r="BA222" s="48">
        <v>0</v>
      </c>
      <c r="BB222" s="48">
        <v>0</v>
      </c>
      <c r="BC222" s="48">
        <v>1.1428571428571399</v>
      </c>
      <c r="BD222" s="50">
        <v>85.714285714285708</v>
      </c>
      <c r="BE222" s="50">
        <v>6.4285714285714288</v>
      </c>
      <c r="BF222" s="48">
        <v>0</v>
      </c>
      <c r="BG222" s="48">
        <v>0</v>
      </c>
      <c r="BH222" s="48">
        <v>7.1428571428571397E-2</v>
      </c>
      <c r="BI222" s="48">
        <v>3.3333333333333298E-2</v>
      </c>
      <c r="BJ222" s="48">
        <v>0</v>
      </c>
      <c r="BK222" s="48">
        <v>0</v>
      </c>
      <c r="BL222" s="48">
        <v>0</v>
      </c>
      <c r="BM222" s="48">
        <v>0</v>
      </c>
      <c r="BN222" s="48">
        <v>0</v>
      </c>
    </row>
    <row r="223" spans="1:66" x14ac:dyDescent="0.2">
      <c r="A223" s="48">
        <v>222</v>
      </c>
      <c r="B223" s="48">
        <v>84</v>
      </c>
      <c r="C223" s="48" t="s">
        <v>287</v>
      </c>
      <c r="D223" s="48">
        <v>61648</v>
      </c>
      <c r="E223" s="48">
        <v>848663</v>
      </c>
      <c r="F223" s="48">
        <v>3</v>
      </c>
      <c r="G223" s="49">
        <v>25.32</v>
      </c>
      <c r="H223" s="49">
        <v>35.92</v>
      </c>
      <c r="I223" s="49">
        <v>28.13</v>
      </c>
      <c r="J223" s="49">
        <v>1.66</v>
      </c>
      <c r="K223" s="46">
        <v>2717.1491428571435</v>
      </c>
      <c r="L223" s="46">
        <v>71.423285714285711</v>
      </c>
      <c r="M223" s="46">
        <v>95.093619047619057</v>
      </c>
      <c r="N223" s="46">
        <v>417.38309523809522</v>
      </c>
      <c r="O223" s="46">
        <v>23.45049999999998</v>
      </c>
      <c r="P223" s="46">
        <v>116.55619047619049</v>
      </c>
      <c r="Q223" s="46">
        <v>1131.1445238095239</v>
      </c>
      <c r="R223" s="46">
        <v>37.188752380952387</v>
      </c>
      <c r="S223" s="46">
        <v>163.67028571428571</v>
      </c>
      <c r="T223" s="46">
        <v>18.315395238095242</v>
      </c>
      <c r="U223" s="46">
        <v>560.62261904761885</v>
      </c>
      <c r="V223" s="46">
        <v>2411.0955238095235</v>
      </c>
      <c r="W223" s="46">
        <v>5614.1080476190482</v>
      </c>
      <c r="X223" s="46">
        <v>352.91573809523811</v>
      </c>
      <c r="Y223" s="46">
        <v>26.000595238095233</v>
      </c>
      <c r="Z223" s="46">
        <v>12.537880952380954</v>
      </c>
      <c r="AA223" s="46">
        <v>51.282566666666668</v>
      </c>
      <c r="AB223" s="48">
        <v>12</v>
      </c>
      <c r="AC223" s="48">
        <v>50</v>
      </c>
      <c r="AD223" s="48">
        <v>4</v>
      </c>
      <c r="AE223" s="48">
        <v>1.71428571428571</v>
      </c>
      <c r="AF223" s="48">
        <v>0.85714285714285698</v>
      </c>
      <c r="AG223" s="48">
        <v>21.428571428571448</v>
      </c>
      <c r="AH223" s="48">
        <v>0.28571428571428598</v>
      </c>
      <c r="AI223" s="48">
        <v>0.28571428571428598</v>
      </c>
      <c r="AJ223" s="48">
        <v>1</v>
      </c>
      <c r="AK223" s="48">
        <v>0.14285714285714299</v>
      </c>
      <c r="AL223" s="48">
        <v>0.14285714285714299</v>
      </c>
      <c r="AM223" s="48">
        <v>3.3333333333333298E-2</v>
      </c>
      <c r="AN223" s="48">
        <v>0</v>
      </c>
      <c r="AO223" s="48">
        <v>6.6666666666666693E-2</v>
      </c>
      <c r="AP223" s="48">
        <v>0.57142857142857095</v>
      </c>
      <c r="AQ223" s="48">
        <v>0.28571428571428598</v>
      </c>
      <c r="AR223" s="48">
        <v>0</v>
      </c>
      <c r="AS223" s="48">
        <v>0</v>
      </c>
      <c r="AT223" s="48">
        <v>0</v>
      </c>
      <c r="AU223" s="48">
        <v>0</v>
      </c>
      <c r="AV223" s="48">
        <v>0</v>
      </c>
      <c r="AW223" s="48">
        <v>0</v>
      </c>
      <c r="AX223" s="48">
        <v>12</v>
      </c>
      <c r="AY223" s="48">
        <v>0</v>
      </c>
      <c r="AZ223" s="48">
        <v>0.42857142857142899</v>
      </c>
      <c r="BA223" s="48">
        <v>0</v>
      </c>
      <c r="BB223" s="48">
        <v>0</v>
      </c>
      <c r="BC223" s="48">
        <v>4</v>
      </c>
      <c r="BD223" s="50">
        <v>107.14285714285714</v>
      </c>
      <c r="BE223" s="50">
        <v>2.1428571428571428</v>
      </c>
      <c r="BF223" s="48">
        <v>0.42857142857142899</v>
      </c>
      <c r="BG223" s="48">
        <v>1.28571428571429</v>
      </c>
      <c r="BH223" s="48">
        <v>0</v>
      </c>
      <c r="BI223" s="48">
        <v>0</v>
      </c>
      <c r="BJ223" s="48">
        <v>0</v>
      </c>
      <c r="BK223" s="48">
        <v>171.42857142857099</v>
      </c>
      <c r="BL223" s="48">
        <v>0</v>
      </c>
      <c r="BM223" s="48">
        <v>0.57142857142857095</v>
      </c>
      <c r="BN223" s="48">
        <v>0</v>
      </c>
    </row>
    <row r="224" spans="1:66" x14ac:dyDescent="0.2">
      <c r="A224" s="48">
        <v>223</v>
      </c>
      <c r="B224" s="48">
        <v>74</v>
      </c>
      <c r="C224" s="48" t="s">
        <v>288</v>
      </c>
      <c r="D224" s="48">
        <v>155243</v>
      </c>
      <c r="E224" s="48">
        <v>586009</v>
      </c>
      <c r="F224" s="48">
        <v>5</v>
      </c>
      <c r="G224" s="49">
        <v>24.33</v>
      </c>
      <c r="H224" s="49">
        <v>34.950000000000003</v>
      </c>
      <c r="I224" s="49">
        <v>28.4</v>
      </c>
      <c r="J224" s="49">
        <v>1.59</v>
      </c>
      <c r="K224" s="46">
        <v>2135.1496190476191</v>
      </c>
      <c r="L224" s="46">
        <v>74.833414285714284</v>
      </c>
      <c r="M224" s="46">
        <v>91.262642857142879</v>
      </c>
      <c r="N224" s="46">
        <v>279.55915238095247</v>
      </c>
      <c r="O224" s="46">
        <v>25.942900000000002</v>
      </c>
      <c r="P224" s="46">
        <v>475.59285714285721</v>
      </c>
      <c r="Q224" s="46">
        <v>1046.9143333333334</v>
      </c>
      <c r="R224" s="46">
        <v>31.546815238095249</v>
      </c>
      <c r="S224" s="46">
        <v>133.80728571428574</v>
      </c>
      <c r="T224" s="46">
        <v>16.497746190476192</v>
      </c>
      <c r="U224" s="46">
        <v>786.99823809523809</v>
      </c>
      <c r="V224" s="46">
        <v>2397.1235238095242</v>
      </c>
      <c r="W224" s="46">
        <v>3580.4037047619058</v>
      </c>
      <c r="X224" s="46">
        <v>260.62590476190479</v>
      </c>
      <c r="Y224" s="46">
        <v>23.34947142857143</v>
      </c>
      <c r="Z224" s="46">
        <v>12.268473333333338</v>
      </c>
      <c r="AA224" s="46">
        <v>57.384065238095268</v>
      </c>
      <c r="AB224" s="48">
        <v>7</v>
      </c>
      <c r="AC224" s="48">
        <v>40</v>
      </c>
      <c r="AD224" s="48">
        <v>2</v>
      </c>
      <c r="AE224" s="48">
        <v>3</v>
      </c>
      <c r="AF224" s="48">
        <v>0</v>
      </c>
      <c r="AG224" s="48">
        <v>2.4999999999999973</v>
      </c>
      <c r="AH224" s="48">
        <v>0.42857142857142899</v>
      </c>
      <c r="AI224" s="48">
        <v>0.42857142857142899</v>
      </c>
      <c r="AJ224" s="48">
        <v>1</v>
      </c>
      <c r="AK224" s="48">
        <v>0</v>
      </c>
      <c r="AL224" s="48">
        <v>0</v>
      </c>
      <c r="AM224" s="48">
        <v>6.6666666666666693E-2</v>
      </c>
      <c r="AN224" s="48">
        <v>0.3</v>
      </c>
      <c r="AO224" s="48">
        <v>0</v>
      </c>
      <c r="AP224" s="48">
        <v>0.42857142857142899</v>
      </c>
      <c r="AQ224" s="48">
        <v>0.42857142857142899</v>
      </c>
      <c r="AR224" s="48">
        <v>0</v>
      </c>
      <c r="AS224" s="48">
        <v>0</v>
      </c>
      <c r="AT224" s="48">
        <v>0</v>
      </c>
      <c r="AU224" s="48">
        <v>0</v>
      </c>
      <c r="AV224" s="48">
        <v>0</v>
      </c>
      <c r="AW224" s="48">
        <v>0</v>
      </c>
      <c r="AX224" s="48">
        <v>10</v>
      </c>
      <c r="AY224" s="48">
        <v>1</v>
      </c>
      <c r="AZ224" s="48">
        <v>0.85714285714285698</v>
      </c>
      <c r="BA224" s="48">
        <v>0.4</v>
      </c>
      <c r="BB224" s="48">
        <v>5</v>
      </c>
      <c r="BC224" s="48">
        <v>1.02857142857143</v>
      </c>
      <c r="BD224" s="50">
        <v>57.142857142857146</v>
      </c>
      <c r="BE224" s="50">
        <v>4.2857142857142856</v>
      </c>
      <c r="BF224" s="48">
        <v>0</v>
      </c>
      <c r="BG224" s="48">
        <v>0</v>
      </c>
      <c r="BH224" s="48">
        <v>0</v>
      </c>
      <c r="BI224" s="48">
        <v>0</v>
      </c>
      <c r="BJ224" s="48">
        <v>0</v>
      </c>
      <c r="BK224" s="48">
        <v>6.6666666666666696</v>
      </c>
      <c r="BL224" s="48">
        <v>0</v>
      </c>
      <c r="BM224" s="48">
        <v>0</v>
      </c>
      <c r="BN224" s="48">
        <v>0</v>
      </c>
    </row>
    <row r="225" spans="1:66" x14ac:dyDescent="0.2">
      <c r="A225" s="48">
        <v>224</v>
      </c>
      <c r="B225" s="48">
        <v>73</v>
      </c>
      <c r="C225" s="48" t="s">
        <v>289</v>
      </c>
      <c r="D225" s="48">
        <v>194594</v>
      </c>
      <c r="E225" s="48">
        <v>545003</v>
      </c>
      <c r="F225" s="48">
        <v>2</v>
      </c>
      <c r="G225" s="49">
        <v>30.59</v>
      </c>
      <c r="H225" s="49">
        <v>44.67</v>
      </c>
      <c r="I225" s="49">
        <v>36.28</v>
      </c>
      <c r="J225" s="49">
        <v>1.97</v>
      </c>
      <c r="K225" s="46">
        <v>1984.5651428571427</v>
      </c>
      <c r="L225" s="46">
        <v>68.979214285714264</v>
      </c>
      <c r="M225" s="46">
        <v>94.858190476190458</v>
      </c>
      <c r="N225" s="46">
        <v>226.70247619047618</v>
      </c>
      <c r="O225" s="46">
        <v>13.140571428571423</v>
      </c>
      <c r="P225" s="46">
        <v>644.7135714285713</v>
      </c>
      <c r="Q225" s="46">
        <v>1086.5778571428571</v>
      </c>
      <c r="R225" s="46">
        <v>37.062666666666658</v>
      </c>
      <c r="S225" s="46">
        <v>126.43709523809524</v>
      </c>
      <c r="T225" s="46">
        <v>18.143142857142859</v>
      </c>
      <c r="U225" s="46">
        <v>811.1471428571424</v>
      </c>
      <c r="V225" s="46">
        <v>2031.2606666666663</v>
      </c>
      <c r="W225" s="46">
        <v>5724.9835952380945</v>
      </c>
      <c r="X225" s="46">
        <v>281.45985714285706</v>
      </c>
      <c r="Y225" s="46">
        <v>20.064095238095234</v>
      </c>
      <c r="Z225" s="46">
        <v>10.613680952380948</v>
      </c>
      <c r="AA225" s="46">
        <v>65.275642857142827</v>
      </c>
      <c r="AB225" s="48">
        <v>12</v>
      </c>
      <c r="AC225" s="48">
        <v>50</v>
      </c>
      <c r="AD225" s="48">
        <v>2.5</v>
      </c>
      <c r="AE225" s="48">
        <v>0.57142857142857095</v>
      </c>
      <c r="AF225" s="48">
        <v>0</v>
      </c>
      <c r="AG225" s="48">
        <v>10.714285714285724</v>
      </c>
      <c r="AH225" s="48">
        <v>0</v>
      </c>
      <c r="AI225" s="48">
        <v>0.71428571428571397</v>
      </c>
      <c r="AJ225" s="48">
        <v>0</v>
      </c>
      <c r="AK225" s="48">
        <v>0.2</v>
      </c>
      <c r="AL225" s="48">
        <v>0</v>
      </c>
      <c r="AM225" s="48">
        <v>0</v>
      </c>
      <c r="AN225" s="48">
        <v>0.57142857142857095</v>
      </c>
      <c r="AO225" s="48">
        <v>0</v>
      </c>
      <c r="AP225" s="48">
        <v>0.42857142857142899</v>
      </c>
      <c r="AQ225" s="48">
        <v>0.33333333333333298</v>
      </c>
      <c r="AR225" s="48">
        <v>0</v>
      </c>
      <c r="AS225" s="48">
        <v>0.133333333333333</v>
      </c>
      <c r="AT225" s="48">
        <v>0.133333333333333</v>
      </c>
      <c r="AU225" s="48">
        <v>0</v>
      </c>
      <c r="AV225" s="48">
        <v>0</v>
      </c>
      <c r="AW225" s="48">
        <v>0</v>
      </c>
      <c r="AX225" s="48">
        <v>10</v>
      </c>
      <c r="AY225" s="48">
        <v>1.5</v>
      </c>
      <c r="AZ225" s="48">
        <v>1.1428571428571399</v>
      </c>
      <c r="BA225" s="48">
        <v>0</v>
      </c>
      <c r="BB225" s="48">
        <v>5</v>
      </c>
      <c r="BC225" s="48">
        <v>0</v>
      </c>
      <c r="BD225" s="50">
        <v>0</v>
      </c>
      <c r="BE225" s="50">
        <v>8.5714285714285712</v>
      </c>
      <c r="BF225" s="48">
        <v>0</v>
      </c>
      <c r="BG225" s="48">
        <v>0</v>
      </c>
      <c r="BH225" s="48">
        <v>0</v>
      </c>
      <c r="BI225" s="48">
        <v>0.85714285714285698</v>
      </c>
      <c r="BJ225" s="48">
        <v>0</v>
      </c>
      <c r="BK225" s="48">
        <v>0</v>
      </c>
      <c r="BL225" s="48">
        <v>0</v>
      </c>
      <c r="BM225" s="48">
        <v>0</v>
      </c>
      <c r="BN225" s="48">
        <v>0</v>
      </c>
    </row>
    <row r="226" spans="1:66" x14ac:dyDescent="0.2">
      <c r="A226" s="48">
        <v>225</v>
      </c>
      <c r="B226" s="48">
        <v>62</v>
      </c>
      <c r="C226" s="48" t="s">
        <v>290</v>
      </c>
      <c r="D226" s="48">
        <v>951711</v>
      </c>
      <c r="E226" s="48">
        <v>569297</v>
      </c>
      <c r="F226" s="48">
        <v>5</v>
      </c>
      <c r="G226" s="49">
        <v>61.14</v>
      </c>
      <c r="H226" s="49">
        <v>100.75</v>
      </c>
      <c r="I226" s="49">
        <v>119.72</v>
      </c>
      <c r="J226" s="49">
        <v>5.31</v>
      </c>
      <c r="K226" s="46">
        <v>1971.9642380952371</v>
      </c>
      <c r="L226" s="46">
        <v>157.56307142857131</v>
      </c>
      <c r="M226" s="46">
        <v>115.07516666666662</v>
      </c>
      <c r="N226" s="46">
        <v>84.926214285714281</v>
      </c>
      <c r="O226" s="46">
        <v>8.3059999999999992</v>
      </c>
      <c r="P226" s="46">
        <v>1505.9290476190454</v>
      </c>
      <c r="Q226" s="46">
        <v>1005.9184523809516</v>
      </c>
      <c r="R226" s="46">
        <v>33.524619047619041</v>
      </c>
      <c r="S226" s="46">
        <v>53.968785714285723</v>
      </c>
      <c r="T226" s="46">
        <v>17.418785714285708</v>
      </c>
      <c r="U226" s="46">
        <v>532.7895238095233</v>
      </c>
      <c r="V226" s="46">
        <v>2590.3053333333314</v>
      </c>
      <c r="W226" s="46">
        <v>6053.0194761904741</v>
      </c>
      <c r="X226" s="46">
        <v>317.51397619047606</v>
      </c>
      <c r="Y226" s="46">
        <v>25.347666666666651</v>
      </c>
      <c r="Z226" s="46">
        <v>20.626847619047609</v>
      </c>
      <c r="AA226" s="46">
        <v>252.81185714285692</v>
      </c>
      <c r="AB226" s="48">
        <v>12</v>
      </c>
      <c r="AC226" s="48">
        <v>50</v>
      </c>
      <c r="AD226" s="48">
        <v>0</v>
      </c>
      <c r="AE226" s="48">
        <v>0.85714285714285698</v>
      </c>
      <c r="AF226" s="48">
        <v>0</v>
      </c>
      <c r="AG226" s="48">
        <v>10.714285714285724</v>
      </c>
      <c r="AH226" s="48">
        <v>0</v>
      </c>
      <c r="AI226" s="48">
        <v>0</v>
      </c>
      <c r="AJ226" s="48">
        <v>0</v>
      </c>
      <c r="AK226" s="48">
        <v>0</v>
      </c>
      <c r="AL226" s="48">
        <v>0</v>
      </c>
      <c r="AM226" s="48">
        <v>1.4285714285714299</v>
      </c>
      <c r="AN226" s="48">
        <v>5.71428571428571</v>
      </c>
      <c r="AO226" s="48">
        <v>0</v>
      </c>
      <c r="AP226" s="48">
        <v>1.1428571428571399</v>
      </c>
      <c r="AQ226" s="48">
        <v>5.71428571428571</v>
      </c>
      <c r="AR226" s="48">
        <v>0.2</v>
      </c>
      <c r="AS226" s="48">
        <v>0</v>
      </c>
      <c r="AT226" s="48">
        <v>0.133333333333333</v>
      </c>
      <c r="AU226" s="48">
        <v>0</v>
      </c>
      <c r="AV226" s="48">
        <v>0</v>
      </c>
      <c r="AW226" s="48">
        <v>0.1</v>
      </c>
      <c r="AX226" s="48">
        <v>3</v>
      </c>
      <c r="AY226" s="48">
        <v>1.71428571428571</v>
      </c>
      <c r="AZ226" s="48">
        <v>0</v>
      </c>
      <c r="BA226" s="48">
        <v>0</v>
      </c>
      <c r="BB226" s="48">
        <v>0</v>
      </c>
      <c r="BC226" s="48">
        <v>0</v>
      </c>
      <c r="BD226" s="50">
        <v>114.28571428571429</v>
      </c>
      <c r="BE226" s="50">
        <v>4.2857142857142856</v>
      </c>
      <c r="BF226" s="48">
        <v>0</v>
      </c>
      <c r="BG226" s="48">
        <v>0</v>
      </c>
      <c r="BH226" s="48">
        <v>0</v>
      </c>
      <c r="BI226" s="48">
        <v>0</v>
      </c>
      <c r="BJ226" s="48">
        <v>0</v>
      </c>
      <c r="BK226" s="48">
        <v>0</v>
      </c>
      <c r="BL226" s="48">
        <v>0</v>
      </c>
      <c r="BM226" s="48">
        <v>1</v>
      </c>
      <c r="BN226" s="48">
        <v>6.6666666666666693E-2</v>
      </c>
    </row>
    <row r="227" spans="1:66" x14ac:dyDescent="0.2">
      <c r="A227" s="48">
        <v>226</v>
      </c>
      <c r="B227" s="48">
        <v>60</v>
      </c>
      <c r="C227" s="48" t="s">
        <v>291</v>
      </c>
      <c r="D227" s="48">
        <v>13177491</v>
      </c>
      <c r="E227" s="48">
        <v>847367</v>
      </c>
      <c r="F227" s="48">
        <v>2</v>
      </c>
      <c r="G227" s="49">
        <v>21.51</v>
      </c>
      <c r="H227" s="49">
        <v>26.02</v>
      </c>
      <c r="I227" s="49">
        <v>22.22</v>
      </c>
      <c r="J227" s="49">
        <v>1.33</v>
      </c>
      <c r="K227" s="46">
        <v>1610.1725714285719</v>
      </c>
      <c r="L227" s="46">
        <v>58.128000000000021</v>
      </c>
      <c r="M227" s="46">
        <v>61.671857142857164</v>
      </c>
      <c r="N227" s="46">
        <v>231.88800000000001</v>
      </c>
      <c r="O227" s="46">
        <v>25.803500000000003</v>
      </c>
      <c r="P227" s="46">
        <v>474.27857142857283</v>
      </c>
      <c r="Q227" s="46">
        <v>1185.1114285714289</v>
      </c>
      <c r="R227" s="46">
        <v>28.674442857142861</v>
      </c>
      <c r="S227" s="46">
        <v>165.78700000000001</v>
      </c>
      <c r="T227" s="46">
        <v>12.734942857142858</v>
      </c>
      <c r="U227" s="46">
        <v>874.58500000000004</v>
      </c>
      <c r="V227" s="46">
        <v>2637.8720000000008</v>
      </c>
      <c r="W227" s="46">
        <v>3698.1402857142862</v>
      </c>
      <c r="X227" s="46">
        <v>358.29992857142861</v>
      </c>
      <c r="Y227" s="46">
        <v>21.80078571428572</v>
      </c>
      <c r="Z227" s="46">
        <v>9.5562571428571452</v>
      </c>
      <c r="AA227" s="46">
        <v>31.483828571428603</v>
      </c>
      <c r="AB227" s="48">
        <v>8</v>
      </c>
      <c r="AC227" s="48">
        <v>30</v>
      </c>
      <c r="AD227" s="48">
        <v>0</v>
      </c>
      <c r="AE227" s="48">
        <v>2</v>
      </c>
      <c r="AF227" s="48">
        <v>2</v>
      </c>
      <c r="AG227" s="48">
        <v>0</v>
      </c>
      <c r="AH227" s="48">
        <v>0</v>
      </c>
      <c r="AI227" s="48">
        <v>0</v>
      </c>
      <c r="AJ227" s="48">
        <v>0</v>
      </c>
      <c r="AK227" s="48">
        <v>0</v>
      </c>
      <c r="AL227" s="48">
        <v>0</v>
      </c>
      <c r="AM227" s="48">
        <v>0</v>
      </c>
      <c r="AN227" s="48">
        <v>0</v>
      </c>
      <c r="AO227" s="48">
        <v>0</v>
      </c>
      <c r="AP227" s="48">
        <v>0</v>
      </c>
      <c r="AQ227" s="48">
        <v>0</v>
      </c>
      <c r="AR227" s="48">
        <v>0</v>
      </c>
      <c r="AS227" s="48">
        <v>0</v>
      </c>
      <c r="AT227" s="48">
        <v>0</v>
      </c>
      <c r="AU227" s="48">
        <v>0</v>
      </c>
      <c r="AV227" s="48">
        <v>0</v>
      </c>
      <c r="AW227" s="48">
        <v>0</v>
      </c>
      <c r="AX227" s="48">
        <v>10</v>
      </c>
      <c r="AY227" s="48">
        <v>1.28571428571429</v>
      </c>
      <c r="AZ227" s="48">
        <v>0</v>
      </c>
      <c r="BA227" s="48">
        <v>0</v>
      </c>
      <c r="BB227" s="48">
        <v>8</v>
      </c>
      <c r="BC227" s="48">
        <v>4</v>
      </c>
      <c r="BD227" s="50">
        <v>250</v>
      </c>
      <c r="BE227" s="50">
        <v>15</v>
      </c>
      <c r="BF227" s="48">
        <v>0</v>
      </c>
      <c r="BG227" s="48">
        <v>0</v>
      </c>
      <c r="BH227" s="48">
        <v>0</v>
      </c>
      <c r="BI227" s="48">
        <v>0</v>
      </c>
      <c r="BJ227" s="48">
        <v>0</v>
      </c>
      <c r="BK227" s="48">
        <v>0</v>
      </c>
      <c r="BL227" s="48">
        <v>0</v>
      </c>
      <c r="BM227" s="48">
        <v>1</v>
      </c>
      <c r="BN227" s="48">
        <v>0</v>
      </c>
    </row>
    <row r="228" spans="1:66" x14ac:dyDescent="0.2">
      <c r="A228" s="48">
        <v>227</v>
      </c>
      <c r="B228" s="48">
        <v>55</v>
      </c>
      <c r="C228" s="48" t="s">
        <v>292</v>
      </c>
      <c r="D228" s="48">
        <v>13169734</v>
      </c>
      <c r="E228" s="48">
        <v>846713</v>
      </c>
      <c r="F228" s="48">
        <v>2</v>
      </c>
      <c r="G228" s="49">
        <v>64.53</v>
      </c>
      <c r="H228" s="49">
        <v>87.69</v>
      </c>
      <c r="I228" s="49">
        <v>49.86</v>
      </c>
      <c r="J228" s="49">
        <v>2.2599999999999998</v>
      </c>
      <c r="K228" s="46">
        <v>2704.2782380952381</v>
      </c>
      <c r="L228" s="46">
        <v>99.710761904761881</v>
      </c>
      <c r="M228" s="46">
        <v>125.28314285714288</v>
      </c>
      <c r="N228" s="46">
        <v>319.46138095238103</v>
      </c>
      <c r="O228" s="46">
        <v>25.147928571428572</v>
      </c>
      <c r="P228" s="46">
        <v>920.68614285714284</v>
      </c>
      <c r="Q228" s="46">
        <v>1444.5980476190473</v>
      </c>
      <c r="R228" s="46">
        <v>34.080023809523816</v>
      </c>
      <c r="S228" s="46">
        <v>199.44914285714285</v>
      </c>
      <c r="T228" s="46">
        <v>17.667404761904763</v>
      </c>
      <c r="U228" s="46">
        <v>542.68880952380937</v>
      </c>
      <c r="V228" s="46">
        <v>3699.072285714285</v>
      </c>
      <c r="W228" s="46">
        <v>5563.0743095238086</v>
      </c>
      <c r="X228" s="46">
        <v>384.52759523809516</v>
      </c>
      <c r="Y228" s="46">
        <v>25.812214285714287</v>
      </c>
      <c r="Z228" s="46">
        <v>17.703380952380954</v>
      </c>
      <c r="AA228" s="46">
        <v>88.802200000000028</v>
      </c>
      <c r="AB228" s="48">
        <v>12</v>
      </c>
      <c r="AC228" s="48">
        <v>40</v>
      </c>
      <c r="AD228" s="48">
        <v>2</v>
      </c>
      <c r="AE228" s="48">
        <v>2</v>
      </c>
      <c r="AF228" s="48">
        <v>0</v>
      </c>
      <c r="AG228" s="48">
        <v>0</v>
      </c>
      <c r="AH228" s="48">
        <v>0.28571428571428598</v>
      </c>
      <c r="AI228" s="48">
        <v>0.28571428571428598</v>
      </c>
      <c r="AJ228" s="48">
        <v>0.5</v>
      </c>
      <c r="AK228" s="48">
        <v>4</v>
      </c>
      <c r="AL228" s="48">
        <v>0</v>
      </c>
      <c r="AM228" s="48">
        <v>6.6666666666666693E-2</v>
      </c>
      <c r="AN228" s="48">
        <v>0.57142857142857095</v>
      </c>
      <c r="AO228" s="48">
        <v>0</v>
      </c>
      <c r="AP228" s="48">
        <v>0.1</v>
      </c>
      <c r="AQ228" s="48">
        <v>0.2</v>
      </c>
      <c r="AR228" s="48">
        <v>0.1</v>
      </c>
      <c r="AS228" s="48">
        <v>0.28571428571428598</v>
      </c>
      <c r="AT228" s="48">
        <v>0</v>
      </c>
      <c r="AU228" s="48">
        <v>0</v>
      </c>
      <c r="AV228" s="48">
        <v>0</v>
      </c>
      <c r="AW228" s="48">
        <v>0</v>
      </c>
      <c r="AX228" s="48">
        <v>10</v>
      </c>
      <c r="AY228" s="48">
        <v>1.5</v>
      </c>
      <c r="AZ228" s="48">
        <v>0</v>
      </c>
      <c r="BA228" s="48">
        <v>2.28571428571429</v>
      </c>
      <c r="BB228" s="48">
        <v>0</v>
      </c>
      <c r="BC228" s="48">
        <v>0</v>
      </c>
      <c r="BD228" s="50">
        <v>500</v>
      </c>
      <c r="BE228" s="50">
        <v>15</v>
      </c>
      <c r="BF228" s="48">
        <v>0</v>
      </c>
      <c r="BG228" s="48">
        <v>0</v>
      </c>
      <c r="BH228" s="48">
        <v>0</v>
      </c>
      <c r="BI228" s="48">
        <v>0</v>
      </c>
      <c r="BJ228" s="48">
        <v>0</v>
      </c>
      <c r="BK228" s="48">
        <v>300</v>
      </c>
      <c r="BL228" s="48">
        <v>0</v>
      </c>
      <c r="BM228" s="48">
        <v>0</v>
      </c>
      <c r="BN228" s="48">
        <v>0.57142857142857095</v>
      </c>
    </row>
    <row r="229" spans="1:66" x14ac:dyDescent="0.2">
      <c r="A229" s="48">
        <v>228</v>
      </c>
      <c r="B229" s="48">
        <v>56</v>
      </c>
      <c r="C229" s="48" t="s">
        <v>293</v>
      </c>
      <c r="D229" s="48">
        <v>181937</v>
      </c>
      <c r="E229" s="48">
        <v>846784</v>
      </c>
      <c r="F229" s="48">
        <v>2</v>
      </c>
      <c r="G229" s="49">
        <v>25.81</v>
      </c>
      <c r="H229" s="49">
        <v>31.56</v>
      </c>
      <c r="I229" s="49">
        <v>24.33</v>
      </c>
      <c r="J229" s="49">
        <v>1.89</v>
      </c>
      <c r="K229" s="46">
        <v>2149.0273333333334</v>
      </c>
      <c r="L229" s="46">
        <v>73.215023809523814</v>
      </c>
      <c r="M229" s="46">
        <v>81.158690476190472</v>
      </c>
      <c r="N229" s="46">
        <v>301.64057142857143</v>
      </c>
      <c r="O229" s="46">
        <v>20.021000000000001</v>
      </c>
      <c r="P229" s="46">
        <v>466.83857142857153</v>
      </c>
      <c r="Q229" s="46">
        <v>1186.2314285714283</v>
      </c>
      <c r="R229" s="46">
        <v>29.845447619047622</v>
      </c>
      <c r="S229" s="46">
        <v>148.45390476190477</v>
      </c>
      <c r="T229" s="46">
        <v>14.414911904761905</v>
      </c>
      <c r="U229" s="46">
        <v>770.3047619047619</v>
      </c>
      <c r="V229" s="46">
        <v>2436.7250952380955</v>
      </c>
      <c r="W229" s="46">
        <v>3447.8900000000008</v>
      </c>
      <c r="X229" s="46">
        <v>335.83516666666674</v>
      </c>
      <c r="Y229" s="46">
        <v>22.077190476190481</v>
      </c>
      <c r="Z229" s="46">
        <v>11.628519047619049</v>
      </c>
      <c r="AA229" s="46">
        <v>56.720783333333351</v>
      </c>
      <c r="AB229" s="48">
        <v>7</v>
      </c>
      <c r="AC229" s="48">
        <v>30</v>
      </c>
      <c r="AD229" s="48">
        <v>2</v>
      </c>
      <c r="AE229" s="48">
        <v>1.5</v>
      </c>
      <c r="AF229" s="48">
        <v>0.42857142857142899</v>
      </c>
      <c r="AG229" s="48">
        <v>2.4999999999999973</v>
      </c>
      <c r="AH229" s="48">
        <v>0</v>
      </c>
      <c r="AI229" s="48">
        <v>0</v>
      </c>
      <c r="AJ229" s="48">
        <v>1</v>
      </c>
      <c r="AK229" s="48">
        <v>0</v>
      </c>
      <c r="AL229" s="48">
        <v>0.14285714285714299</v>
      </c>
      <c r="AM229" s="48">
        <v>0</v>
      </c>
      <c r="AN229" s="48">
        <v>0</v>
      </c>
      <c r="AO229" s="48">
        <v>0</v>
      </c>
      <c r="AP229" s="48">
        <v>0.42857142857142899</v>
      </c>
      <c r="AQ229" s="48">
        <v>0.42857142857142899</v>
      </c>
      <c r="AR229" s="48">
        <v>0</v>
      </c>
      <c r="AS229" s="48">
        <v>0</v>
      </c>
      <c r="AT229" s="48">
        <v>0</v>
      </c>
      <c r="AU229" s="48">
        <v>0</v>
      </c>
      <c r="AV229" s="48">
        <v>0</v>
      </c>
      <c r="AW229" s="48">
        <v>3.3333333333333298E-2</v>
      </c>
      <c r="AX229" s="48">
        <v>10</v>
      </c>
      <c r="AY229" s="48">
        <v>1</v>
      </c>
      <c r="AZ229" s="48">
        <v>0.57142857142857095</v>
      </c>
      <c r="BA229" s="48">
        <v>0</v>
      </c>
      <c r="BB229" s="48">
        <v>5</v>
      </c>
      <c r="BC229" s="48">
        <v>0.33333333333333298</v>
      </c>
      <c r="BD229" s="50">
        <v>150</v>
      </c>
      <c r="BE229" s="50">
        <v>15</v>
      </c>
      <c r="BF229" s="48">
        <v>0</v>
      </c>
      <c r="BG229" s="48">
        <v>2</v>
      </c>
      <c r="BH229" s="48">
        <v>0</v>
      </c>
      <c r="BI229" s="48">
        <v>0.28571428571428598</v>
      </c>
      <c r="BJ229" s="48">
        <v>0</v>
      </c>
      <c r="BK229" s="48">
        <v>0</v>
      </c>
      <c r="BL229" s="48">
        <v>0</v>
      </c>
      <c r="BM229" s="48">
        <v>1</v>
      </c>
      <c r="BN229" s="48">
        <v>0</v>
      </c>
    </row>
    <row r="230" spans="1:66" x14ac:dyDescent="0.2">
      <c r="A230" s="48">
        <v>229</v>
      </c>
      <c r="B230" s="48">
        <v>13</v>
      </c>
      <c r="C230" s="48" t="s">
        <v>294</v>
      </c>
      <c r="D230" s="48">
        <v>107194</v>
      </c>
      <c r="E230" s="48">
        <v>131462</v>
      </c>
      <c r="F230" s="48">
        <v>1</v>
      </c>
      <c r="G230" s="49">
        <v>26.74</v>
      </c>
      <c r="H230" s="49">
        <v>32.39</v>
      </c>
      <c r="I230" s="49">
        <v>26.53</v>
      </c>
      <c r="J230" s="49">
        <v>1.67</v>
      </c>
      <c r="K230" s="46">
        <v>1479.900952380952</v>
      </c>
      <c r="L230" s="46">
        <v>50.294523809523795</v>
      </c>
      <c r="M230" s="46">
        <v>73.332285714285717</v>
      </c>
      <c r="N230" s="46">
        <v>170.36652380952376</v>
      </c>
      <c r="O230" s="46">
        <v>15.449285714285711</v>
      </c>
      <c r="P230" s="46">
        <v>406.68333333333334</v>
      </c>
      <c r="Q230" s="46">
        <v>1170.2566666666664</v>
      </c>
      <c r="R230" s="46">
        <v>29.951966666666667</v>
      </c>
      <c r="S230" s="46">
        <v>165.30500000000001</v>
      </c>
      <c r="T230" s="46">
        <v>12.655657142857141</v>
      </c>
      <c r="U230" s="46">
        <v>1004.2278571428568</v>
      </c>
      <c r="V230" s="46">
        <v>2386.758571428571</v>
      </c>
      <c r="W230" s="46">
        <v>4459.6915238095244</v>
      </c>
      <c r="X230" s="46">
        <v>298.3973809523809</v>
      </c>
      <c r="Y230" s="46">
        <v>17.059333333333331</v>
      </c>
      <c r="Z230" s="46">
        <v>8.07008095238095</v>
      </c>
      <c r="AA230" s="46">
        <v>28.633138095238088</v>
      </c>
      <c r="AB230" s="48">
        <v>10</v>
      </c>
      <c r="AC230" s="48">
        <v>45</v>
      </c>
      <c r="AD230" s="48">
        <v>0.57142857142857095</v>
      </c>
      <c r="AE230" s="48">
        <v>0.57142857142857095</v>
      </c>
      <c r="AF230" s="48">
        <v>1</v>
      </c>
      <c r="AG230" s="48">
        <v>0</v>
      </c>
      <c r="AH230" s="48">
        <v>0</v>
      </c>
      <c r="AI230" s="48">
        <v>0</v>
      </c>
      <c r="AJ230" s="48">
        <v>0</v>
      </c>
      <c r="AK230" s="48">
        <v>6.6666666666666693E-2</v>
      </c>
      <c r="AL230" s="48">
        <v>0</v>
      </c>
      <c r="AM230" s="48">
        <v>3.3333333333333298E-2</v>
      </c>
      <c r="AN230" s="48">
        <v>6.6666666666666693E-2</v>
      </c>
      <c r="AO230" s="48">
        <v>0</v>
      </c>
      <c r="AP230" s="48">
        <v>0</v>
      </c>
      <c r="AQ230" s="48">
        <v>0</v>
      </c>
      <c r="AR230" s="48">
        <v>0</v>
      </c>
      <c r="AS230" s="48">
        <v>0</v>
      </c>
      <c r="AT230" s="48">
        <v>0</v>
      </c>
      <c r="AU230" s="48">
        <v>0</v>
      </c>
      <c r="AV230" s="48">
        <v>0</v>
      </c>
      <c r="AW230" s="48">
        <v>0</v>
      </c>
      <c r="AX230" s="48">
        <v>10</v>
      </c>
      <c r="AY230" s="48">
        <v>1</v>
      </c>
      <c r="AZ230" s="48">
        <v>1.1428571428571399</v>
      </c>
      <c r="BA230" s="48">
        <v>0</v>
      </c>
      <c r="BB230" s="48">
        <v>10</v>
      </c>
      <c r="BC230" s="48">
        <v>4</v>
      </c>
      <c r="BD230" s="50">
        <v>250</v>
      </c>
      <c r="BE230" s="50">
        <v>0</v>
      </c>
      <c r="BF230" s="48">
        <v>0</v>
      </c>
      <c r="BG230" s="48">
        <v>0</v>
      </c>
      <c r="BH230" s="48">
        <v>0</v>
      </c>
      <c r="BI230" s="48">
        <v>0</v>
      </c>
      <c r="BJ230" s="48">
        <v>0</v>
      </c>
      <c r="BK230" s="48">
        <v>0</v>
      </c>
      <c r="BL230" s="48">
        <v>0</v>
      </c>
      <c r="BM230" s="48">
        <v>0</v>
      </c>
      <c r="BN230" s="48">
        <v>0</v>
      </c>
    </row>
    <row r="231" spans="1:66" x14ac:dyDescent="0.2">
      <c r="A231" s="48">
        <v>230</v>
      </c>
      <c r="B231" s="48">
        <v>17</v>
      </c>
      <c r="C231" s="48" t="s">
        <v>295</v>
      </c>
      <c r="D231" s="48">
        <v>879205</v>
      </c>
      <c r="E231" s="48">
        <v>844594</v>
      </c>
      <c r="F231" s="48">
        <v>3</v>
      </c>
      <c r="G231" s="49">
        <v>34.6</v>
      </c>
      <c r="H231" s="49">
        <v>49.07</v>
      </c>
      <c r="I231" s="49">
        <v>38.229999999999997</v>
      </c>
      <c r="J231" s="49">
        <v>1.92</v>
      </c>
      <c r="K231" s="46">
        <v>2428.6577142857154</v>
      </c>
      <c r="L231" s="46">
        <v>92.669661904761924</v>
      </c>
      <c r="M231" s="46">
        <v>86.819180952380947</v>
      </c>
      <c r="N231" s="46">
        <v>347.71224761904779</v>
      </c>
      <c r="O231" s="46">
        <v>27.922999999999998</v>
      </c>
      <c r="P231" s="46">
        <v>521.44666666666672</v>
      </c>
      <c r="Q231" s="46">
        <v>470.02107142857142</v>
      </c>
      <c r="R231" s="46">
        <v>35.816364761904765</v>
      </c>
      <c r="S231" s="46">
        <v>42.196285714285708</v>
      </c>
      <c r="T231" s="46">
        <v>18.463226190476192</v>
      </c>
      <c r="U231" s="46">
        <v>546.2318095238096</v>
      </c>
      <c r="V231" s="46">
        <v>2009.1548333333342</v>
      </c>
      <c r="W231" s="46">
        <v>4727.4545904761908</v>
      </c>
      <c r="X231" s="46">
        <v>269.5825714285715</v>
      </c>
      <c r="Y231" s="46">
        <v>27.024933333333333</v>
      </c>
      <c r="Z231" s="46">
        <v>15.898755238095241</v>
      </c>
      <c r="AA231" s="46">
        <v>76.827421428571483</v>
      </c>
      <c r="AB231" s="48">
        <v>10</v>
      </c>
      <c r="AC231" s="48">
        <v>40</v>
      </c>
      <c r="AD231" s="48">
        <v>2.8571428571428599</v>
      </c>
      <c r="AE231" s="48">
        <v>4</v>
      </c>
      <c r="AF231" s="48">
        <v>0.5</v>
      </c>
      <c r="AG231" s="48">
        <v>2.4999999999999973</v>
      </c>
      <c r="AH231" s="48">
        <v>0</v>
      </c>
      <c r="AI231" s="48">
        <v>0.57142857142857095</v>
      </c>
      <c r="AJ231" s="48">
        <v>0</v>
      </c>
      <c r="AK231" s="48">
        <v>0.71428571428571397</v>
      </c>
      <c r="AL231" s="48">
        <v>0</v>
      </c>
      <c r="AM231" s="48">
        <v>0.133333333333333</v>
      </c>
      <c r="AN231" s="48">
        <v>0.71428571428571397</v>
      </c>
      <c r="AO231" s="48">
        <v>0</v>
      </c>
      <c r="AP231" s="48">
        <v>1.28571428571429</v>
      </c>
      <c r="AQ231" s="48">
        <v>0.233333333333333</v>
      </c>
      <c r="AR231" s="48">
        <v>0</v>
      </c>
      <c r="AS231" s="48">
        <v>0</v>
      </c>
      <c r="AT231" s="48">
        <v>0</v>
      </c>
      <c r="AU231" s="48">
        <v>0</v>
      </c>
      <c r="AV231" s="48">
        <v>0</v>
      </c>
      <c r="AW231" s="48">
        <v>0.33333333333333298</v>
      </c>
      <c r="AX231" s="48">
        <v>3</v>
      </c>
      <c r="AY231" s="48">
        <v>1</v>
      </c>
      <c r="AZ231" s="48">
        <v>0.85714285714285698</v>
      </c>
      <c r="BA231" s="48">
        <v>0</v>
      </c>
      <c r="BB231" s="48">
        <v>2.1428571428571401</v>
      </c>
      <c r="BC231" s="48">
        <v>0</v>
      </c>
      <c r="BD231" s="50">
        <v>21.428571428571427</v>
      </c>
      <c r="BE231" s="50">
        <v>15</v>
      </c>
      <c r="BF231" s="48">
        <v>0</v>
      </c>
      <c r="BG231" s="48">
        <v>0.8</v>
      </c>
      <c r="BH231" s="48">
        <v>0</v>
      </c>
      <c r="BI231" s="48">
        <v>0</v>
      </c>
      <c r="BJ231" s="48">
        <v>8.5714285714285701E-2</v>
      </c>
      <c r="BK231" s="48">
        <v>0</v>
      </c>
      <c r="BL231" s="48">
        <v>0</v>
      </c>
      <c r="BM231" s="48">
        <v>3</v>
      </c>
      <c r="BN231" s="48">
        <v>0</v>
      </c>
    </row>
    <row r="232" spans="1:66" x14ac:dyDescent="0.2">
      <c r="A232" s="48">
        <v>231</v>
      </c>
      <c r="B232" s="48">
        <v>27</v>
      </c>
      <c r="C232" s="48" t="s">
        <v>238</v>
      </c>
      <c r="D232" s="48">
        <v>8157027</v>
      </c>
      <c r="E232" s="48">
        <v>845471</v>
      </c>
      <c r="F232" s="48">
        <v>2</v>
      </c>
      <c r="G232" s="49">
        <v>6.46</v>
      </c>
      <c r="H232" s="49">
        <v>9.8800000000000008</v>
      </c>
      <c r="I232" s="49">
        <v>7.82</v>
      </c>
      <c r="J232" s="49">
        <v>0.41</v>
      </c>
      <c r="K232" s="46">
        <v>570.75</v>
      </c>
      <c r="L232" s="46">
        <v>7.4</v>
      </c>
      <c r="M232" s="46">
        <v>25.775000000000002</v>
      </c>
      <c r="N232" s="46">
        <v>77.900000000000006</v>
      </c>
      <c r="O232" s="46">
        <v>0.7</v>
      </c>
      <c r="P232" s="46">
        <v>0</v>
      </c>
      <c r="Q232" s="46">
        <v>0</v>
      </c>
      <c r="R232" s="46">
        <v>10.975000000000001</v>
      </c>
      <c r="S232" s="46">
        <v>0</v>
      </c>
      <c r="T232" s="46">
        <v>4.3624999999999998</v>
      </c>
      <c r="U232" s="46">
        <v>18.2</v>
      </c>
      <c r="V232" s="46">
        <v>104.65</v>
      </c>
      <c r="W232" s="46">
        <v>3935.7750000000005</v>
      </c>
      <c r="X232" s="46">
        <v>34.700000000000003</v>
      </c>
      <c r="Y232" s="46">
        <v>3.125</v>
      </c>
      <c r="Z232" s="46">
        <v>1.8439999999999999</v>
      </c>
      <c r="AA232" s="46">
        <v>2.33</v>
      </c>
      <c r="AB232" s="48">
        <v>10</v>
      </c>
      <c r="AC232" s="48">
        <v>25</v>
      </c>
      <c r="AD232" s="48">
        <v>2</v>
      </c>
      <c r="AE232" s="48">
        <v>0</v>
      </c>
      <c r="AF232" s="48">
        <v>0</v>
      </c>
      <c r="AG232" s="48">
        <v>0</v>
      </c>
      <c r="AH232" s="48">
        <v>0</v>
      </c>
      <c r="AI232" s="48">
        <v>0</v>
      </c>
      <c r="AJ232" s="48">
        <v>0</v>
      </c>
      <c r="AK232" s="48">
        <v>0</v>
      </c>
      <c r="AL232" s="48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48">
        <v>0</v>
      </c>
      <c r="AT232" s="48">
        <v>0</v>
      </c>
      <c r="AU232" s="48">
        <v>0</v>
      </c>
      <c r="AV232" s="48">
        <v>0</v>
      </c>
      <c r="AW232" s="48">
        <v>0</v>
      </c>
      <c r="AY232" s="48">
        <v>0</v>
      </c>
      <c r="AZ232" s="48">
        <v>0</v>
      </c>
      <c r="BA232" s="48">
        <v>0</v>
      </c>
      <c r="BB232" s="48">
        <v>0</v>
      </c>
      <c r="BC232" s="48">
        <v>0</v>
      </c>
      <c r="BD232" s="50">
        <v>0</v>
      </c>
      <c r="BE232" s="50">
        <v>0</v>
      </c>
      <c r="BF232" s="48">
        <v>0</v>
      </c>
      <c r="BG232" s="48">
        <v>0</v>
      </c>
      <c r="BH232" s="48">
        <v>0</v>
      </c>
      <c r="BI232" s="48">
        <v>0</v>
      </c>
      <c r="BJ232" s="48">
        <v>0</v>
      </c>
      <c r="BK232" s="48">
        <v>0</v>
      </c>
      <c r="BL232" s="48">
        <v>0</v>
      </c>
      <c r="BM232" s="48">
        <v>0</v>
      </c>
      <c r="BN232" s="48">
        <v>0</v>
      </c>
    </row>
    <row r="233" spans="1:66" x14ac:dyDescent="0.2">
      <c r="A233" s="48">
        <v>232</v>
      </c>
      <c r="B233" s="48">
        <v>96</v>
      </c>
      <c r="C233" s="48" t="s">
        <v>297</v>
      </c>
      <c r="D233" s="48">
        <v>8136911</v>
      </c>
      <c r="E233" s="48">
        <v>850378</v>
      </c>
      <c r="G233" s="49">
        <v>16.260000000000002</v>
      </c>
      <c r="H233" s="49">
        <v>22.63</v>
      </c>
      <c r="I233" s="49">
        <v>19.47</v>
      </c>
      <c r="J233" s="49">
        <v>0.95</v>
      </c>
      <c r="K233" s="46">
        <v>1504.9294285714284</v>
      </c>
      <c r="L233" s="46">
        <v>38.415714285714301</v>
      </c>
      <c r="M233" s="46">
        <v>48.495238095238093</v>
      </c>
      <c r="N233" s="46">
        <v>237.55771428571421</v>
      </c>
      <c r="O233" s="46">
        <v>8.9208571428571428</v>
      </c>
      <c r="P233" s="46">
        <v>284.4752857142858</v>
      </c>
      <c r="Q233" s="46">
        <v>1170.3748095238095</v>
      </c>
      <c r="R233" s="46">
        <v>21.608123809523814</v>
      </c>
      <c r="S233" s="46">
        <v>334.7762380952376</v>
      </c>
      <c r="T233" s="46">
        <v>10.540564285714286</v>
      </c>
      <c r="U233" s="46">
        <v>434.66559523809508</v>
      </c>
      <c r="V233" s="46">
        <v>1556.7051190476188</v>
      </c>
      <c r="W233" s="46">
        <v>2840.8674761904763</v>
      </c>
      <c r="X233" s="46">
        <v>211.24890476190473</v>
      </c>
      <c r="Y233" s="46">
        <v>13.716190476190475</v>
      </c>
      <c r="Z233" s="46">
        <v>7.0287642857142867</v>
      </c>
      <c r="AA233" s="46">
        <v>24.765252380952386</v>
      </c>
      <c r="AB233" s="48">
        <v>6</v>
      </c>
      <c r="AC233" s="48">
        <v>30</v>
      </c>
      <c r="AD233" s="48">
        <v>3</v>
      </c>
      <c r="AE233" s="48">
        <v>0</v>
      </c>
      <c r="AF233" s="48">
        <v>0</v>
      </c>
      <c r="AG233" s="48">
        <v>0</v>
      </c>
      <c r="AH233" s="48">
        <v>0</v>
      </c>
      <c r="AI233" s="48">
        <v>0.25</v>
      </c>
      <c r="AJ233" s="48">
        <v>7.1428571428571397E-2</v>
      </c>
      <c r="AK233" s="48">
        <v>6.6666666666666693E-2</v>
      </c>
      <c r="AL233" s="48">
        <v>0</v>
      </c>
      <c r="AM233" s="48">
        <v>0.16666666666666699</v>
      </c>
      <c r="AN233" s="48">
        <v>0</v>
      </c>
      <c r="AO233" s="48">
        <v>0</v>
      </c>
      <c r="AP233" s="48">
        <v>6.6666666666666693E-2</v>
      </c>
      <c r="AQ233" s="48">
        <v>6.6666666666666693E-2</v>
      </c>
      <c r="AR233" s="48">
        <v>0.1</v>
      </c>
      <c r="AS233" s="48">
        <v>0</v>
      </c>
      <c r="AT233" s="48">
        <v>0</v>
      </c>
      <c r="AU233" s="48">
        <v>6.6666666666666693E-2</v>
      </c>
      <c r="AV233" s="48">
        <v>0</v>
      </c>
      <c r="AW233" s="48">
        <v>0.14285714285714299</v>
      </c>
      <c r="AX233" s="48">
        <v>7</v>
      </c>
      <c r="AY233" s="48">
        <v>0.64285714285714302</v>
      </c>
      <c r="AZ233" s="48">
        <v>0.28571428571428598</v>
      </c>
      <c r="BA233" s="48">
        <v>0</v>
      </c>
      <c r="BB233" s="48">
        <v>2.1428571428571401</v>
      </c>
      <c r="BC233" s="48">
        <v>3</v>
      </c>
      <c r="BD233" s="50">
        <v>225</v>
      </c>
      <c r="BE233" s="50">
        <v>2.1428571428571428</v>
      </c>
      <c r="BF233" s="48">
        <v>0</v>
      </c>
      <c r="BG233" s="48">
        <v>0.42857142857142899</v>
      </c>
      <c r="BH233" s="48">
        <v>0</v>
      </c>
      <c r="BI233" s="48">
        <v>0</v>
      </c>
      <c r="BJ233" s="48">
        <v>0</v>
      </c>
      <c r="BK233" s="48">
        <v>85.714285714285694</v>
      </c>
      <c r="BL233" s="48">
        <v>114.28571428571401</v>
      </c>
      <c r="BM233" s="48">
        <v>0</v>
      </c>
      <c r="BN233" s="48">
        <v>0</v>
      </c>
    </row>
    <row r="234" spans="1:66" x14ac:dyDescent="0.2">
      <c r="A234" s="48">
        <v>233</v>
      </c>
      <c r="B234" s="48">
        <v>137</v>
      </c>
      <c r="C234" s="48" t="s">
        <v>298</v>
      </c>
      <c r="D234" s="48">
        <v>13203653</v>
      </c>
      <c r="E234" s="48">
        <v>854351</v>
      </c>
      <c r="G234" s="49">
        <v>22.85</v>
      </c>
      <c r="H234" s="49">
        <v>27.72</v>
      </c>
      <c r="I234" s="49">
        <v>21.5</v>
      </c>
      <c r="J234" s="49">
        <v>2.17</v>
      </c>
      <c r="K234" s="46">
        <v>1922.8223809523811</v>
      </c>
      <c r="L234" s="46">
        <v>73.943095238095239</v>
      </c>
      <c r="M234" s="46">
        <v>62.767738095238101</v>
      </c>
      <c r="N234" s="46">
        <v>282.90857142857146</v>
      </c>
      <c r="O234" s="46">
        <v>17.192142857142855</v>
      </c>
      <c r="P234" s="46">
        <v>452.92904761904765</v>
      </c>
      <c r="Q234" s="46">
        <v>504.98607142857145</v>
      </c>
      <c r="R234" s="46">
        <v>22.474833333333333</v>
      </c>
      <c r="S234" s="46">
        <v>42.695</v>
      </c>
      <c r="T234" s="46">
        <v>9.4433095238095266</v>
      </c>
      <c r="U234" s="46">
        <v>865.532380952381</v>
      </c>
      <c r="V234" s="46">
        <v>3358.2815476190476</v>
      </c>
      <c r="W234" s="46">
        <v>3399.2940476190483</v>
      </c>
      <c r="X234" s="46">
        <v>397.25392857142862</v>
      </c>
      <c r="Y234" s="46">
        <v>21.576666666666672</v>
      </c>
      <c r="Z234" s="46">
        <v>11.207490476190483</v>
      </c>
      <c r="AA234" s="46">
        <v>48.598904761904777</v>
      </c>
      <c r="AB234" s="48">
        <v>7</v>
      </c>
      <c r="AC234" s="48">
        <v>30</v>
      </c>
      <c r="AD234" s="48">
        <v>2</v>
      </c>
      <c r="AE234" s="48">
        <v>2</v>
      </c>
      <c r="AF234" s="48">
        <v>1.5</v>
      </c>
      <c r="AG234" s="48">
        <v>0</v>
      </c>
      <c r="AH234" s="48">
        <v>0</v>
      </c>
      <c r="AI234" s="48">
        <v>0</v>
      </c>
      <c r="AJ234" s="48">
        <v>0</v>
      </c>
      <c r="AK234" s="48">
        <v>0</v>
      </c>
      <c r="AL234" s="48">
        <v>0</v>
      </c>
      <c r="AM234" s="48">
        <v>0.28571428571428598</v>
      </c>
      <c r="AN234" s="48">
        <v>0.2</v>
      </c>
      <c r="AO234" s="48">
        <v>0</v>
      </c>
      <c r="AP234" s="48">
        <v>0.42857142857142899</v>
      </c>
      <c r="AQ234" s="48">
        <v>6.6666666666666693E-2</v>
      </c>
      <c r="AR234" s="48">
        <v>0</v>
      </c>
      <c r="AS234" s="48">
        <v>0</v>
      </c>
      <c r="AT234" s="48">
        <v>0</v>
      </c>
      <c r="AU234" s="48">
        <v>0</v>
      </c>
      <c r="AV234" s="48">
        <v>0</v>
      </c>
      <c r="AW234" s="48">
        <v>0.28571428571428598</v>
      </c>
      <c r="AX234" s="48">
        <v>3</v>
      </c>
      <c r="AY234" s="48">
        <v>1</v>
      </c>
      <c r="AZ234" s="48">
        <v>0.28571428571428598</v>
      </c>
      <c r="BA234" s="48">
        <v>0</v>
      </c>
      <c r="BB234" s="48">
        <v>10</v>
      </c>
      <c r="BC234" s="48">
        <v>0</v>
      </c>
      <c r="BD234" s="50">
        <v>0</v>
      </c>
      <c r="BE234" s="50">
        <v>0</v>
      </c>
      <c r="BF234" s="48">
        <v>0</v>
      </c>
      <c r="BG234" s="48">
        <v>0</v>
      </c>
      <c r="BH234" s="48">
        <v>0</v>
      </c>
      <c r="BI234" s="48">
        <v>1</v>
      </c>
      <c r="BJ234" s="48">
        <v>0</v>
      </c>
      <c r="BK234" s="48">
        <v>0</v>
      </c>
      <c r="BL234" s="48">
        <v>0</v>
      </c>
      <c r="BM234" s="48">
        <v>0</v>
      </c>
      <c r="BN234" s="48">
        <v>1.5</v>
      </c>
    </row>
    <row r="235" spans="1:66" x14ac:dyDescent="0.2">
      <c r="A235" s="48">
        <v>234</v>
      </c>
      <c r="B235" s="48">
        <v>138</v>
      </c>
      <c r="C235" s="48" t="s">
        <v>299</v>
      </c>
      <c r="D235" s="48">
        <v>3173994</v>
      </c>
      <c r="E235" s="48">
        <v>854359</v>
      </c>
      <c r="F235" s="48">
        <v>3</v>
      </c>
      <c r="G235" s="49">
        <v>25.68</v>
      </c>
      <c r="H235" s="49">
        <v>34.86</v>
      </c>
      <c r="I235" s="49">
        <v>27.62</v>
      </c>
      <c r="J235" s="49">
        <v>1.6</v>
      </c>
      <c r="K235" s="46">
        <v>1402.6440952380951</v>
      </c>
      <c r="L235" s="46">
        <v>55.102476190476168</v>
      </c>
      <c r="M235" s="46">
        <v>77.37592857142856</v>
      </c>
      <c r="N235" s="46">
        <v>134.34385714285713</v>
      </c>
      <c r="O235" s="46">
        <v>12.535785714285712</v>
      </c>
      <c r="P235" s="46">
        <v>473.67666666666656</v>
      </c>
      <c r="Q235" s="46">
        <v>833.24654761904765</v>
      </c>
      <c r="R235" s="46">
        <v>26.866966666666663</v>
      </c>
      <c r="S235" s="46">
        <v>110.003</v>
      </c>
      <c r="T235" s="46">
        <v>12.530323809523809</v>
      </c>
      <c r="U235" s="46">
        <v>673.8057142857142</v>
      </c>
      <c r="V235" s="46">
        <v>1862.3752619047616</v>
      </c>
      <c r="W235" s="46">
        <v>4493.7225238095234</v>
      </c>
      <c r="X235" s="46">
        <v>227.7206666666666</v>
      </c>
      <c r="Y235" s="46">
        <v>15.28573809523809</v>
      </c>
      <c r="Z235" s="46">
        <v>8.7168190476190457</v>
      </c>
      <c r="AA235" s="46">
        <v>47.467376190476145</v>
      </c>
      <c r="AB235" s="48">
        <v>10</v>
      </c>
      <c r="AC235" s="48">
        <v>40</v>
      </c>
      <c r="AD235" s="48">
        <v>0.64285714285714302</v>
      </c>
      <c r="AE235" s="48">
        <v>0.85714285714285698</v>
      </c>
      <c r="AF235" s="48">
        <v>0.214285714285714</v>
      </c>
      <c r="AG235" s="48">
        <v>0</v>
      </c>
      <c r="AH235" s="48">
        <v>7.1428571428571397E-2</v>
      </c>
      <c r="AI235" s="48">
        <v>7.1428571428571397E-2</v>
      </c>
      <c r="AJ235" s="48">
        <v>0.57142857142857095</v>
      </c>
      <c r="AK235" s="48">
        <v>0.28571428571428598</v>
      </c>
      <c r="AL235" s="48">
        <v>0</v>
      </c>
      <c r="AM235" s="48">
        <v>0.28571428571428598</v>
      </c>
      <c r="AN235" s="48">
        <v>6.6666666666666693E-2</v>
      </c>
      <c r="AO235" s="48">
        <v>0</v>
      </c>
      <c r="AP235" s="48">
        <v>1.1428571428571399</v>
      </c>
      <c r="AQ235" s="48">
        <v>0</v>
      </c>
      <c r="AR235" s="48">
        <v>0</v>
      </c>
      <c r="AS235" s="48">
        <v>0</v>
      </c>
      <c r="AT235" s="48">
        <v>0</v>
      </c>
      <c r="AU235" s="48">
        <v>0</v>
      </c>
      <c r="AV235" s="48">
        <v>0</v>
      </c>
      <c r="AW235" s="48">
        <v>0</v>
      </c>
      <c r="AX235" s="48">
        <v>7</v>
      </c>
      <c r="AY235" s="48">
        <v>1</v>
      </c>
      <c r="AZ235" s="48">
        <v>0.57142857142857095</v>
      </c>
      <c r="BA235" s="48">
        <v>0</v>
      </c>
      <c r="BB235" s="48">
        <v>5</v>
      </c>
      <c r="BC235" s="48">
        <v>1.1428571428571399</v>
      </c>
      <c r="BD235" s="50">
        <v>142.85714285714286</v>
      </c>
      <c r="BE235" s="50">
        <v>6.4285714285714288</v>
      </c>
      <c r="BF235" s="48">
        <v>0</v>
      </c>
      <c r="BG235" s="48">
        <v>0</v>
      </c>
      <c r="BH235" s="48">
        <v>0</v>
      </c>
      <c r="BI235" s="48">
        <v>0.14285714285714299</v>
      </c>
      <c r="BJ235" s="48">
        <v>0</v>
      </c>
      <c r="BK235" s="48">
        <v>0</v>
      </c>
      <c r="BL235" s="48">
        <v>0</v>
      </c>
      <c r="BM235" s="48">
        <v>1</v>
      </c>
      <c r="BN235" s="48">
        <v>0</v>
      </c>
    </row>
    <row r="236" spans="1:66" x14ac:dyDescent="0.2">
      <c r="A236" s="48">
        <v>235</v>
      </c>
      <c r="B236" s="48">
        <v>140</v>
      </c>
      <c r="C236" s="48" t="s">
        <v>300</v>
      </c>
      <c r="D236" s="48">
        <v>2714624</v>
      </c>
      <c r="E236" s="48">
        <v>854819</v>
      </c>
      <c r="F236" s="48">
        <v>5</v>
      </c>
      <c r="G236" s="49">
        <v>16.89</v>
      </c>
      <c r="H236" s="49">
        <v>24.91</v>
      </c>
      <c r="I236" s="49">
        <v>20.82</v>
      </c>
      <c r="J236" s="49">
        <v>1.03</v>
      </c>
      <c r="K236" s="46">
        <v>1499.2004523809521</v>
      </c>
      <c r="L236" s="46">
        <v>33.471749999999993</v>
      </c>
      <c r="M236" s="46">
        <v>67.706504761904753</v>
      </c>
      <c r="N236" s="46">
        <v>205.32417380952381</v>
      </c>
      <c r="O236" s="46">
        <v>16.043523809523808</v>
      </c>
      <c r="P236" s="46">
        <v>167.7652380952382</v>
      </c>
      <c r="Q236" s="46">
        <v>448.1063333333334</v>
      </c>
      <c r="R236" s="46">
        <v>26.818731428571436</v>
      </c>
      <c r="S236" s="46">
        <v>70.351154761904766</v>
      </c>
      <c r="T236" s="46">
        <v>12.281993333333331</v>
      </c>
      <c r="U236" s="46">
        <v>212.4665714285714</v>
      </c>
      <c r="V236" s="46">
        <v>1166.2900119047615</v>
      </c>
      <c r="W236" s="46">
        <v>4929.0172333333339</v>
      </c>
      <c r="X236" s="46">
        <v>132.93478571428571</v>
      </c>
      <c r="Y236" s="46">
        <v>13.714461904761903</v>
      </c>
      <c r="Z236" s="46">
        <v>6.6316257142857138</v>
      </c>
      <c r="AA236" s="46">
        <v>17.358625238095236</v>
      </c>
      <c r="AB236" s="48">
        <v>12</v>
      </c>
      <c r="AC236" s="48">
        <v>50</v>
      </c>
      <c r="AD236" s="48">
        <v>2</v>
      </c>
      <c r="AE236" s="48">
        <v>2</v>
      </c>
      <c r="AF236" s="48">
        <v>1.6666666666666701E-2</v>
      </c>
      <c r="AG236" s="48">
        <v>0</v>
      </c>
      <c r="AH236" s="48">
        <v>0</v>
      </c>
      <c r="AI236" s="48">
        <v>0</v>
      </c>
      <c r="AJ236" s="48">
        <v>0.57142857142857095</v>
      </c>
      <c r="AK236" s="48">
        <v>3.3333333333333298E-2</v>
      </c>
      <c r="AL236" s="48">
        <v>0</v>
      </c>
      <c r="AM236" s="48">
        <v>3.3333333333333298E-2</v>
      </c>
      <c r="AN236" s="48">
        <v>3.3333333333333298E-2</v>
      </c>
      <c r="AO236" s="48">
        <v>0</v>
      </c>
      <c r="AP236" s="48">
        <v>0</v>
      </c>
      <c r="AQ236" s="48">
        <v>0</v>
      </c>
      <c r="AR236" s="48">
        <v>0</v>
      </c>
      <c r="AS236" s="48">
        <v>0</v>
      </c>
      <c r="AT236" s="48">
        <v>0</v>
      </c>
      <c r="AU236" s="48">
        <v>0</v>
      </c>
      <c r="AV236" s="48">
        <v>0</v>
      </c>
      <c r="AW236" s="48">
        <v>5.7142857142857099E-2</v>
      </c>
      <c r="AX236" s="48">
        <v>4</v>
      </c>
      <c r="AY236" s="48">
        <v>0.42857142857142899</v>
      </c>
      <c r="AZ236" s="48">
        <v>0</v>
      </c>
      <c r="BA236" s="48">
        <v>1.4285714285714299</v>
      </c>
      <c r="BB236" s="48">
        <v>0</v>
      </c>
      <c r="BC236" s="48">
        <v>0.133333333333333</v>
      </c>
      <c r="BD236" s="50">
        <v>142.85714285714286</v>
      </c>
      <c r="BE236" s="50">
        <v>2.1428571428571428</v>
      </c>
      <c r="BF236" s="48">
        <v>0</v>
      </c>
      <c r="BG236" s="48">
        <v>6.6666666666666693E-2</v>
      </c>
      <c r="BH236" s="48">
        <v>0</v>
      </c>
      <c r="BI236" s="48">
        <v>0</v>
      </c>
      <c r="BJ236" s="48">
        <v>0</v>
      </c>
      <c r="BK236" s="48">
        <v>114.28571428571401</v>
      </c>
      <c r="BL236" s="48">
        <v>0</v>
      </c>
      <c r="BM236" s="48">
        <v>1</v>
      </c>
      <c r="BN236" s="48">
        <v>0</v>
      </c>
    </row>
    <row r="237" spans="1:66" x14ac:dyDescent="0.2">
      <c r="A237" s="48">
        <v>236</v>
      </c>
      <c r="B237" s="48">
        <v>141</v>
      </c>
      <c r="C237" s="48" t="s">
        <v>301</v>
      </c>
      <c r="D237" s="48">
        <v>2959349</v>
      </c>
      <c r="E237" s="48">
        <v>854832</v>
      </c>
      <c r="G237" s="49">
        <v>34.94</v>
      </c>
      <c r="H237" s="49">
        <v>46.44</v>
      </c>
      <c r="I237" s="49">
        <v>38.17</v>
      </c>
      <c r="J237" s="49">
        <v>2.15</v>
      </c>
      <c r="K237" s="46">
        <v>2479.2009047619049</v>
      </c>
      <c r="L237" s="46">
        <v>104.72526190476189</v>
      </c>
      <c r="M237" s="46">
        <v>115.53564285714288</v>
      </c>
      <c r="N237" s="46">
        <v>282.82350000000008</v>
      </c>
      <c r="O237" s="46">
        <v>27.774928571428575</v>
      </c>
      <c r="P237" s="46">
        <v>615.54999999999984</v>
      </c>
      <c r="Q237" s="46">
        <v>1461.1136904761902</v>
      </c>
      <c r="R237" s="46">
        <v>35.39680952380953</v>
      </c>
      <c r="S237" s="46">
        <v>188.45949999999999</v>
      </c>
      <c r="T237" s="46">
        <v>15.738142857142856</v>
      </c>
      <c r="U237" s="46">
        <v>1041.0728571428569</v>
      </c>
      <c r="V237" s="46">
        <v>3295.693666666667</v>
      </c>
      <c r="W237" s="46">
        <v>4786.914238095238</v>
      </c>
      <c r="X237" s="46">
        <v>459.38790476190468</v>
      </c>
      <c r="Y237" s="46">
        <v>30.75002380952381</v>
      </c>
      <c r="Z237" s="46">
        <v>16.878476190476189</v>
      </c>
      <c r="AA237" s="46">
        <v>86.073142857142798</v>
      </c>
      <c r="AB237" s="48">
        <v>10</v>
      </c>
      <c r="AC237" s="48">
        <v>40</v>
      </c>
      <c r="AD237" s="48">
        <v>1.5</v>
      </c>
      <c r="AE237" s="48">
        <v>2</v>
      </c>
      <c r="AF237" s="48">
        <v>2</v>
      </c>
      <c r="AG237" s="48">
        <v>0</v>
      </c>
      <c r="AH237" s="48">
        <v>0</v>
      </c>
      <c r="AI237" s="48">
        <v>0</v>
      </c>
      <c r="AJ237" s="48">
        <v>2</v>
      </c>
      <c r="AK237" s="48">
        <v>0.42857142857142899</v>
      </c>
      <c r="AL237" s="48">
        <v>6.6666666666666693E-2</v>
      </c>
      <c r="AM237" s="48">
        <v>0.42857142857142899</v>
      </c>
      <c r="AN237" s="48">
        <v>0.16666666666666699</v>
      </c>
      <c r="AO237" s="48">
        <v>0</v>
      </c>
      <c r="AP237" s="48">
        <v>2.1428571428571401</v>
      </c>
      <c r="AQ237" s="48">
        <v>0.133333333333333</v>
      </c>
      <c r="AR237" s="48">
        <v>0</v>
      </c>
      <c r="AS237" s="48">
        <v>0</v>
      </c>
      <c r="AT237" s="48">
        <v>0</v>
      </c>
      <c r="AU237" s="48">
        <v>0</v>
      </c>
      <c r="AV237" s="48">
        <v>0</v>
      </c>
      <c r="AW237" s="48">
        <v>0</v>
      </c>
      <c r="AX237" s="48">
        <v>15</v>
      </c>
      <c r="AY237" s="48">
        <v>1</v>
      </c>
      <c r="AZ237" s="48">
        <v>0.85714285714285698</v>
      </c>
      <c r="BA237" s="48">
        <v>0</v>
      </c>
      <c r="BB237" s="48">
        <v>5</v>
      </c>
      <c r="BC237" s="48">
        <v>0</v>
      </c>
      <c r="BD237" s="50">
        <v>0</v>
      </c>
      <c r="BE237" s="50">
        <v>15</v>
      </c>
      <c r="BF237" s="48">
        <v>0</v>
      </c>
      <c r="BG237" s="48">
        <v>0</v>
      </c>
      <c r="BH237" s="48">
        <v>0</v>
      </c>
      <c r="BI237" s="48">
        <v>0</v>
      </c>
      <c r="BJ237" s="48">
        <v>0</v>
      </c>
      <c r="BK237" s="48">
        <v>0</v>
      </c>
      <c r="BL237" s="48">
        <v>0</v>
      </c>
      <c r="BM237" s="48">
        <v>0</v>
      </c>
      <c r="BN237" s="48">
        <v>0</v>
      </c>
    </row>
    <row r="238" spans="1:66" x14ac:dyDescent="0.2">
      <c r="A238" s="48">
        <v>237</v>
      </c>
      <c r="B238" s="48">
        <v>143</v>
      </c>
      <c r="C238" s="48" t="s">
        <v>302</v>
      </c>
      <c r="D238" s="48">
        <v>13214057</v>
      </c>
      <c r="E238" s="48">
        <v>854937</v>
      </c>
      <c r="F238" s="48">
        <v>3</v>
      </c>
      <c r="G238" s="49">
        <v>20.53</v>
      </c>
      <c r="H238" s="49">
        <v>27.12</v>
      </c>
      <c r="I238" s="49">
        <v>21.88</v>
      </c>
      <c r="J238" s="49">
        <v>1.27</v>
      </c>
      <c r="K238" s="46">
        <v>1785.2137619047621</v>
      </c>
      <c r="L238" s="46">
        <v>55.450738095238094</v>
      </c>
      <c r="M238" s="46">
        <v>66.968976190476198</v>
      </c>
      <c r="N238" s="46">
        <v>260.78492857142862</v>
      </c>
      <c r="O238" s="46">
        <v>20.40611904761905</v>
      </c>
      <c r="P238" s="46">
        <v>386.64952380952383</v>
      </c>
      <c r="Q238" s="46">
        <v>1014.8491666666665</v>
      </c>
      <c r="R238" s="46">
        <v>28.144452380952384</v>
      </c>
      <c r="S238" s="46">
        <v>114.28140476190477</v>
      </c>
      <c r="T238" s="46">
        <v>12.768238095238097</v>
      </c>
      <c r="U238" s="46">
        <v>656.7714285714286</v>
      </c>
      <c r="V238" s="46">
        <v>1933.1448571428573</v>
      </c>
      <c r="W238" s="46">
        <v>4413.5078095238096</v>
      </c>
      <c r="X238" s="46">
        <v>268.82623809523807</v>
      </c>
      <c r="Y238" s="46">
        <v>20.07026190476191</v>
      </c>
      <c r="Z238" s="46">
        <v>9.9464523809523797</v>
      </c>
      <c r="AA238" s="46">
        <v>32.453714285714291</v>
      </c>
      <c r="AB238" s="48">
        <v>10</v>
      </c>
      <c r="AC238" s="48">
        <v>40</v>
      </c>
      <c r="AD238" s="48">
        <v>3</v>
      </c>
      <c r="AE238" s="48">
        <v>2</v>
      </c>
      <c r="AF238" s="48">
        <v>0.42857142857142899</v>
      </c>
      <c r="AG238" s="48">
        <v>0</v>
      </c>
      <c r="AH238" s="48">
        <v>0</v>
      </c>
      <c r="AI238" s="48">
        <v>3.3333333333333298E-2</v>
      </c>
      <c r="AJ238" s="48">
        <v>0.14285714285714299</v>
      </c>
      <c r="AK238" s="48">
        <v>0</v>
      </c>
      <c r="AL238" s="48">
        <v>0</v>
      </c>
      <c r="AM238" s="48">
        <v>0</v>
      </c>
      <c r="AN238" s="48">
        <v>0</v>
      </c>
      <c r="AO238" s="48">
        <v>0</v>
      </c>
      <c r="AP238" s="48">
        <v>0.28571428571428598</v>
      </c>
      <c r="AQ238" s="48">
        <v>3.3333333333333298E-2</v>
      </c>
      <c r="AR238" s="48">
        <v>0</v>
      </c>
      <c r="AS238" s="48">
        <v>0</v>
      </c>
      <c r="AT238" s="48">
        <v>0</v>
      </c>
      <c r="AU238" s="48">
        <v>3.3333333333333298E-2</v>
      </c>
      <c r="AV238" s="48">
        <v>0</v>
      </c>
      <c r="AW238" s="48">
        <v>0</v>
      </c>
      <c r="AX238" s="48">
        <v>9</v>
      </c>
      <c r="AY238" s="48">
        <v>1</v>
      </c>
      <c r="AZ238" s="48">
        <v>0</v>
      </c>
      <c r="BA238" s="48">
        <v>0</v>
      </c>
      <c r="BB238" s="48">
        <v>5</v>
      </c>
      <c r="BC238" s="48">
        <v>0</v>
      </c>
      <c r="BD238" s="50">
        <v>0</v>
      </c>
      <c r="BE238" s="50">
        <v>15</v>
      </c>
      <c r="BF238" s="48">
        <v>0</v>
      </c>
      <c r="BG238" s="48">
        <v>0</v>
      </c>
      <c r="BH238" s="48">
        <v>0</v>
      </c>
      <c r="BI238" s="48">
        <v>0</v>
      </c>
      <c r="BJ238" s="48">
        <v>0</v>
      </c>
      <c r="BK238" s="48">
        <v>0</v>
      </c>
      <c r="BL238" s="48">
        <v>0</v>
      </c>
      <c r="BM238" s="48">
        <v>1</v>
      </c>
      <c r="BN238" s="48">
        <v>0</v>
      </c>
    </row>
    <row r="239" spans="1:66" x14ac:dyDescent="0.2">
      <c r="A239" s="48">
        <v>238</v>
      </c>
      <c r="B239" s="48">
        <v>89</v>
      </c>
      <c r="C239" s="48" t="s">
        <v>303</v>
      </c>
      <c r="D239" s="48">
        <v>2862749</v>
      </c>
      <c r="E239" s="48">
        <v>560233</v>
      </c>
      <c r="F239" s="48">
        <v>5</v>
      </c>
      <c r="G239" s="49">
        <v>35.200000000000003</v>
      </c>
      <c r="H239" s="49">
        <v>47.44</v>
      </c>
      <c r="I239" s="49">
        <v>33.26</v>
      </c>
      <c r="J239" s="49">
        <v>2.2999999999999998</v>
      </c>
      <c r="K239" s="46">
        <v>2296.1888095238096</v>
      </c>
      <c r="L239" s="46">
        <v>80.939023809523789</v>
      </c>
      <c r="M239" s="46">
        <v>120.25907142857143</v>
      </c>
      <c r="N239" s="46">
        <v>243.32126190476191</v>
      </c>
      <c r="O239" s="46">
        <v>20.427095238095237</v>
      </c>
      <c r="P239" s="46">
        <v>574.53285714285721</v>
      </c>
      <c r="Q239" s="46">
        <v>484.29321428571427</v>
      </c>
      <c r="R239" s="46">
        <v>26.73678571428572</v>
      </c>
      <c r="S239" s="46">
        <v>43.685357142857143</v>
      </c>
      <c r="T239" s="46">
        <v>13.487904761904767</v>
      </c>
      <c r="U239" s="46">
        <v>535.16333333333341</v>
      </c>
      <c r="V239" s="46">
        <v>1791.2566666666671</v>
      </c>
      <c r="W239" s="46">
        <v>4581.0157142857151</v>
      </c>
      <c r="X239" s="46">
        <v>186.2986904761905</v>
      </c>
      <c r="Y239" s="46">
        <v>21.238809523809525</v>
      </c>
      <c r="Z239" s="46">
        <v>14.039266666666666</v>
      </c>
      <c r="AA239" s="46">
        <v>54.111076190476211</v>
      </c>
      <c r="AB239" s="48">
        <v>10</v>
      </c>
      <c r="AC239" s="48">
        <v>40</v>
      </c>
      <c r="AD239" s="48">
        <v>2</v>
      </c>
      <c r="AE239" s="48">
        <v>3</v>
      </c>
      <c r="AF239" s="48">
        <v>0.28571428571428598</v>
      </c>
      <c r="AG239" s="48">
        <v>10.714285714285724</v>
      </c>
      <c r="AH239" s="48">
        <v>0</v>
      </c>
      <c r="AI239" s="48">
        <v>0.266666666666667</v>
      </c>
      <c r="AJ239" s="48">
        <v>2</v>
      </c>
      <c r="AK239" s="48">
        <v>0.57142857142857095</v>
      </c>
      <c r="AL239" s="48">
        <v>0.57142857142857095</v>
      </c>
      <c r="AM239" s="48">
        <v>0.71428571428571397</v>
      </c>
      <c r="AN239" s="48">
        <v>0.2</v>
      </c>
      <c r="AO239" s="48">
        <v>0</v>
      </c>
      <c r="AP239" s="48">
        <v>0.28571428571428598</v>
      </c>
      <c r="AQ239" s="48">
        <v>6.6666666666666693E-2</v>
      </c>
      <c r="AR239" s="48">
        <v>0</v>
      </c>
      <c r="AS239" s="48">
        <v>0</v>
      </c>
      <c r="AT239" s="48">
        <v>6.6666666666666693E-2</v>
      </c>
      <c r="AU239" s="48">
        <v>0</v>
      </c>
      <c r="AV239" s="48">
        <v>0</v>
      </c>
      <c r="AW239" s="48">
        <v>6.6666666666666693E-2</v>
      </c>
      <c r="AX239" s="48">
        <v>3</v>
      </c>
      <c r="AY239" s="48">
        <v>1</v>
      </c>
      <c r="AZ239" s="48">
        <v>0.28571428571428598</v>
      </c>
      <c r="BA239" s="48">
        <v>2.5714285714285698</v>
      </c>
      <c r="BB239" s="48">
        <v>5</v>
      </c>
      <c r="BC239" s="48">
        <v>0</v>
      </c>
      <c r="BD239" s="50">
        <v>28.571428571428573</v>
      </c>
      <c r="BE239" s="50">
        <v>0</v>
      </c>
      <c r="BF239" s="48">
        <v>0</v>
      </c>
      <c r="BG239" s="48">
        <v>0</v>
      </c>
      <c r="BH239" s="48">
        <v>0</v>
      </c>
      <c r="BI239" s="48">
        <v>0</v>
      </c>
      <c r="BJ239" s="48">
        <v>0</v>
      </c>
      <c r="BK239" s="48">
        <v>0</v>
      </c>
      <c r="BL239" s="48">
        <v>0</v>
      </c>
      <c r="BM239" s="48">
        <v>1</v>
      </c>
      <c r="BN239" s="48">
        <v>0</v>
      </c>
    </row>
    <row r="240" spans="1:66" x14ac:dyDescent="0.2">
      <c r="A240" s="48">
        <v>239</v>
      </c>
      <c r="B240" s="48">
        <v>158</v>
      </c>
      <c r="C240" s="48" t="s">
        <v>304</v>
      </c>
      <c r="D240" s="48">
        <v>3237612</v>
      </c>
      <c r="E240" s="48">
        <v>590034</v>
      </c>
      <c r="G240" s="49">
        <v>17.670000000000002</v>
      </c>
      <c r="H240" s="49">
        <v>24.9</v>
      </c>
      <c r="I240" s="49">
        <v>21.85</v>
      </c>
      <c r="J240" s="49">
        <v>1</v>
      </c>
      <c r="K240" s="46">
        <v>1588.6258571428573</v>
      </c>
      <c r="L240" s="46">
        <v>46.916595238095248</v>
      </c>
      <c r="M240" s="46">
        <v>64.50735714285716</v>
      </c>
      <c r="N240" s="46">
        <v>226.46711904761909</v>
      </c>
      <c r="O240" s="46">
        <v>21.645809523809522</v>
      </c>
      <c r="P240" s="46">
        <v>352.46428571428572</v>
      </c>
      <c r="Q240" s="46">
        <v>1393.9860714285714</v>
      </c>
      <c r="R240" s="46">
        <v>27.138047619047622</v>
      </c>
      <c r="S240" s="46">
        <v>189.57292857142858</v>
      </c>
      <c r="T240" s="46">
        <v>12.481238095238096</v>
      </c>
      <c r="U240" s="46">
        <v>602.86476190476196</v>
      </c>
      <c r="V240" s="46">
        <v>2203.7166190476191</v>
      </c>
      <c r="W240" s="46">
        <v>5231.0279999999993</v>
      </c>
      <c r="X240" s="46">
        <v>282.07069047619052</v>
      </c>
      <c r="Y240" s="46">
        <v>19.9162380952381</v>
      </c>
      <c r="Z240" s="46">
        <v>8.5148714285714302</v>
      </c>
      <c r="AA240" s="46">
        <v>24.458071428571436</v>
      </c>
      <c r="AB240" s="48">
        <v>12</v>
      </c>
      <c r="AC240" s="48">
        <v>40</v>
      </c>
      <c r="AD240" s="48">
        <v>2</v>
      </c>
      <c r="AE240" s="48">
        <v>1.5</v>
      </c>
      <c r="AF240" s="48">
        <v>0.42857142857142899</v>
      </c>
      <c r="AG240" s="48">
        <v>0</v>
      </c>
      <c r="AH240" s="48">
        <v>0</v>
      </c>
      <c r="AI240" s="48">
        <v>0</v>
      </c>
      <c r="AJ240" s="48">
        <v>0.5</v>
      </c>
      <c r="AK240" s="48">
        <v>0</v>
      </c>
      <c r="AL240" s="48">
        <v>0</v>
      </c>
      <c r="AM240" s="48">
        <v>0</v>
      </c>
      <c r="AN240" s="48">
        <v>0</v>
      </c>
      <c r="AO240" s="48">
        <v>0</v>
      </c>
      <c r="AP240" s="48">
        <v>0</v>
      </c>
      <c r="AQ240" s="48">
        <v>0</v>
      </c>
      <c r="AR240" s="48">
        <v>0</v>
      </c>
      <c r="AS240" s="48">
        <v>0</v>
      </c>
      <c r="AT240" s="48">
        <v>0</v>
      </c>
      <c r="AU240" s="48">
        <v>0</v>
      </c>
      <c r="AV240" s="48">
        <v>0</v>
      </c>
      <c r="AW240" s="48">
        <v>0</v>
      </c>
      <c r="AX240" s="48">
        <v>15</v>
      </c>
      <c r="AY240" s="48">
        <v>1</v>
      </c>
      <c r="AZ240" s="48">
        <v>0</v>
      </c>
      <c r="BA240" s="48">
        <v>0</v>
      </c>
      <c r="BB240" s="48">
        <v>1.4285714285714299</v>
      </c>
      <c r="BC240" s="48">
        <v>0</v>
      </c>
      <c r="BD240" s="50">
        <v>28.571428571428573</v>
      </c>
      <c r="BE240" s="50">
        <v>8.5714285714285712</v>
      </c>
      <c r="BF240" s="48">
        <v>0</v>
      </c>
      <c r="BG240" s="48">
        <v>0</v>
      </c>
      <c r="BH240" s="48">
        <v>0</v>
      </c>
      <c r="BI240" s="48">
        <v>6.6666666666666693E-2</v>
      </c>
      <c r="BJ240" s="48">
        <v>0</v>
      </c>
      <c r="BK240" s="48">
        <v>0</v>
      </c>
      <c r="BL240" s="48">
        <v>0</v>
      </c>
      <c r="BM240" s="48">
        <v>0</v>
      </c>
      <c r="BN240" s="48">
        <v>0</v>
      </c>
    </row>
    <row r="241" spans="1:66" x14ac:dyDescent="0.2">
      <c r="A241" s="48">
        <v>240</v>
      </c>
      <c r="B241" s="48">
        <v>142</v>
      </c>
      <c r="C241" s="48" t="s">
        <v>305</v>
      </c>
      <c r="D241" s="48">
        <v>13438</v>
      </c>
      <c r="E241" s="48">
        <v>450946</v>
      </c>
      <c r="F241" s="48">
        <v>2</v>
      </c>
      <c r="G241" s="49">
        <v>15.27</v>
      </c>
      <c r="H241" s="49">
        <v>21.13</v>
      </c>
      <c r="I241" s="49">
        <v>16.16</v>
      </c>
      <c r="J241" s="49">
        <v>1.07</v>
      </c>
      <c r="K241" s="46">
        <v>1105.4270000000008</v>
      </c>
      <c r="L241" s="46">
        <v>35.655785714285727</v>
      </c>
      <c r="M241" s="46">
        <v>49.569595238095239</v>
      </c>
      <c r="N241" s="46">
        <v>140.59973809523825</v>
      </c>
      <c r="O241" s="46">
        <v>11.067642857142859</v>
      </c>
      <c r="P241" s="46">
        <v>209.45142857142869</v>
      </c>
      <c r="Q241" s="46">
        <v>702.63345238095235</v>
      </c>
      <c r="R241" s="46">
        <v>20.733909523809526</v>
      </c>
      <c r="S241" s="46">
        <v>91.684214285714305</v>
      </c>
      <c r="T241" s="46">
        <v>10.887147619047621</v>
      </c>
      <c r="U241" s="46">
        <v>559.49833333333333</v>
      </c>
      <c r="V241" s="46">
        <v>1386.7688571428569</v>
      </c>
      <c r="W241" s="46">
        <v>3665.928142857143</v>
      </c>
      <c r="X241" s="46">
        <v>171.57442857142865</v>
      </c>
      <c r="Y241" s="46">
        <v>12.085404761904764</v>
      </c>
      <c r="Z241" s="46">
        <v>6.0902666666666709</v>
      </c>
      <c r="AA241" s="46">
        <v>25.369919047619053</v>
      </c>
      <c r="AB241" s="48">
        <v>8</v>
      </c>
      <c r="AC241" s="48">
        <v>30</v>
      </c>
      <c r="AD241" s="48">
        <v>1.28571428571429</v>
      </c>
      <c r="AE241" s="48">
        <v>0.85714285714285698</v>
      </c>
      <c r="AF241" s="48">
        <v>0</v>
      </c>
      <c r="AG241" s="48">
        <v>0</v>
      </c>
      <c r="AH241" s="48">
        <v>0</v>
      </c>
      <c r="AI241" s="48">
        <v>0.42857142857142899</v>
      </c>
      <c r="AJ241" s="48">
        <v>0</v>
      </c>
      <c r="AK241" s="48">
        <v>0</v>
      </c>
      <c r="AL241" s="48">
        <v>0</v>
      </c>
      <c r="AM241" s="48">
        <v>0.14285714285714299</v>
      </c>
      <c r="AN241" s="48">
        <v>0</v>
      </c>
      <c r="AO241" s="48">
        <v>0</v>
      </c>
      <c r="AP241" s="48">
        <v>0.33333333333333298</v>
      </c>
      <c r="AQ241" s="48">
        <v>0.1</v>
      </c>
      <c r="AR241" s="48">
        <v>0</v>
      </c>
      <c r="AS241" s="48">
        <v>0</v>
      </c>
      <c r="AT241" s="48">
        <v>0</v>
      </c>
      <c r="AU241" s="48">
        <v>0</v>
      </c>
      <c r="AV241" s="48">
        <v>0</v>
      </c>
      <c r="AW241" s="48">
        <v>5.7142857142857099E-2</v>
      </c>
      <c r="AX241" s="48">
        <v>7</v>
      </c>
      <c r="AY241" s="48">
        <v>0.42857142857142899</v>
      </c>
      <c r="AZ241" s="48">
        <v>0</v>
      </c>
      <c r="BA241" s="48">
        <v>0</v>
      </c>
      <c r="BB241" s="48">
        <v>5</v>
      </c>
      <c r="BC241" s="48">
        <v>8</v>
      </c>
      <c r="BD241" s="50">
        <v>21.428571428571427</v>
      </c>
      <c r="BE241" s="50">
        <v>2.1428571428571428</v>
      </c>
      <c r="BF241" s="48">
        <v>0</v>
      </c>
      <c r="BG241" s="48">
        <v>0</v>
      </c>
      <c r="BH241" s="48">
        <v>0</v>
      </c>
      <c r="BI241" s="48">
        <v>0.14285714285714299</v>
      </c>
      <c r="BJ241" s="48">
        <v>0</v>
      </c>
      <c r="BK241" s="48">
        <v>0</v>
      </c>
      <c r="BL241" s="48">
        <v>0</v>
      </c>
      <c r="BM241" s="48">
        <v>1</v>
      </c>
      <c r="BN241" s="48">
        <v>0</v>
      </c>
    </row>
    <row r="242" spans="1:66" x14ac:dyDescent="0.2">
      <c r="A242" s="48">
        <v>241</v>
      </c>
      <c r="B242" s="48">
        <v>144</v>
      </c>
      <c r="C242" s="48" t="s">
        <v>306</v>
      </c>
      <c r="D242" s="48">
        <v>13438</v>
      </c>
      <c r="E242" s="48">
        <v>544256</v>
      </c>
      <c r="F242" s="48">
        <v>3</v>
      </c>
      <c r="G242" s="49">
        <v>29.02</v>
      </c>
      <c r="H242" s="49">
        <v>37.35</v>
      </c>
      <c r="I242" s="49">
        <v>28.37</v>
      </c>
      <c r="J242" s="49">
        <v>2.61</v>
      </c>
      <c r="K242" s="46">
        <v>3321.1978571428563</v>
      </c>
      <c r="L242" s="46">
        <v>93.381595238095244</v>
      </c>
      <c r="M242" s="46">
        <v>88.253547619047623</v>
      </c>
      <c r="N242" s="46">
        <v>559.43269047619026</v>
      </c>
      <c r="O242" s="46">
        <v>21.197357142857143</v>
      </c>
      <c r="P242" s="46">
        <v>757.31714285714281</v>
      </c>
      <c r="Q242" s="46">
        <v>1312.7398809523797</v>
      </c>
      <c r="R242" s="46">
        <v>40.067561904761902</v>
      </c>
      <c r="S242" s="46">
        <v>261.06940476190471</v>
      </c>
      <c r="T242" s="46">
        <v>20.871490476190473</v>
      </c>
      <c r="U242" s="46">
        <v>495.86357142857133</v>
      </c>
      <c r="V242" s="46">
        <v>2192.1338095238093</v>
      </c>
      <c r="W242" s="46">
        <v>5427.7796190476183</v>
      </c>
      <c r="X242" s="46">
        <v>339.07999999999993</v>
      </c>
      <c r="Y242" s="46">
        <v>29.267309523809523</v>
      </c>
      <c r="Z242" s="46">
        <v>15.313419047619044</v>
      </c>
      <c r="AA242" s="46">
        <v>80.856795238095245</v>
      </c>
      <c r="AB242" s="48">
        <v>12</v>
      </c>
      <c r="AC242" s="48">
        <v>40</v>
      </c>
      <c r="AD242" s="48">
        <v>6</v>
      </c>
      <c r="AE242" s="48">
        <v>2</v>
      </c>
      <c r="AF242" s="48">
        <v>0</v>
      </c>
      <c r="AG242" s="48">
        <v>0</v>
      </c>
      <c r="AH242" s="48">
        <v>0</v>
      </c>
      <c r="AI242" s="48">
        <v>0.42857142857142899</v>
      </c>
      <c r="AJ242" s="48">
        <v>0.57142857142857095</v>
      </c>
      <c r="AK242" s="48">
        <v>0</v>
      </c>
      <c r="AL242" s="48">
        <v>0</v>
      </c>
      <c r="AM242" s="48">
        <v>0</v>
      </c>
      <c r="AN242" s="48">
        <v>0</v>
      </c>
      <c r="AO242" s="48">
        <v>0</v>
      </c>
      <c r="AP242" s="48">
        <v>0.42857142857142899</v>
      </c>
      <c r="AQ242" s="48">
        <v>0.42857142857142899</v>
      </c>
      <c r="AR242" s="48">
        <v>0</v>
      </c>
      <c r="AS242" s="48">
        <v>0</v>
      </c>
      <c r="AT242" s="48">
        <v>0</v>
      </c>
      <c r="AU242" s="48">
        <v>0.133333333333333</v>
      </c>
      <c r="AV242" s="48">
        <v>0</v>
      </c>
      <c r="AW242" s="48">
        <v>0</v>
      </c>
      <c r="AX242" s="48">
        <v>5</v>
      </c>
      <c r="AY242" s="48">
        <v>2</v>
      </c>
      <c r="AZ242" s="48">
        <v>0.57142857142857095</v>
      </c>
      <c r="BA242" s="48">
        <v>3.4285714285714302</v>
      </c>
      <c r="BB242" s="48">
        <v>0</v>
      </c>
      <c r="BC242" s="48">
        <v>4</v>
      </c>
      <c r="BD242" s="50">
        <v>250</v>
      </c>
      <c r="BE242" s="50">
        <v>10.714285714285714</v>
      </c>
      <c r="BF242" s="48">
        <v>2.1428571428571401</v>
      </c>
      <c r="BG242" s="48">
        <v>2.1428571428571401</v>
      </c>
      <c r="BH242" s="48">
        <v>0.28571428571428598</v>
      </c>
      <c r="BI242" s="48">
        <v>0</v>
      </c>
      <c r="BJ242" s="48">
        <v>0</v>
      </c>
      <c r="BK242" s="48">
        <v>85.714285714285694</v>
      </c>
      <c r="BL242" s="48">
        <v>85.714285714285694</v>
      </c>
      <c r="BM242" s="48">
        <v>1</v>
      </c>
      <c r="BN242" s="48">
        <v>0</v>
      </c>
    </row>
    <row r="243" spans="1:66" x14ac:dyDescent="0.2">
      <c r="A243" s="48">
        <v>242</v>
      </c>
      <c r="B243" s="48">
        <v>145</v>
      </c>
      <c r="C243" s="48" t="s">
        <v>307</v>
      </c>
      <c r="D243" s="48">
        <v>13438</v>
      </c>
      <c r="E243" s="48">
        <v>587018</v>
      </c>
      <c r="G243" s="49">
        <v>29.32</v>
      </c>
      <c r="H243" s="49">
        <v>39.31</v>
      </c>
      <c r="I243" s="49">
        <v>35.04</v>
      </c>
      <c r="J243" s="49">
        <v>1.52</v>
      </c>
      <c r="K243" s="46">
        <v>2205.0104285714283</v>
      </c>
      <c r="L243" s="46">
        <v>109.54621428571427</v>
      </c>
      <c r="M243" s="46">
        <v>81.32350000000001</v>
      </c>
      <c r="N243" s="46">
        <v>284.76064285714295</v>
      </c>
      <c r="O243" s="46">
        <v>26.345642857142856</v>
      </c>
      <c r="P243" s="46">
        <v>1248.4457142857143</v>
      </c>
      <c r="Q243" s="46">
        <v>1692.4696428571428</v>
      </c>
      <c r="R243" s="46">
        <v>37.332571428571434</v>
      </c>
      <c r="S243" s="46">
        <v>222.17235714285712</v>
      </c>
      <c r="T243" s="46">
        <v>19.180642857142857</v>
      </c>
      <c r="U243" s="46">
        <v>1126.3328571428572</v>
      </c>
      <c r="V243" s="46">
        <v>3594.8620000000001</v>
      </c>
      <c r="W243" s="46">
        <v>4983.2018571428562</v>
      </c>
      <c r="X243" s="46">
        <v>428.84100000000001</v>
      </c>
      <c r="Y243" s="46">
        <v>29.019071428571433</v>
      </c>
      <c r="Z243" s="46">
        <v>15.510071428571433</v>
      </c>
      <c r="AA243" s="46">
        <v>120.57471428571428</v>
      </c>
      <c r="AB243" s="48">
        <v>10</v>
      </c>
      <c r="AC243" s="48">
        <v>40</v>
      </c>
      <c r="AD243" s="48">
        <v>2</v>
      </c>
      <c r="AE243" s="48">
        <v>2</v>
      </c>
      <c r="AF243" s="48">
        <v>0.14285714285714299</v>
      </c>
      <c r="AG243" s="48">
        <v>0</v>
      </c>
      <c r="AH243" s="48">
        <v>0</v>
      </c>
      <c r="AI243" s="48">
        <v>0</v>
      </c>
      <c r="AJ243" s="48">
        <v>0</v>
      </c>
      <c r="AK243" s="48">
        <v>0</v>
      </c>
      <c r="AL243" s="48">
        <v>0</v>
      </c>
      <c r="AM243" s="48">
        <v>0.28571428571428598</v>
      </c>
      <c r="AN243" s="48">
        <v>0</v>
      </c>
      <c r="AO243" s="48">
        <v>0</v>
      </c>
      <c r="AP243" s="48">
        <v>4</v>
      </c>
      <c r="AQ243" s="48">
        <v>0.42857142857142899</v>
      </c>
      <c r="AR243" s="48">
        <v>0</v>
      </c>
      <c r="AS243" s="48">
        <v>0</v>
      </c>
      <c r="AT243" s="48">
        <v>0</v>
      </c>
      <c r="AU243" s="48">
        <v>0</v>
      </c>
      <c r="AV243" s="48">
        <v>0</v>
      </c>
      <c r="AW243" s="48">
        <v>0</v>
      </c>
      <c r="AX243" s="48">
        <v>13</v>
      </c>
      <c r="AY243" s="48">
        <v>3</v>
      </c>
      <c r="AZ243" s="48">
        <v>0.42857142857142899</v>
      </c>
      <c r="BA243" s="48">
        <v>0</v>
      </c>
      <c r="BB243" s="48">
        <v>5</v>
      </c>
      <c r="BC243" s="48">
        <v>5</v>
      </c>
      <c r="BD243" s="50">
        <v>400</v>
      </c>
      <c r="BE243" s="50">
        <v>15</v>
      </c>
      <c r="BF243" s="48">
        <v>0</v>
      </c>
      <c r="BG243" s="48">
        <v>0</v>
      </c>
      <c r="BH243" s="48">
        <v>0</v>
      </c>
      <c r="BI243" s="48">
        <v>0</v>
      </c>
      <c r="BJ243" s="48">
        <v>0</v>
      </c>
      <c r="BK243" s="48">
        <v>0</v>
      </c>
      <c r="BL243" s="48">
        <v>0</v>
      </c>
      <c r="BM243" s="48">
        <v>0</v>
      </c>
      <c r="BN243" s="48">
        <v>0</v>
      </c>
    </row>
    <row r="244" spans="1:66" x14ac:dyDescent="0.2">
      <c r="A244" s="48">
        <v>243</v>
      </c>
      <c r="B244" s="48">
        <v>146</v>
      </c>
      <c r="C244" s="48" t="s">
        <v>308</v>
      </c>
      <c r="D244" s="48">
        <v>13438</v>
      </c>
      <c r="E244" s="48">
        <v>855471</v>
      </c>
      <c r="G244" s="49">
        <v>21.52</v>
      </c>
      <c r="H244" s="49">
        <v>27.05</v>
      </c>
      <c r="I244" s="49">
        <v>22.42</v>
      </c>
      <c r="J244" s="49">
        <v>1.23</v>
      </c>
      <c r="K244" s="46">
        <v>1931.7078571428565</v>
      </c>
      <c r="L244" s="46">
        <v>74.439166666666637</v>
      </c>
      <c r="M244" s="46">
        <v>72.945357142857077</v>
      </c>
      <c r="N244" s="46">
        <v>271.98892857142863</v>
      </c>
      <c r="O244" s="46">
        <v>27.408571428571435</v>
      </c>
      <c r="P244" s="46">
        <v>466.49142857142846</v>
      </c>
      <c r="Q244" s="46">
        <v>1291.7296428571424</v>
      </c>
      <c r="R244" s="46">
        <v>23.718380952380954</v>
      </c>
      <c r="S244" s="46">
        <v>168.2910714285714</v>
      </c>
      <c r="T244" s="46">
        <v>11.697404761904759</v>
      </c>
      <c r="U244" s="46">
        <v>872.42333333333329</v>
      </c>
      <c r="V244" s="46">
        <v>2635.513571428572</v>
      </c>
      <c r="W244" s="46">
        <v>4568.39380952381</v>
      </c>
      <c r="X244" s="46">
        <v>293.47845238095232</v>
      </c>
      <c r="Y244" s="46">
        <v>24.535476190476192</v>
      </c>
      <c r="Z244" s="46">
        <v>12.326642857142854</v>
      </c>
      <c r="AA244" s="46">
        <v>51.595928571428566</v>
      </c>
      <c r="AB244" s="48">
        <v>10</v>
      </c>
      <c r="AC244" s="48">
        <v>30</v>
      </c>
      <c r="AD244" s="48">
        <v>2</v>
      </c>
      <c r="AE244" s="48">
        <v>3</v>
      </c>
      <c r="AF244" s="48">
        <v>0.14285714285714299</v>
      </c>
      <c r="AG244" s="48">
        <v>0</v>
      </c>
      <c r="AH244" s="48">
        <v>0</v>
      </c>
      <c r="AI244" s="48">
        <v>0</v>
      </c>
      <c r="AJ244" s="48">
        <v>1.1428571428571399</v>
      </c>
      <c r="AK244" s="48">
        <v>3.3333333333333298E-2</v>
      </c>
      <c r="AL244" s="48">
        <v>0</v>
      </c>
      <c r="AM244" s="48">
        <v>3.3333333333333298E-2</v>
      </c>
      <c r="AN244" s="48">
        <v>3.3333333333333298E-2</v>
      </c>
      <c r="AO244" s="48">
        <v>0.14285714285714299</v>
      </c>
      <c r="AP244" s="48">
        <v>0.85714285714285698</v>
      </c>
      <c r="AQ244" s="48">
        <v>6.6666666666666693E-2</v>
      </c>
      <c r="AR244" s="48">
        <v>0</v>
      </c>
      <c r="AS244" s="48">
        <v>0</v>
      </c>
      <c r="AT244" s="48">
        <v>0</v>
      </c>
      <c r="AU244" s="48">
        <v>0</v>
      </c>
      <c r="AV244" s="48">
        <v>0</v>
      </c>
      <c r="AW244" s="48">
        <v>3.3333333333333298E-2</v>
      </c>
      <c r="AX244" s="48">
        <v>13</v>
      </c>
      <c r="AY244" s="48">
        <v>1</v>
      </c>
      <c r="AZ244" s="48">
        <v>0.85714285714285698</v>
      </c>
      <c r="BA244" s="48">
        <v>0</v>
      </c>
      <c r="BB244" s="48">
        <v>5</v>
      </c>
      <c r="BC244" s="48">
        <v>0</v>
      </c>
      <c r="BD244" s="50">
        <v>42.857142857142854</v>
      </c>
      <c r="BE244" s="50">
        <v>0</v>
      </c>
      <c r="BF244" s="48">
        <v>0</v>
      </c>
      <c r="BG244" s="48">
        <v>0</v>
      </c>
      <c r="BH244" s="48">
        <v>0</v>
      </c>
      <c r="BI244" s="48">
        <v>0</v>
      </c>
      <c r="BJ244" s="48">
        <v>0</v>
      </c>
      <c r="BK244" s="48">
        <v>0</v>
      </c>
      <c r="BL244" s="48">
        <v>0</v>
      </c>
      <c r="BM244" s="48">
        <v>1</v>
      </c>
      <c r="BN244" s="48">
        <v>0</v>
      </c>
    </row>
    <row r="245" spans="1:66" x14ac:dyDescent="0.2">
      <c r="A245" s="48">
        <v>244</v>
      </c>
      <c r="B245" s="48">
        <v>147</v>
      </c>
      <c r="C245" s="48" t="s">
        <v>309</v>
      </c>
      <c r="D245" s="48">
        <v>13438</v>
      </c>
      <c r="E245" s="48">
        <v>594097</v>
      </c>
      <c r="F245" s="48">
        <v>2</v>
      </c>
      <c r="G245" s="49">
        <v>18.809999999999999</v>
      </c>
      <c r="H245" s="49">
        <v>24.71</v>
      </c>
      <c r="I245" s="49">
        <v>24.38</v>
      </c>
      <c r="J245" s="49">
        <v>1.83</v>
      </c>
      <c r="K245" s="46">
        <v>1926.1911428571439</v>
      </c>
      <c r="L245" s="46">
        <v>59.193990476190486</v>
      </c>
      <c r="M245" s="46">
        <v>72.290219047619075</v>
      </c>
      <c r="N245" s="46">
        <v>280.40544761904772</v>
      </c>
      <c r="O245" s="46">
        <v>20.724595238095244</v>
      </c>
      <c r="P245" s="46">
        <v>447.3008571428573</v>
      </c>
      <c r="Q245" s="46">
        <v>806.7008571428571</v>
      </c>
      <c r="R245" s="46">
        <v>25.869324761904775</v>
      </c>
      <c r="S245" s="46">
        <v>114.51142857142857</v>
      </c>
      <c r="T245" s="46">
        <v>12.014957142857144</v>
      </c>
      <c r="U245" s="46">
        <v>508.74433333333332</v>
      </c>
      <c r="V245" s="46">
        <v>1934.6171904761904</v>
      </c>
      <c r="W245" s="46">
        <v>4067.7422761904768</v>
      </c>
      <c r="X245" s="46">
        <v>261.500261904762</v>
      </c>
      <c r="Y245" s="46">
        <v>18.904366666666675</v>
      </c>
      <c r="Z245" s="46">
        <v>9.5079104761904762</v>
      </c>
      <c r="AA245" s="46">
        <v>43.966261904761929</v>
      </c>
      <c r="AB245" s="48">
        <v>9</v>
      </c>
      <c r="AC245" s="48">
        <v>25</v>
      </c>
      <c r="AD245" s="48">
        <v>1.5</v>
      </c>
      <c r="AE245" s="48">
        <v>2</v>
      </c>
      <c r="AF245" s="48">
        <v>0.42857142857142899</v>
      </c>
      <c r="AG245" s="48">
        <v>0</v>
      </c>
      <c r="AH245" s="48">
        <v>0</v>
      </c>
      <c r="AI245" s="48">
        <v>6.6666666666666693E-2</v>
      </c>
      <c r="AJ245" s="48">
        <v>1</v>
      </c>
      <c r="AK245" s="48">
        <v>0</v>
      </c>
      <c r="AL245" s="48">
        <v>0</v>
      </c>
      <c r="AM245" s="48">
        <v>0</v>
      </c>
      <c r="AN245" s="48">
        <v>0</v>
      </c>
      <c r="AO245" s="48">
        <v>0.14285714285714299</v>
      </c>
      <c r="AP245" s="48">
        <v>0.2</v>
      </c>
      <c r="AQ245" s="48">
        <v>0</v>
      </c>
      <c r="AR245" s="48">
        <v>0</v>
      </c>
      <c r="AS245" s="48">
        <v>0</v>
      </c>
      <c r="AT245" s="48">
        <v>0</v>
      </c>
      <c r="AU245" s="48">
        <v>0</v>
      </c>
      <c r="AV245" s="48">
        <v>0</v>
      </c>
      <c r="AW245" s="48">
        <v>0</v>
      </c>
      <c r="AX245" s="48">
        <v>6</v>
      </c>
      <c r="AY245" s="48">
        <v>1</v>
      </c>
      <c r="AZ245" s="48">
        <v>0.28571428571428598</v>
      </c>
      <c r="BA245" s="48">
        <v>0</v>
      </c>
      <c r="BB245" s="48">
        <v>2.1428571428571401</v>
      </c>
      <c r="BC245" s="48">
        <v>0.85714285714285698</v>
      </c>
      <c r="BD245" s="50">
        <v>250</v>
      </c>
      <c r="BE245" s="50">
        <v>10.714285714285714</v>
      </c>
      <c r="BF245" s="48">
        <v>0.57142857142857095</v>
      </c>
      <c r="BG245" s="48">
        <v>0</v>
      </c>
      <c r="BH245" s="48">
        <v>1.28571428571429</v>
      </c>
      <c r="BI245" s="48">
        <v>0</v>
      </c>
      <c r="BJ245" s="48">
        <v>2.8571428571428598E-2</v>
      </c>
      <c r="BK245" s="48">
        <v>0</v>
      </c>
      <c r="BL245" s="48">
        <v>0</v>
      </c>
      <c r="BM245" s="48">
        <v>0.42857142857142899</v>
      </c>
      <c r="BN245" s="48">
        <v>0</v>
      </c>
    </row>
    <row r="246" spans="1:66" x14ac:dyDescent="0.2">
      <c r="A246" s="48">
        <v>245</v>
      </c>
      <c r="B246" s="48">
        <v>149</v>
      </c>
      <c r="C246" s="48" t="s">
        <v>310</v>
      </c>
      <c r="D246" s="48">
        <v>13438</v>
      </c>
      <c r="E246" s="48">
        <v>855580</v>
      </c>
      <c r="F246" s="48">
        <v>8</v>
      </c>
      <c r="G246" s="49">
        <v>26.21</v>
      </c>
      <c r="H246" s="49">
        <v>33.54</v>
      </c>
      <c r="I246" s="49">
        <v>25.46</v>
      </c>
      <c r="J246" s="49">
        <v>2.2400000000000002</v>
      </c>
      <c r="K246" s="46">
        <v>1942.5061904761899</v>
      </c>
      <c r="L246" s="46">
        <v>56.736357142857123</v>
      </c>
      <c r="M246" s="46">
        <v>77.796238095238081</v>
      </c>
      <c r="N246" s="46">
        <v>272.54385714285701</v>
      </c>
      <c r="O246" s="46">
        <v>18.684357142857142</v>
      </c>
      <c r="P246" s="46">
        <v>390.60638095238096</v>
      </c>
      <c r="Q246" s="46">
        <v>856.00483333333318</v>
      </c>
      <c r="R246" s="46">
        <v>32.048359523809523</v>
      </c>
      <c r="S246" s="46">
        <v>94.245500000000021</v>
      </c>
      <c r="T246" s="46">
        <v>14.952907142857136</v>
      </c>
      <c r="U246" s="46">
        <v>612.0023809523808</v>
      </c>
      <c r="V246" s="46">
        <v>1750.2263809523806</v>
      </c>
      <c r="W246" s="46">
        <v>4419.0420000000004</v>
      </c>
      <c r="X246" s="46">
        <v>226.65309523809523</v>
      </c>
      <c r="Y246" s="46">
        <v>19.512690476190471</v>
      </c>
      <c r="Z246" s="46">
        <v>9.5312476190476172</v>
      </c>
      <c r="AA246" s="46">
        <v>41.147840476190439</v>
      </c>
      <c r="AB246" s="48">
        <v>10</v>
      </c>
      <c r="AC246" s="48">
        <v>50</v>
      </c>
      <c r="AD246" s="48">
        <v>2</v>
      </c>
      <c r="AE246" s="48">
        <v>2</v>
      </c>
      <c r="AF246" s="48">
        <v>0.42857142857142899</v>
      </c>
      <c r="AG246" s="48">
        <v>0</v>
      </c>
      <c r="AH246" s="48">
        <v>0</v>
      </c>
      <c r="AI246" s="48">
        <v>0</v>
      </c>
      <c r="AJ246" s="48">
        <v>0.14285714285714299</v>
      </c>
      <c r="AK246" s="48">
        <v>1.6666666666666701E-2</v>
      </c>
      <c r="AL246" s="48">
        <v>0</v>
      </c>
      <c r="AM246" s="48">
        <v>0.1</v>
      </c>
      <c r="AN246" s="48">
        <v>3.3333333333333298E-2</v>
      </c>
      <c r="AO246" s="48">
        <v>3.3333333333333298E-2</v>
      </c>
      <c r="AP246" s="48">
        <v>0.1</v>
      </c>
      <c r="AQ246" s="48">
        <v>0.1</v>
      </c>
      <c r="AR246" s="48">
        <v>0</v>
      </c>
      <c r="AS246" s="48">
        <v>0</v>
      </c>
      <c r="AT246" s="48">
        <v>0</v>
      </c>
      <c r="AU246" s="48">
        <v>0</v>
      </c>
      <c r="AV246" s="48">
        <v>0</v>
      </c>
      <c r="AW246" s="48">
        <v>0.1</v>
      </c>
      <c r="AX246" s="48">
        <v>7</v>
      </c>
      <c r="AY246" s="48">
        <v>1</v>
      </c>
      <c r="AZ246" s="48">
        <v>0</v>
      </c>
      <c r="BA246" s="48">
        <v>0</v>
      </c>
      <c r="BB246" s="48">
        <v>5</v>
      </c>
      <c r="BC246" s="48">
        <v>1.1428571428571399</v>
      </c>
      <c r="BD246" s="50">
        <v>35.714285714285715</v>
      </c>
      <c r="BE246" s="50">
        <v>6.4285714285714288</v>
      </c>
      <c r="BF246" s="48">
        <v>1.71428571428571</v>
      </c>
      <c r="BG246" s="48">
        <v>0</v>
      </c>
      <c r="BH246" s="48">
        <v>0</v>
      </c>
      <c r="BI246" s="48">
        <v>0</v>
      </c>
      <c r="BJ246" s="48">
        <v>0</v>
      </c>
      <c r="BK246" s="48">
        <v>0</v>
      </c>
      <c r="BL246" s="48">
        <v>0</v>
      </c>
      <c r="BM246" s="48">
        <v>0</v>
      </c>
      <c r="BN246" s="48">
        <v>0</v>
      </c>
    </row>
    <row r="247" spans="1:66" x14ac:dyDescent="0.2">
      <c r="A247" s="48">
        <v>246</v>
      </c>
      <c r="B247" s="48">
        <v>150</v>
      </c>
      <c r="C247" s="48" t="s">
        <v>311</v>
      </c>
      <c r="D247" s="48">
        <v>13438</v>
      </c>
      <c r="E247" s="48">
        <v>715219</v>
      </c>
      <c r="G247" s="49">
        <v>20.309999999999999</v>
      </c>
      <c r="H247" s="49">
        <v>27.65</v>
      </c>
      <c r="I247" s="49">
        <v>22.28</v>
      </c>
      <c r="J247" s="49">
        <v>1.53</v>
      </c>
      <c r="K247" s="46">
        <v>1924.119809523809</v>
      </c>
      <c r="L247" s="46">
        <v>52.930714285714274</v>
      </c>
      <c r="M247" s="46">
        <v>71.006095238095227</v>
      </c>
      <c r="N247" s="46">
        <v>289.29409523809511</v>
      </c>
      <c r="O247" s="46">
        <v>20.569571428571429</v>
      </c>
      <c r="P247" s="46">
        <v>211.69819047619058</v>
      </c>
      <c r="Q247" s="46">
        <v>489.47866666666653</v>
      </c>
      <c r="R247" s="46">
        <v>26.530666666666662</v>
      </c>
      <c r="S247" s="46">
        <v>51.396285714285717</v>
      </c>
      <c r="T247" s="46">
        <v>13.105523809523804</v>
      </c>
      <c r="U247" s="46">
        <v>256.27190476190475</v>
      </c>
      <c r="V247" s="46">
        <v>1297.1504761904764</v>
      </c>
      <c r="W247" s="46">
        <v>4995.826714285713</v>
      </c>
      <c r="X247" s="46">
        <v>150.07995238095236</v>
      </c>
      <c r="Y247" s="46">
        <v>17.838619047619044</v>
      </c>
      <c r="Z247" s="46">
        <v>9.6223238095238113</v>
      </c>
      <c r="AA247" s="46">
        <v>33.61642857142855</v>
      </c>
      <c r="AB247" s="48">
        <v>12</v>
      </c>
      <c r="AC247" s="48">
        <v>40</v>
      </c>
      <c r="AD247" s="48">
        <v>2</v>
      </c>
      <c r="AE247" s="48">
        <v>3</v>
      </c>
      <c r="AF247" s="48">
        <v>0</v>
      </c>
      <c r="AG247" s="48">
        <v>0</v>
      </c>
      <c r="AH247" s="48">
        <v>0</v>
      </c>
      <c r="AI247" s="48">
        <v>0</v>
      </c>
      <c r="AJ247" s="48">
        <v>1</v>
      </c>
      <c r="AK247" s="48">
        <v>0</v>
      </c>
      <c r="AL247" s="48">
        <v>6.6666666666666693E-2</v>
      </c>
      <c r="AM247" s="48">
        <v>0.28571428571428598</v>
      </c>
      <c r="AN247" s="48">
        <v>0</v>
      </c>
      <c r="AO247" s="48">
        <v>0</v>
      </c>
      <c r="AP247" s="48">
        <v>0.133333333333333</v>
      </c>
      <c r="AQ247" s="48">
        <v>0.133333333333333</v>
      </c>
      <c r="AR247" s="48">
        <v>0</v>
      </c>
      <c r="AS247" s="48">
        <v>0</v>
      </c>
      <c r="AT247" s="48">
        <v>0</v>
      </c>
      <c r="AU247" s="48">
        <v>0</v>
      </c>
      <c r="AV247" s="48">
        <v>0</v>
      </c>
      <c r="AW247" s="48">
        <v>0</v>
      </c>
      <c r="AX247" s="48">
        <v>4</v>
      </c>
      <c r="AY247" s="48">
        <v>0.42857142857142899</v>
      </c>
      <c r="AZ247" s="48">
        <v>0.2</v>
      </c>
      <c r="BA247" s="48">
        <v>0</v>
      </c>
      <c r="BB247" s="48">
        <v>0</v>
      </c>
      <c r="BC247" s="48">
        <v>0</v>
      </c>
      <c r="BD247" s="50">
        <v>14.285714285714286</v>
      </c>
      <c r="BE247" s="50">
        <v>4.2857142857142856</v>
      </c>
      <c r="BF247" s="48">
        <v>0</v>
      </c>
      <c r="BG247" s="48">
        <v>1.71428571428571</v>
      </c>
      <c r="BH247" s="48">
        <v>0</v>
      </c>
      <c r="BI247" s="48">
        <v>0</v>
      </c>
      <c r="BJ247" s="48">
        <v>0</v>
      </c>
      <c r="BK247" s="48">
        <v>188.57142857142901</v>
      </c>
      <c r="BL247" s="48">
        <v>0</v>
      </c>
      <c r="BM247" s="48">
        <v>1</v>
      </c>
      <c r="BN247" s="48">
        <v>0</v>
      </c>
    </row>
    <row r="248" spans="1:66" x14ac:dyDescent="0.2">
      <c r="A248" s="48">
        <v>247</v>
      </c>
      <c r="B248" s="48">
        <v>151</v>
      </c>
      <c r="C248" s="48" t="s">
        <v>312</v>
      </c>
      <c r="D248" s="48">
        <v>13438</v>
      </c>
      <c r="E248" s="48">
        <v>856094</v>
      </c>
      <c r="G248" s="49">
        <v>39.700000000000003</v>
      </c>
      <c r="H248" s="49">
        <v>56.7</v>
      </c>
      <c r="I248" s="49">
        <v>54.74</v>
      </c>
      <c r="J248" s="49">
        <v>1.79</v>
      </c>
      <c r="K248" s="46">
        <v>1271.5842857142857</v>
      </c>
      <c r="L248" s="46">
        <v>62.76114285714285</v>
      </c>
      <c r="M248" s="46">
        <v>73.593190476190472</v>
      </c>
      <c r="N248" s="46">
        <v>102.74004761904762</v>
      </c>
      <c r="O248" s="46">
        <v>12.606357142857142</v>
      </c>
      <c r="P248" s="46">
        <v>510.34314285714294</v>
      </c>
      <c r="Q248" s="46">
        <v>1302.1200476190477</v>
      </c>
      <c r="R248" s="46">
        <v>28.251690476190472</v>
      </c>
      <c r="S248" s="46">
        <v>187.53200000000001</v>
      </c>
      <c r="T248" s="46">
        <v>12.286452380952381</v>
      </c>
      <c r="U248" s="46">
        <v>860.66452380952353</v>
      </c>
      <c r="V248" s="46">
        <v>2489.8088571428571</v>
      </c>
      <c r="W248" s="46">
        <v>3785.2364285714284</v>
      </c>
      <c r="X248" s="46">
        <v>316.7203571428571</v>
      </c>
      <c r="Y248" s="46">
        <v>16.85045238095238</v>
      </c>
      <c r="Z248" s="46">
        <v>9.3721047619047617</v>
      </c>
      <c r="AA248" s="46">
        <v>45.615523809523829</v>
      </c>
      <c r="AB248" s="48">
        <v>8</v>
      </c>
      <c r="AC248" s="48">
        <v>35</v>
      </c>
      <c r="AD248" s="48">
        <v>0</v>
      </c>
      <c r="AE248" s="48">
        <v>0</v>
      </c>
      <c r="AF248" s="48">
        <v>0</v>
      </c>
      <c r="AG248" s="48">
        <v>0</v>
      </c>
      <c r="AH248" s="48">
        <v>0</v>
      </c>
      <c r="AI248" s="48">
        <v>0</v>
      </c>
      <c r="AJ248" s="48">
        <v>0</v>
      </c>
      <c r="AK248" s="48">
        <v>0.42857142857142899</v>
      </c>
      <c r="AL248" s="48">
        <v>0</v>
      </c>
      <c r="AM248" s="48">
        <v>0.42857142857142899</v>
      </c>
      <c r="AN248" s="48">
        <v>0.42857142857142899</v>
      </c>
      <c r="AO248" s="48">
        <v>1</v>
      </c>
      <c r="AP248" s="48">
        <v>6.6666666666666693E-2</v>
      </c>
      <c r="AQ248" s="48">
        <v>0.28571428571428598</v>
      </c>
      <c r="AR248" s="48">
        <v>0</v>
      </c>
      <c r="AS248" s="48">
        <v>0</v>
      </c>
      <c r="AT248" s="48">
        <v>0</v>
      </c>
      <c r="AU248" s="48">
        <v>0</v>
      </c>
      <c r="AV248" s="48">
        <v>0</v>
      </c>
      <c r="AW248" s="48">
        <v>0</v>
      </c>
      <c r="AX248" s="48">
        <v>12</v>
      </c>
      <c r="AY248" s="48">
        <v>1</v>
      </c>
      <c r="AZ248" s="48">
        <v>1.71428571428571</v>
      </c>
      <c r="BA248" s="48">
        <v>0</v>
      </c>
      <c r="BB248" s="48">
        <v>5</v>
      </c>
      <c r="BC248" s="48">
        <v>0</v>
      </c>
      <c r="BD248" s="50">
        <v>250</v>
      </c>
      <c r="BE248" s="50">
        <v>15</v>
      </c>
      <c r="BF248" s="48">
        <v>0</v>
      </c>
      <c r="BG248" s="48">
        <v>0</v>
      </c>
      <c r="BH248" s="48">
        <v>0</v>
      </c>
      <c r="BI248" s="48">
        <v>0</v>
      </c>
      <c r="BJ248" s="48">
        <v>0</v>
      </c>
      <c r="BK248" s="48">
        <v>0</v>
      </c>
      <c r="BL248" s="48">
        <v>0</v>
      </c>
      <c r="BM248" s="48">
        <v>2</v>
      </c>
      <c r="BN248" s="48">
        <v>0</v>
      </c>
    </row>
    <row r="249" spans="1:66" x14ac:dyDescent="0.2">
      <c r="A249" s="48">
        <v>248</v>
      </c>
      <c r="B249" s="48">
        <v>152</v>
      </c>
      <c r="C249" s="48" t="s">
        <v>313</v>
      </c>
      <c r="D249" s="48">
        <v>13438</v>
      </c>
      <c r="E249" s="48">
        <v>793229</v>
      </c>
      <c r="G249" s="49">
        <v>20.73</v>
      </c>
      <c r="H249" s="49">
        <v>30.79</v>
      </c>
      <c r="I249" s="49">
        <v>27.86</v>
      </c>
      <c r="J249" s="49">
        <v>1.04</v>
      </c>
      <c r="K249" s="46">
        <v>1432.0030476190473</v>
      </c>
      <c r="L249" s="46">
        <v>46.270142857142844</v>
      </c>
      <c r="M249" s="46">
        <v>58.163380952380948</v>
      </c>
      <c r="N249" s="46">
        <v>200.05088095238094</v>
      </c>
      <c r="O249" s="46">
        <v>19.175642857142858</v>
      </c>
      <c r="P249" s="46">
        <v>285.5619047619046</v>
      </c>
      <c r="Q249" s="46">
        <v>1280.2139285714284</v>
      </c>
      <c r="R249" s="46">
        <v>26.325214285714289</v>
      </c>
      <c r="S249" s="46">
        <v>111.35116666666667</v>
      </c>
      <c r="T249" s="46">
        <v>11.922000000000001</v>
      </c>
      <c r="U249" s="46">
        <v>391.69428571428568</v>
      </c>
      <c r="V249" s="46">
        <v>1580.5162857142857</v>
      </c>
      <c r="W249" s="46">
        <v>5141.2518571428554</v>
      </c>
      <c r="X249" s="46">
        <v>207.27004761904763</v>
      </c>
      <c r="Y249" s="46">
        <v>17.287880952380956</v>
      </c>
      <c r="Z249" s="46">
        <v>8.2416333333333345</v>
      </c>
      <c r="AA249" s="46">
        <v>27.594678571428567</v>
      </c>
      <c r="AB249" s="48">
        <v>12</v>
      </c>
      <c r="AC249" s="48">
        <v>40</v>
      </c>
      <c r="AD249" s="48">
        <v>2</v>
      </c>
      <c r="AE249" s="48">
        <v>2</v>
      </c>
      <c r="AF249" s="48">
        <v>0</v>
      </c>
      <c r="AG249" s="48">
        <v>0</v>
      </c>
      <c r="AH249" s="48">
        <v>0</v>
      </c>
      <c r="AI249" s="48">
        <v>0</v>
      </c>
      <c r="AJ249" s="48">
        <v>0</v>
      </c>
      <c r="AK249" s="48">
        <v>0.2</v>
      </c>
      <c r="AL249" s="48">
        <v>0</v>
      </c>
      <c r="AM249" s="48">
        <v>0.14285714285714299</v>
      </c>
      <c r="AN249" s="48">
        <v>0.133333333333333</v>
      </c>
      <c r="AO249" s="48">
        <v>0.14285714285714299</v>
      </c>
      <c r="AP249" s="48">
        <v>0</v>
      </c>
      <c r="AQ249" s="48">
        <v>0.2</v>
      </c>
      <c r="AR249" s="48">
        <v>0.2</v>
      </c>
      <c r="AS249" s="48">
        <v>0</v>
      </c>
      <c r="AT249" s="48">
        <v>0</v>
      </c>
      <c r="AU249" s="48">
        <v>1.6666666666666701E-2</v>
      </c>
      <c r="AV249" s="48">
        <v>0</v>
      </c>
      <c r="AW249" s="48">
        <v>0</v>
      </c>
      <c r="AX249" s="48">
        <v>9</v>
      </c>
      <c r="AY249" s="48">
        <v>0.57142857142857095</v>
      </c>
      <c r="AZ249" s="48">
        <v>0.28571428571428598</v>
      </c>
      <c r="BA249" s="48">
        <v>0</v>
      </c>
      <c r="BB249" s="48">
        <v>0</v>
      </c>
      <c r="BC249" s="48">
        <v>0</v>
      </c>
      <c r="BD249" s="50">
        <v>0</v>
      </c>
      <c r="BE249" s="50">
        <v>15</v>
      </c>
      <c r="BF249" s="48">
        <v>0</v>
      </c>
      <c r="BG249" s="48">
        <v>0</v>
      </c>
      <c r="BH249" s="48">
        <v>0</v>
      </c>
      <c r="BI249" s="48">
        <v>0</v>
      </c>
      <c r="BJ249" s="48">
        <v>0</v>
      </c>
      <c r="BK249" s="48">
        <v>0</v>
      </c>
      <c r="BL249" s="48">
        <v>0</v>
      </c>
      <c r="BM249" s="48">
        <v>1</v>
      </c>
      <c r="BN249" s="48">
        <v>0</v>
      </c>
    </row>
    <row r="250" spans="1:66" x14ac:dyDescent="0.2">
      <c r="A250" s="48">
        <v>249</v>
      </c>
      <c r="B250" s="48">
        <v>154</v>
      </c>
      <c r="C250" s="48" t="s">
        <v>314</v>
      </c>
      <c r="D250" s="48">
        <v>13438</v>
      </c>
      <c r="E250" s="48">
        <v>821892</v>
      </c>
      <c r="G250" s="49">
        <v>26.77</v>
      </c>
      <c r="H250" s="49">
        <v>36.6</v>
      </c>
      <c r="I250" s="49">
        <v>35.15</v>
      </c>
      <c r="J250" s="49">
        <v>1.85</v>
      </c>
      <c r="K250" s="46">
        <v>2081.3779999999992</v>
      </c>
      <c r="L250" s="46">
        <v>78.159380952380971</v>
      </c>
      <c r="M250" s="46">
        <v>81.330428571428513</v>
      </c>
      <c r="N250" s="46">
        <v>282.39852380952379</v>
      </c>
      <c r="O250" s="46">
        <v>23.016642857142859</v>
      </c>
      <c r="P250" s="46">
        <v>275.55142857142874</v>
      </c>
      <c r="Q250" s="46">
        <v>1543.8773809523807</v>
      </c>
      <c r="R250" s="46">
        <v>28.978428571428573</v>
      </c>
      <c r="S250" s="46">
        <v>237.28814285714284</v>
      </c>
      <c r="T250" s="46">
        <v>13.306928571428573</v>
      </c>
      <c r="U250" s="46">
        <v>1010.4609047619049</v>
      </c>
      <c r="V250" s="46">
        <v>3217.4573809523808</v>
      </c>
      <c r="W250" s="46">
        <v>3606.6212857142864</v>
      </c>
      <c r="X250" s="46">
        <v>433.91321428571439</v>
      </c>
      <c r="Y250" s="46">
        <v>24.917928571428579</v>
      </c>
      <c r="Z250" s="46">
        <v>12.868133333333333</v>
      </c>
      <c r="AA250" s="46">
        <v>56.128785714285769</v>
      </c>
      <c r="AB250" s="48">
        <v>7</v>
      </c>
      <c r="AC250" s="48">
        <v>30</v>
      </c>
      <c r="AD250" s="48">
        <v>2</v>
      </c>
      <c r="AE250" s="48">
        <v>1</v>
      </c>
      <c r="AF250" s="48">
        <v>0.6</v>
      </c>
      <c r="AG250" s="48">
        <v>0</v>
      </c>
      <c r="AH250" s="48">
        <v>0</v>
      </c>
      <c r="AI250" s="48">
        <v>0</v>
      </c>
      <c r="AJ250" s="48">
        <v>1.1428571428571399</v>
      </c>
      <c r="AK250" s="48">
        <v>3.3333333333333298E-2</v>
      </c>
      <c r="AL250" s="48">
        <v>0</v>
      </c>
      <c r="AM250" s="48">
        <v>0.28571428571428598</v>
      </c>
      <c r="AN250" s="48">
        <v>6.6666666666666693E-2</v>
      </c>
      <c r="AO250" s="48">
        <v>0.28571428571428598</v>
      </c>
      <c r="AP250" s="48">
        <v>1.28571428571429</v>
      </c>
      <c r="AQ250" s="48">
        <v>0</v>
      </c>
      <c r="AR250" s="48">
        <v>0</v>
      </c>
      <c r="AS250" s="48">
        <v>0</v>
      </c>
      <c r="AT250" s="48">
        <v>0</v>
      </c>
      <c r="AU250" s="48">
        <v>0</v>
      </c>
      <c r="AV250" s="48">
        <v>0</v>
      </c>
      <c r="AW250" s="48">
        <v>0</v>
      </c>
      <c r="AX250" s="48">
        <v>16</v>
      </c>
      <c r="AY250" s="48">
        <v>0.28571428571428598</v>
      </c>
      <c r="AZ250" s="48">
        <v>0.57142857142857095</v>
      </c>
      <c r="BA250" s="48">
        <v>5.71428571428571</v>
      </c>
      <c r="BB250" s="48">
        <v>5.71428571428571</v>
      </c>
      <c r="BC250" s="48">
        <v>0</v>
      </c>
      <c r="BD250" s="50">
        <v>250</v>
      </c>
      <c r="BE250" s="50">
        <v>15</v>
      </c>
      <c r="BF250" s="48">
        <v>0</v>
      </c>
      <c r="BG250" s="48">
        <v>0</v>
      </c>
      <c r="BH250" s="48">
        <v>0</v>
      </c>
      <c r="BI250" s="48">
        <v>1</v>
      </c>
      <c r="BJ250" s="48">
        <v>0</v>
      </c>
      <c r="BK250" s="48">
        <v>0</v>
      </c>
      <c r="BL250" s="48">
        <v>0</v>
      </c>
      <c r="BM250" s="48">
        <v>1</v>
      </c>
      <c r="BN250" s="48">
        <v>0</v>
      </c>
    </row>
    <row r="251" spans="1:66" x14ac:dyDescent="0.2">
      <c r="A251" s="48">
        <v>250</v>
      </c>
      <c r="B251" s="48">
        <v>155</v>
      </c>
      <c r="C251" s="48" t="s">
        <v>315</v>
      </c>
      <c r="D251" s="48">
        <v>13438</v>
      </c>
      <c r="E251" s="48">
        <v>459507</v>
      </c>
      <c r="F251" s="48">
        <v>2</v>
      </c>
      <c r="G251" s="49">
        <v>17.53</v>
      </c>
      <c r="H251" s="49">
        <v>25.17</v>
      </c>
      <c r="I251" s="49">
        <v>24.3</v>
      </c>
      <c r="J251" s="49">
        <v>0.9</v>
      </c>
      <c r="K251" s="46">
        <v>1704.0317142857143</v>
      </c>
      <c r="L251" s="46">
        <v>43.126047619047618</v>
      </c>
      <c r="M251" s="46">
        <v>62.492809523809527</v>
      </c>
      <c r="N251" s="46">
        <v>265.6101904761905</v>
      </c>
      <c r="O251" s="46">
        <v>23.613642857142857</v>
      </c>
      <c r="P251" s="46">
        <v>171.35000000000014</v>
      </c>
      <c r="Q251" s="46">
        <v>911.17190476190478</v>
      </c>
      <c r="R251" s="46">
        <v>28.486500000000003</v>
      </c>
      <c r="S251" s="46">
        <v>172.84514285714286</v>
      </c>
      <c r="T251" s="46">
        <v>13.420619047619047</v>
      </c>
      <c r="U251" s="46">
        <v>376.90619047619055</v>
      </c>
      <c r="V251" s="46">
        <v>2196.868476190476</v>
      </c>
      <c r="W251" s="46">
        <v>5038.9459999999999</v>
      </c>
      <c r="X251" s="46">
        <v>254.32530952380958</v>
      </c>
      <c r="Y251" s="46">
        <v>18.453785714285718</v>
      </c>
      <c r="Z251" s="46">
        <v>8.4638238095238112</v>
      </c>
      <c r="AA251" s="46">
        <v>21.184666666666665</v>
      </c>
      <c r="AB251" s="48">
        <v>12</v>
      </c>
      <c r="AC251" s="48">
        <v>40</v>
      </c>
      <c r="AD251" s="48">
        <v>2</v>
      </c>
      <c r="AE251" s="48">
        <v>2</v>
      </c>
      <c r="AF251" s="48">
        <v>0.42857142857142899</v>
      </c>
      <c r="AG251" s="48">
        <v>0</v>
      </c>
      <c r="AH251" s="48">
        <v>0</v>
      </c>
      <c r="AI251" s="48">
        <v>0</v>
      </c>
      <c r="AJ251" s="48">
        <v>0.57142857142857095</v>
      </c>
      <c r="AK251" s="48">
        <v>0.1</v>
      </c>
      <c r="AL251" s="48">
        <v>0</v>
      </c>
      <c r="AM251" s="48">
        <v>3.3333333333333298E-2</v>
      </c>
      <c r="AN251" s="48">
        <v>0</v>
      </c>
      <c r="AO251" s="48">
        <v>0</v>
      </c>
      <c r="AP251" s="48">
        <v>0</v>
      </c>
      <c r="AQ251" s="48">
        <v>0</v>
      </c>
      <c r="AR251" s="48">
        <v>0</v>
      </c>
      <c r="AS251" s="48">
        <v>0</v>
      </c>
      <c r="AT251" s="48">
        <v>0</v>
      </c>
      <c r="AU251" s="48">
        <v>0</v>
      </c>
      <c r="AV251" s="48">
        <v>0</v>
      </c>
      <c r="AW251" s="48">
        <v>6.6666666666666693E-2</v>
      </c>
      <c r="AX251" s="48">
        <v>8</v>
      </c>
      <c r="AY251" s="48">
        <v>0.42857142857142899</v>
      </c>
      <c r="AZ251" s="48">
        <v>0.14285714285714299</v>
      </c>
      <c r="BA251" s="48">
        <v>0</v>
      </c>
      <c r="BB251" s="48">
        <v>0</v>
      </c>
      <c r="BC251" s="48">
        <v>0</v>
      </c>
      <c r="BD251" s="50">
        <v>500</v>
      </c>
      <c r="BE251" s="50">
        <v>6.4285714285714288</v>
      </c>
      <c r="BF251" s="48">
        <v>0</v>
      </c>
      <c r="BG251" s="48">
        <v>0</v>
      </c>
      <c r="BH251" s="48">
        <v>0</v>
      </c>
      <c r="BI251" s="48">
        <v>0</v>
      </c>
      <c r="BJ251" s="48">
        <v>0</v>
      </c>
      <c r="BK251" s="48">
        <v>0</v>
      </c>
      <c r="BL251" s="48">
        <v>0</v>
      </c>
      <c r="BM251" s="48">
        <v>0</v>
      </c>
      <c r="BN251" s="48">
        <v>0</v>
      </c>
    </row>
    <row r="252" spans="1:66" x14ac:dyDescent="0.2">
      <c r="A252" s="48">
        <v>251</v>
      </c>
      <c r="B252" s="48">
        <v>157</v>
      </c>
      <c r="C252" s="48" t="s">
        <v>316</v>
      </c>
      <c r="D252" s="48">
        <v>13438</v>
      </c>
      <c r="E252" s="48">
        <v>856963</v>
      </c>
      <c r="F252" s="48">
        <v>2</v>
      </c>
      <c r="G252" s="49">
        <v>21.28</v>
      </c>
      <c r="H252" s="49">
        <v>28.51</v>
      </c>
      <c r="I252" s="49">
        <v>23.73</v>
      </c>
      <c r="J252" s="49">
        <v>1.46</v>
      </c>
      <c r="K252" s="46">
        <v>1078.3742380952381</v>
      </c>
      <c r="L252" s="46">
        <v>45.560666666666663</v>
      </c>
      <c r="M252" s="46">
        <v>62.370066666666659</v>
      </c>
      <c r="N252" s="46">
        <v>92.754814285714332</v>
      </c>
      <c r="O252" s="46">
        <v>8.715714285714288</v>
      </c>
      <c r="P252" s="46">
        <v>431.74404761904759</v>
      </c>
      <c r="Q252" s="46">
        <v>1045.3827142857142</v>
      </c>
      <c r="R252" s="46">
        <v>23.454909047619047</v>
      </c>
      <c r="S252" s="46">
        <v>129.53985714285716</v>
      </c>
      <c r="T252" s="46">
        <v>10.850049523809526</v>
      </c>
      <c r="U252" s="46">
        <v>735.2519523809525</v>
      </c>
      <c r="V252" s="46">
        <v>1758.3190476190478</v>
      </c>
      <c r="W252" s="46">
        <v>4629.8015047619056</v>
      </c>
      <c r="X252" s="46">
        <v>225.62685714285715</v>
      </c>
      <c r="Y252" s="46">
        <v>13.865323809523813</v>
      </c>
      <c r="Z252" s="46">
        <v>6.7871361904761933</v>
      </c>
      <c r="AA252" s="46">
        <v>40.330396190476193</v>
      </c>
      <c r="AB252" s="48">
        <v>10</v>
      </c>
      <c r="AC252" s="48">
        <v>35</v>
      </c>
      <c r="AD252" s="48">
        <v>0</v>
      </c>
      <c r="AE252" s="48">
        <v>0</v>
      </c>
      <c r="AF252" s="48">
        <v>0.28571428571428598</v>
      </c>
      <c r="AG252" s="48">
        <v>0</v>
      </c>
      <c r="AH252" s="48">
        <v>0</v>
      </c>
      <c r="AI252" s="48">
        <v>0.14285714285714299</v>
      </c>
      <c r="AJ252" s="48">
        <v>0.214285714285714</v>
      </c>
      <c r="AK252" s="48">
        <v>0</v>
      </c>
      <c r="AL252" s="48">
        <v>0</v>
      </c>
      <c r="AM252" s="48">
        <v>0.14285714285714299</v>
      </c>
      <c r="AN252" s="48">
        <v>0.2</v>
      </c>
      <c r="AO252" s="48">
        <v>0</v>
      </c>
      <c r="AP252" s="48">
        <v>0.71428571428571397</v>
      </c>
      <c r="AQ252" s="48">
        <v>5.6666666666666698E-2</v>
      </c>
      <c r="AR252" s="48">
        <v>0</v>
      </c>
      <c r="AS252" s="48">
        <v>0</v>
      </c>
      <c r="AT252" s="48">
        <v>0</v>
      </c>
      <c r="AU252" s="48">
        <v>0</v>
      </c>
      <c r="AV252" s="48">
        <v>0</v>
      </c>
      <c r="AW252" s="48">
        <v>0.28571428571428598</v>
      </c>
      <c r="AX252" s="48">
        <v>10</v>
      </c>
      <c r="AY252" s="48">
        <v>1</v>
      </c>
      <c r="AZ252" s="48">
        <v>0.85714285714285698</v>
      </c>
      <c r="BA252" s="48">
        <v>0</v>
      </c>
      <c r="BB252" s="48">
        <v>5</v>
      </c>
      <c r="BC252" s="48">
        <v>5.2</v>
      </c>
      <c r="BD252" s="50">
        <v>28.571428571428573</v>
      </c>
      <c r="BE252" s="50">
        <v>0</v>
      </c>
      <c r="BF252" s="48">
        <v>0.14285714285714299</v>
      </c>
      <c r="BG252" s="48">
        <v>0.14285714285714299</v>
      </c>
      <c r="BH252" s="48">
        <v>0</v>
      </c>
      <c r="BI252" s="48">
        <v>0.28571428571428598</v>
      </c>
      <c r="BJ252" s="48">
        <v>0</v>
      </c>
      <c r="BK252" s="48">
        <v>0</v>
      </c>
      <c r="BL252" s="48">
        <v>0</v>
      </c>
      <c r="BM252" s="48">
        <v>1</v>
      </c>
      <c r="BN252" s="48">
        <v>0</v>
      </c>
    </row>
    <row r="253" spans="1:66" x14ac:dyDescent="0.2">
      <c r="A253" s="48">
        <v>252</v>
      </c>
      <c r="B253" s="48">
        <v>160</v>
      </c>
      <c r="C253" s="48" t="s">
        <v>317</v>
      </c>
      <c r="D253" s="48">
        <v>13438</v>
      </c>
      <c r="E253" s="48">
        <v>857499</v>
      </c>
      <c r="F253" s="48">
        <v>2</v>
      </c>
      <c r="G253" s="49">
        <v>31.13</v>
      </c>
      <c r="H253" s="49">
        <v>47.81</v>
      </c>
      <c r="I253" s="49">
        <v>50.95</v>
      </c>
      <c r="J253" s="49">
        <v>1.87</v>
      </c>
      <c r="K253" s="46">
        <v>1888.097571428571</v>
      </c>
      <c r="L253" s="46">
        <v>70.773099999999999</v>
      </c>
      <c r="M253" s="46">
        <v>65.750009523809538</v>
      </c>
      <c r="N253" s="46">
        <v>272.04032380952367</v>
      </c>
      <c r="O253" s="46">
        <v>19.182214285714281</v>
      </c>
      <c r="P253" s="46">
        <v>506.14895238095244</v>
      </c>
      <c r="Q253" s="46">
        <v>2182.2151428571433</v>
      </c>
      <c r="R253" s="46">
        <v>29.41771142857143</v>
      </c>
      <c r="S253" s="46">
        <v>225.41414285714285</v>
      </c>
      <c r="T253" s="46">
        <v>13.375166666666667</v>
      </c>
      <c r="U253" s="46">
        <v>610.8731904761903</v>
      </c>
      <c r="V253" s="46">
        <v>2774.7124761904761</v>
      </c>
      <c r="W253" s="46">
        <v>3997.3023142857141</v>
      </c>
      <c r="X253" s="46">
        <v>356.62154761904765</v>
      </c>
      <c r="Y253" s="46">
        <v>24.827757142857141</v>
      </c>
      <c r="Z253" s="46">
        <v>12.445901904761907</v>
      </c>
      <c r="AA253" s="46">
        <v>45.113423809523816</v>
      </c>
      <c r="AB253" s="48">
        <v>8</v>
      </c>
      <c r="AC253" s="48">
        <v>30</v>
      </c>
      <c r="AD253" s="48">
        <v>2</v>
      </c>
      <c r="AE253" s="48">
        <v>0.57142857142857095</v>
      </c>
      <c r="AF253" s="48">
        <v>0</v>
      </c>
      <c r="AG253" s="48">
        <v>0</v>
      </c>
      <c r="AH253" s="48">
        <v>0.14285714285714299</v>
      </c>
      <c r="AI253" s="48">
        <v>0</v>
      </c>
      <c r="AJ253" s="48">
        <v>0</v>
      </c>
      <c r="AK253" s="48">
        <v>0.28571428571428598</v>
      </c>
      <c r="AL253" s="48">
        <v>0</v>
      </c>
      <c r="AM253" s="48">
        <v>0.71428571428571397</v>
      </c>
      <c r="AN253" s="48">
        <v>0.42857142857142899</v>
      </c>
      <c r="AO253" s="48">
        <v>0.42857142857142899</v>
      </c>
      <c r="AP253" s="48">
        <v>3.3333333333333298E-2</v>
      </c>
      <c r="AQ253" s="48">
        <v>3.3333333333333298E-2</v>
      </c>
      <c r="AR253" s="48">
        <v>6.6666666666666693E-2</v>
      </c>
      <c r="AS253" s="48">
        <v>0</v>
      </c>
      <c r="AT253" s="48">
        <v>0</v>
      </c>
      <c r="AU253" s="48">
        <v>0.28571428571428598</v>
      </c>
      <c r="AV253" s="48">
        <v>6.6666666666666693E-2</v>
      </c>
      <c r="AW253" s="48">
        <v>0.28571428571428598</v>
      </c>
      <c r="AX253" s="48">
        <v>12</v>
      </c>
      <c r="AY253" s="48">
        <v>1</v>
      </c>
      <c r="AZ253" s="48">
        <v>1</v>
      </c>
      <c r="BA253" s="48">
        <v>0</v>
      </c>
      <c r="BB253" s="48">
        <v>0</v>
      </c>
      <c r="BC253" s="48">
        <v>2.1428571428571401</v>
      </c>
      <c r="BD253" s="50">
        <v>500</v>
      </c>
      <c r="BE253" s="50">
        <v>15</v>
      </c>
      <c r="BF253" s="48">
        <v>0</v>
      </c>
      <c r="BG253" s="48">
        <v>0</v>
      </c>
      <c r="BH253" s="48">
        <v>0.28571428571428598</v>
      </c>
      <c r="BI253" s="48">
        <v>1.1428571428571399</v>
      </c>
      <c r="BJ253" s="48">
        <v>5.7142857142857099E-2</v>
      </c>
      <c r="BK253" s="48">
        <v>0</v>
      </c>
      <c r="BL253" s="48">
        <v>0</v>
      </c>
      <c r="BM253" s="48">
        <v>0</v>
      </c>
      <c r="BN253" s="48">
        <v>0</v>
      </c>
    </row>
    <row r="254" spans="1:66" x14ac:dyDescent="0.2">
      <c r="A254" s="48">
        <v>253</v>
      </c>
      <c r="B254" s="48">
        <v>186</v>
      </c>
      <c r="C254" s="48" t="s">
        <v>318</v>
      </c>
      <c r="D254" s="48">
        <v>13438</v>
      </c>
      <c r="E254" s="48">
        <v>867460</v>
      </c>
      <c r="G254" s="49">
        <v>31.52</v>
      </c>
      <c r="H254" s="49">
        <v>39.57</v>
      </c>
      <c r="I254" s="49">
        <v>27.62</v>
      </c>
      <c r="J254" s="49">
        <v>2.4500000000000002</v>
      </c>
      <c r="K254" s="46">
        <v>2224.8258571428573</v>
      </c>
      <c r="L254" s="46">
        <v>68.816928571428591</v>
      </c>
      <c r="M254" s="46">
        <v>89.779071428571456</v>
      </c>
      <c r="N254" s="46">
        <v>301.08749999999998</v>
      </c>
      <c r="O254" s="46">
        <v>15.491428571428571</v>
      </c>
      <c r="P254" s="46">
        <v>509.93657142857279</v>
      </c>
      <c r="Q254" s="46">
        <v>1841.2269285714292</v>
      </c>
      <c r="R254" s="46">
        <v>35.466571428571434</v>
      </c>
      <c r="S254" s="46">
        <v>230.85250000000002</v>
      </c>
      <c r="T254" s="46">
        <v>19.047142857142859</v>
      </c>
      <c r="U254" s="46">
        <v>875.67571428571443</v>
      </c>
      <c r="V254" s="46">
        <v>2902.5934285714288</v>
      </c>
      <c r="W254" s="46">
        <v>4186.6930000000011</v>
      </c>
      <c r="X254" s="46">
        <v>354.26735714285718</v>
      </c>
      <c r="Y254" s="46">
        <v>20.505571428571432</v>
      </c>
      <c r="Z254" s="46">
        <v>10.00577142857143</v>
      </c>
      <c r="AA254" s="46">
        <v>60.369642857142892</v>
      </c>
      <c r="AB254" s="48">
        <v>8</v>
      </c>
      <c r="AC254" s="48">
        <v>35</v>
      </c>
      <c r="AD254" s="48">
        <v>0</v>
      </c>
      <c r="AE254" s="48">
        <v>0</v>
      </c>
      <c r="AF254" s="48">
        <v>0</v>
      </c>
      <c r="AG254" s="48">
        <v>0</v>
      </c>
      <c r="AH254" s="48">
        <v>1</v>
      </c>
      <c r="AI254" s="48">
        <v>0</v>
      </c>
      <c r="AJ254" s="48">
        <v>1</v>
      </c>
      <c r="AK254" s="48">
        <v>0</v>
      </c>
      <c r="AL254" s="48">
        <v>0</v>
      </c>
      <c r="AM254" s="48">
        <v>0</v>
      </c>
      <c r="AN254" s="48">
        <v>0</v>
      </c>
      <c r="AO254" s="48">
        <v>0</v>
      </c>
      <c r="AP254" s="48">
        <v>0.2</v>
      </c>
      <c r="AQ254" s="48">
        <v>0.1</v>
      </c>
      <c r="AR254" s="48">
        <v>0</v>
      </c>
      <c r="AS254" s="48">
        <v>0</v>
      </c>
      <c r="AT254" s="48">
        <v>0</v>
      </c>
      <c r="AU254" s="48">
        <v>0</v>
      </c>
      <c r="AV254" s="48">
        <v>0</v>
      </c>
      <c r="AW254" s="48">
        <v>0</v>
      </c>
      <c r="AX254" s="48">
        <v>15</v>
      </c>
      <c r="AY254" s="48">
        <v>1.28571428571429</v>
      </c>
      <c r="AZ254" s="48">
        <v>0.85714285714285698</v>
      </c>
      <c r="BA254" s="48">
        <v>10</v>
      </c>
      <c r="BB254" s="48">
        <v>5</v>
      </c>
      <c r="BC254" s="48">
        <v>0</v>
      </c>
      <c r="BD254" s="50">
        <v>300</v>
      </c>
      <c r="BE254" s="50">
        <v>0</v>
      </c>
      <c r="BF254" s="48">
        <v>0</v>
      </c>
      <c r="BG254" s="48">
        <v>5</v>
      </c>
      <c r="BH254" s="48">
        <v>0</v>
      </c>
      <c r="BI254" s="48">
        <v>0</v>
      </c>
      <c r="BJ254" s="48">
        <v>0</v>
      </c>
      <c r="BK254" s="48">
        <v>0</v>
      </c>
      <c r="BL254" s="48">
        <v>0</v>
      </c>
      <c r="BM254" s="48">
        <v>1</v>
      </c>
      <c r="BN254" s="48">
        <v>0</v>
      </c>
    </row>
    <row r="255" spans="1:66" x14ac:dyDescent="0.2">
      <c r="A255" s="48">
        <v>254</v>
      </c>
      <c r="B255" s="48">
        <v>95</v>
      </c>
      <c r="C255" s="48" t="s">
        <v>319</v>
      </c>
      <c r="D255" s="48">
        <v>13438</v>
      </c>
      <c r="E255" s="48">
        <v>850235</v>
      </c>
      <c r="G255" s="49">
        <v>23.69</v>
      </c>
      <c r="H255" s="49">
        <v>35.51</v>
      </c>
      <c r="I255" s="49">
        <v>31.13</v>
      </c>
      <c r="J255" s="49">
        <v>1.42</v>
      </c>
      <c r="K255" s="46">
        <v>1684.1760476190482</v>
      </c>
      <c r="L255" s="46">
        <v>52.918404761904789</v>
      </c>
      <c r="M255" s="46">
        <v>79.092166666666671</v>
      </c>
      <c r="N255" s="46">
        <v>202.79788095238112</v>
      </c>
      <c r="O255" s="46">
        <v>12.589309523809549</v>
      </c>
      <c r="P255" s="46">
        <v>275.39142857142861</v>
      </c>
      <c r="Q255" s="46">
        <v>1058.2991666666669</v>
      </c>
      <c r="R255" s="46">
        <v>31.493809523809528</v>
      </c>
      <c r="S255" s="46">
        <v>73.861357142857159</v>
      </c>
      <c r="T255" s="46">
        <v>14.442666666666669</v>
      </c>
      <c r="U255" s="46">
        <v>300.23761904761903</v>
      </c>
      <c r="V255" s="46">
        <v>1354.0529047619052</v>
      </c>
      <c r="W255" s="46">
        <v>5275.647952380953</v>
      </c>
      <c r="X255" s="46">
        <v>184.28133333333335</v>
      </c>
      <c r="Y255" s="46">
        <v>16.649595238095252</v>
      </c>
      <c r="Z255" s="46">
        <v>8.8211571428571478</v>
      </c>
      <c r="AA255" s="46">
        <v>68.74038095238096</v>
      </c>
      <c r="AB255" s="48">
        <v>12</v>
      </c>
      <c r="AC255" s="48">
        <v>60</v>
      </c>
      <c r="AD255" s="48">
        <v>3</v>
      </c>
      <c r="AE255" s="48">
        <v>1.28571428571429</v>
      </c>
      <c r="AF255" s="48">
        <v>0</v>
      </c>
      <c r="AG255" s="48">
        <v>0</v>
      </c>
      <c r="AH255" s="48">
        <v>0</v>
      </c>
      <c r="AI255" s="48">
        <v>6.6666666666666693E-2</v>
      </c>
      <c r="AJ255" s="48">
        <v>0.1</v>
      </c>
      <c r="AK255" s="48">
        <v>6.6666666666666693E-2</v>
      </c>
      <c r="AL255" s="48">
        <v>3.3333333333333298E-2</v>
      </c>
      <c r="AM255" s="48">
        <v>0</v>
      </c>
      <c r="AN255" s="48">
        <v>0.57142857142857095</v>
      </c>
      <c r="AO255" s="48">
        <v>0</v>
      </c>
      <c r="AP255" s="48">
        <v>0.85714285714285698</v>
      </c>
      <c r="AQ255" s="48">
        <v>0.57142857142857095</v>
      </c>
      <c r="AR255" s="48">
        <v>0.28571428571428598</v>
      </c>
      <c r="AS255" s="48">
        <v>0.28571428571428598</v>
      </c>
      <c r="AT255" s="48">
        <v>0.28571428571428598</v>
      </c>
      <c r="AU255" s="48">
        <v>0</v>
      </c>
      <c r="AV255" s="48">
        <v>0</v>
      </c>
      <c r="AW255" s="48">
        <v>0.28571428571428598</v>
      </c>
      <c r="AX255" s="48">
        <v>5</v>
      </c>
      <c r="AY255" s="48">
        <v>0</v>
      </c>
      <c r="AZ255" s="48">
        <v>0</v>
      </c>
      <c r="BA255" s="48">
        <v>0</v>
      </c>
      <c r="BB255" s="48">
        <v>0</v>
      </c>
      <c r="BC255" s="48">
        <v>0</v>
      </c>
      <c r="BD255" s="50">
        <v>71.428571428571431</v>
      </c>
      <c r="BE255" s="50">
        <v>2.1428571428571428</v>
      </c>
      <c r="BF255" s="48">
        <v>0</v>
      </c>
      <c r="BG255" s="48">
        <v>0</v>
      </c>
      <c r="BH255" s="48">
        <v>0</v>
      </c>
      <c r="BI255" s="48">
        <v>0</v>
      </c>
      <c r="BJ255" s="48">
        <v>0</v>
      </c>
      <c r="BK255" s="48">
        <v>0</v>
      </c>
      <c r="BL255" s="48">
        <v>0</v>
      </c>
      <c r="BM255" s="48">
        <v>1</v>
      </c>
      <c r="BN255" s="48">
        <v>0</v>
      </c>
    </row>
    <row r="256" spans="1:66" x14ac:dyDescent="0.2">
      <c r="A256" s="48">
        <v>255</v>
      </c>
      <c r="B256" s="48">
        <v>93</v>
      </c>
      <c r="C256" s="48" t="s">
        <v>320</v>
      </c>
      <c r="D256" s="48">
        <v>13438</v>
      </c>
      <c r="E256" s="48">
        <v>849285</v>
      </c>
      <c r="G256" s="49">
        <v>8.6199999999999992</v>
      </c>
      <c r="H256" s="49">
        <v>13.55</v>
      </c>
      <c r="I256" s="49">
        <v>10.52</v>
      </c>
      <c r="J256" s="49">
        <v>0.56999999999999995</v>
      </c>
      <c r="K256" s="46">
        <v>314.64999999999998</v>
      </c>
      <c r="L256" s="46">
        <v>0</v>
      </c>
      <c r="M256" s="46">
        <v>34.964999999999996</v>
      </c>
      <c r="N256" s="46">
        <v>0</v>
      </c>
      <c r="O256" s="46">
        <v>0</v>
      </c>
      <c r="P256" s="46">
        <v>0</v>
      </c>
      <c r="Q256" s="46">
        <v>0</v>
      </c>
      <c r="R256" s="46">
        <v>14.721</v>
      </c>
      <c r="S256" s="46">
        <v>0</v>
      </c>
      <c r="T256" s="46">
        <v>6.107499999999999</v>
      </c>
      <c r="U256" s="46">
        <v>5.9599999999999991</v>
      </c>
      <c r="V256" s="46">
        <v>1.4700000000000002</v>
      </c>
      <c r="W256" s="46">
        <v>3146.105</v>
      </c>
      <c r="X256" s="46">
        <v>0.86</v>
      </c>
      <c r="Y256" s="46">
        <v>1.095</v>
      </c>
      <c r="Z256" s="46">
        <v>0.18719999999999998</v>
      </c>
      <c r="AA256" s="46">
        <v>0.08</v>
      </c>
      <c r="AB256" s="48">
        <v>8</v>
      </c>
      <c r="AC256" s="48">
        <v>35</v>
      </c>
      <c r="AD256" s="48">
        <v>0</v>
      </c>
      <c r="AE256" s="48">
        <v>0</v>
      </c>
      <c r="AF256" s="48">
        <v>0</v>
      </c>
      <c r="AG256" s="48">
        <v>0</v>
      </c>
      <c r="AH256" s="48">
        <v>0</v>
      </c>
      <c r="AI256" s="48">
        <v>0</v>
      </c>
      <c r="AJ256" s="48">
        <v>0</v>
      </c>
      <c r="AK256" s="48">
        <v>0</v>
      </c>
      <c r="AL256" s="48">
        <v>0</v>
      </c>
      <c r="AM256" s="48">
        <v>0</v>
      </c>
      <c r="AN256" s="48">
        <v>0</v>
      </c>
      <c r="AO256" s="48">
        <v>0</v>
      </c>
      <c r="AP256" s="48">
        <v>0</v>
      </c>
      <c r="AQ256" s="48">
        <v>0</v>
      </c>
      <c r="AR256" s="48">
        <v>0</v>
      </c>
      <c r="AS256" s="48">
        <v>0</v>
      </c>
      <c r="AT256" s="48">
        <v>0</v>
      </c>
      <c r="AU256" s="48">
        <v>0</v>
      </c>
      <c r="AV256" s="48">
        <v>0</v>
      </c>
      <c r="AW256" s="48">
        <v>0</v>
      </c>
      <c r="AY256" s="48">
        <v>0</v>
      </c>
      <c r="AZ256" s="48">
        <v>0</v>
      </c>
      <c r="BA256" s="48">
        <v>0</v>
      </c>
      <c r="BB256" s="48">
        <v>0</v>
      </c>
      <c r="BC256" s="48">
        <v>0</v>
      </c>
      <c r="BD256" s="50">
        <v>0</v>
      </c>
      <c r="BE256" s="50">
        <v>0</v>
      </c>
      <c r="BF256" s="48">
        <v>0</v>
      </c>
      <c r="BG256" s="48">
        <v>0</v>
      </c>
      <c r="BH256" s="48">
        <v>0</v>
      </c>
      <c r="BI256" s="48">
        <v>0</v>
      </c>
      <c r="BJ256" s="48">
        <v>0</v>
      </c>
      <c r="BK256" s="48">
        <v>0</v>
      </c>
      <c r="BL256" s="48">
        <v>0</v>
      </c>
      <c r="BM256" s="48">
        <v>0</v>
      </c>
      <c r="BN256" s="48">
        <v>0</v>
      </c>
    </row>
    <row r="257" spans="1:66" x14ac:dyDescent="0.2">
      <c r="A257" s="48">
        <v>256</v>
      </c>
      <c r="B257" s="48">
        <v>172</v>
      </c>
      <c r="C257" s="48" t="s">
        <v>321</v>
      </c>
      <c r="D257" s="48">
        <v>13438</v>
      </c>
      <c r="E257" s="48">
        <v>463696</v>
      </c>
      <c r="G257" s="49">
        <v>12.94</v>
      </c>
      <c r="H257" s="49">
        <v>20.29</v>
      </c>
      <c r="I257" s="49">
        <v>17.45</v>
      </c>
      <c r="J257" s="49">
        <v>0.84</v>
      </c>
      <c r="K257" s="46">
        <v>1140.6676666666667</v>
      </c>
      <c r="L257" s="46">
        <v>22.88730952380952</v>
      </c>
      <c r="M257" s="46">
        <v>60.122071428571431</v>
      </c>
      <c r="N257" s="46">
        <v>137.2615476190476</v>
      </c>
      <c r="O257" s="46">
        <v>10.362857142857143</v>
      </c>
      <c r="P257" s="46">
        <v>33.707428571428565</v>
      </c>
      <c r="Q257" s="46">
        <v>514.26635714285715</v>
      </c>
      <c r="R257" s="46">
        <v>22.444500000000001</v>
      </c>
      <c r="S257" s="46">
        <v>98.53821428571429</v>
      </c>
      <c r="T257" s="46">
        <v>10.301047619047619</v>
      </c>
      <c r="U257" s="46">
        <v>208.79309523809525</v>
      </c>
      <c r="V257" s="46">
        <v>1203.1966190476192</v>
      </c>
      <c r="W257" s="46">
        <v>3098.6305238095242</v>
      </c>
      <c r="X257" s="46">
        <v>144.72911904761906</v>
      </c>
      <c r="Y257" s="46">
        <v>9.9728095238095236</v>
      </c>
      <c r="Z257" s="46">
        <v>4.3978952380952379</v>
      </c>
      <c r="AA257" s="46">
        <v>13.558619047619045</v>
      </c>
      <c r="AB257" s="48">
        <v>7</v>
      </c>
      <c r="AC257" s="48">
        <v>40</v>
      </c>
      <c r="AD257" s="48">
        <v>1</v>
      </c>
      <c r="AE257" s="48">
        <v>0.57142857142857095</v>
      </c>
      <c r="AF257" s="48">
        <v>0.28571428571428598</v>
      </c>
      <c r="AG257" s="48">
        <v>5.0000000000000018</v>
      </c>
      <c r="AH257" s="48">
        <v>0.28571428571428598</v>
      </c>
      <c r="AI257" s="48">
        <v>0</v>
      </c>
      <c r="AJ257" s="48">
        <v>0.71428571428571397</v>
      </c>
      <c r="AK257" s="48">
        <v>0</v>
      </c>
      <c r="AL257" s="48">
        <v>0</v>
      </c>
      <c r="AM257" s="48">
        <v>0</v>
      </c>
      <c r="AN257" s="48">
        <v>0</v>
      </c>
      <c r="AO257" s="48">
        <v>0</v>
      </c>
      <c r="AP257" s="48">
        <v>6.6666666666666693E-2</v>
      </c>
      <c r="AQ257" s="48">
        <v>0</v>
      </c>
      <c r="AR257" s="48">
        <v>0</v>
      </c>
      <c r="AS257" s="48">
        <v>0</v>
      </c>
      <c r="AT257" s="48">
        <v>0</v>
      </c>
      <c r="AU257" s="48">
        <v>0</v>
      </c>
      <c r="AV257" s="48">
        <v>0</v>
      </c>
      <c r="AW257" s="48">
        <v>6.6666666666666693E-2</v>
      </c>
      <c r="AX257" s="48">
        <v>5</v>
      </c>
      <c r="AY257" s="48">
        <v>0</v>
      </c>
      <c r="AZ257" s="48">
        <v>0</v>
      </c>
      <c r="BA257" s="48">
        <v>0</v>
      </c>
      <c r="BB257" s="48">
        <v>0</v>
      </c>
      <c r="BC257" s="48">
        <v>0</v>
      </c>
      <c r="BD257" s="50">
        <v>250</v>
      </c>
      <c r="BE257" s="50">
        <v>0</v>
      </c>
      <c r="BF257" s="48">
        <v>0</v>
      </c>
      <c r="BG257" s="48">
        <v>0</v>
      </c>
      <c r="BH257" s="48">
        <v>0</v>
      </c>
      <c r="BI257" s="48">
        <v>0.14285714285714299</v>
      </c>
      <c r="BJ257" s="48">
        <v>0</v>
      </c>
      <c r="BK257" s="48">
        <v>0</v>
      </c>
      <c r="BL257" s="48">
        <v>0</v>
      </c>
      <c r="BM257" s="48">
        <v>0</v>
      </c>
      <c r="BN257" s="48">
        <v>0</v>
      </c>
    </row>
    <row r="258" spans="1:66" x14ac:dyDescent="0.2">
      <c r="A258" s="48">
        <v>257</v>
      </c>
      <c r="B258" s="48">
        <v>171</v>
      </c>
      <c r="C258" s="48" t="s">
        <v>322</v>
      </c>
      <c r="D258" s="48">
        <v>13438</v>
      </c>
      <c r="E258" s="48">
        <v>859540</v>
      </c>
      <c r="G258" s="49">
        <v>46.37</v>
      </c>
      <c r="H258" s="49">
        <v>76.56</v>
      </c>
      <c r="I258" s="49">
        <v>83.26</v>
      </c>
      <c r="J258" s="49">
        <v>3.69</v>
      </c>
      <c r="K258" s="46">
        <v>2186.0369047619047</v>
      </c>
      <c r="L258" s="46">
        <v>112.15754761904765</v>
      </c>
      <c r="M258" s="46">
        <v>116.05411904761905</v>
      </c>
      <c r="N258" s="46">
        <v>187.66021428571429</v>
      </c>
      <c r="O258" s="46">
        <v>14.483428571428572</v>
      </c>
      <c r="P258" s="46">
        <v>1072.7295238095228</v>
      </c>
      <c r="Q258" s="46">
        <v>2326.7674999999995</v>
      </c>
      <c r="R258" s="46">
        <v>37.727738095238095</v>
      </c>
      <c r="S258" s="46">
        <v>36.772500000000001</v>
      </c>
      <c r="T258" s="46">
        <v>19.164619047619048</v>
      </c>
      <c r="U258" s="46">
        <v>441.41047619047634</v>
      </c>
      <c r="V258" s="46">
        <v>1826.2752380952386</v>
      </c>
      <c r="W258" s="46">
        <v>5775.6423809523812</v>
      </c>
      <c r="X258" s="46">
        <v>198.57821428571435</v>
      </c>
      <c r="Y258" s="46">
        <v>22.902619047619051</v>
      </c>
      <c r="Z258" s="46">
        <v>15.72362380952382</v>
      </c>
      <c r="AA258" s="46">
        <v>147.60768095238106</v>
      </c>
      <c r="AB258" s="48">
        <v>12</v>
      </c>
      <c r="AC258" s="48">
        <v>60</v>
      </c>
      <c r="AD258" s="48">
        <v>2</v>
      </c>
      <c r="AE258" s="48">
        <v>2</v>
      </c>
      <c r="AF258" s="48">
        <v>0</v>
      </c>
      <c r="AG258" s="48">
        <v>0</v>
      </c>
      <c r="AH258" s="48">
        <v>0</v>
      </c>
      <c r="AI258" s="48">
        <v>0.64285714285714302</v>
      </c>
      <c r="AJ258" s="48">
        <v>0</v>
      </c>
      <c r="AK258" s="48">
        <v>0</v>
      </c>
      <c r="AL258" s="48">
        <v>0</v>
      </c>
      <c r="AM258" s="48">
        <v>0</v>
      </c>
      <c r="AN258" s="48">
        <v>4.28571428571429</v>
      </c>
      <c r="AO258" s="48">
        <v>0</v>
      </c>
      <c r="AP258" s="48">
        <v>2.28571428571429</v>
      </c>
      <c r="AQ258" s="48">
        <v>0.133333333333333</v>
      </c>
      <c r="AR258" s="48">
        <v>0.85714285714285698</v>
      </c>
      <c r="AS258" s="48">
        <v>0</v>
      </c>
      <c r="AT258" s="48">
        <v>0</v>
      </c>
      <c r="AU258" s="48">
        <v>0</v>
      </c>
      <c r="AV258" s="48">
        <v>0</v>
      </c>
      <c r="AW258" s="48">
        <v>0</v>
      </c>
      <c r="AX258" s="48">
        <v>3</v>
      </c>
      <c r="AY258" s="48">
        <v>1.71428571428571</v>
      </c>
      <c r="AZ258" s="48">
        <v>0.57142857142857095</v>
      </c>
      <c r="BA258" s="48">
        <v>0.57142857142857095</v>
      </c>
      <c r="BB258" s="48">
        <v>0</v>
      </c>
      <c r="BC258" s="48">
        <v>0</v>
      </c>
      <c r="BD258" s="50">
        <v>0</v>
      </c>
      <c r="BE258" s="50">
        <v>0</v>
      </c>
      <c r="BF258" s="48">
        <v>0</v>
      </c>
      <c r="BG258" s="48">
        <v>0</v>
      </c>
      <c r="BH258" s="48">
        <v>0</v>
      </c>
      <c r="BI258" s="48">
        <v>0</v>
      </c>
      <c r="BJ258" s="48">
        <v>0</v>
      </c>
      <c r="BK258" s="48">
        <v>0</v>
      </c>
      <c r="BL258" s="48">
        <v>0</v>
      </c>
      <c r="BM258" s="48">
        <v>1</v>
      </c>
      <c r="BN258" s="48">
        <v>0</v>
      </c>
    </row>
    <row r="259" spans="1:66" x14ac:dyDescent="0.2">
      <c r="A259" s="48">
        <v>258</v>
      </c>
      <c r="B259" s="48">
        <v>169</v>
      </c>
      <c r="C259" s="48" t="s">
        <v>323</v>
      </c>
      <c r="D259" s="48">
        <v>13438</v>
      </c>
      <c r="E259" s="48">
        <v>259409</v>
      </c>
      <c r="G259" s="49">
        <v>22.64</v>
      </c>
      <c r="H259" s="49">
        <v>27.28</v>
      </c>
      <c r="I259" s="49">
        <v>21.46</v>
      </c>
      <c r="J259" s="49">
        <v>1.97</v>
      </c>
      <c r="K259" s="46">
        <v>1860.6883333333333</v>
      </c>
      <c r="L259" s="46">
        <v>55.355928571428578</v>
      </c>
      <c r="M259" s="46">
        <v>51.672357142857138</v>
      </c>
      <c r="N259" s="46">
        <v>318.27235714285712</v>
      </c>
      <c r="O259" s="46">
        <v>24.576238095238093</v>
      </c>
      <c r="P259" s="46">
        <v>30.042857142857144</v>
      </c>
      <c r="Q259" s="46">
        <v>1518.7927380952378</v>
      </c>
      <c r="R259" s="46">
        <v>28.809176190476187</v>
      </c>
      <c r="S259" s="46">
        <v>207.33978571428574</v>
      </c>
      <c r="T259" s="46">
        <v>15.349890476190476</v>
      </c>
      <c r="U259" s="46">
        <v>783.47790476190482</v>
      </c>
      <c r="V259" s="46">
        <v>3577.1999523809523</v>
      </c>
      <c r="W259" s="46">
        <v>4599.6232857142859</v>
      </c>
      <c r="X259" s="46">
        <v>397.47997619047624</v>
      </c>
      <c r="Y259" s="46">
        <v>22.185285714285715</v>
      </c>
      <c r="Z259" s="46">
        <v>9.0815809523809516</v>
      </c>
      <c r="AA259" s="46">
        <v>36.025642857142856</v>
      </c>
      <c r="AB259" s="48">
        <v>10</v>
      </c>
      <c r="AC259" s="48">
        <v>30</v>
      </c>
      <c r="AD259" s="48">
        <v>0.28571428571428598</v>
      </c>
      <c r="AE259" s="48">
        <v>2</v>
      </c>
      <c r="AF259" s="48">
        <v>6.6666666666666693E-2</v>
      </c>
      <c r="AG259" s="48">
        <v>0</v>
      </c>
      <c r="AH259" s="48">
        <v>0.28571428571428598</v>
      </c>
      <c r="AI259" s="48">
        <v>0</v>
      </c>
      <c r="AJ259" s="48">
        <v>0</v>
      </c>
      <c r="AK259" s="48">
        <v>0</v>
      </c>
      <c r="AL259" s="48">
        <v>0</v>
      </c>
      <c r="AM259" s="48">
        <v>0</v>
      </c>
      <c r="AN259" s="48">
        <v>0</v>
      </c>
      <c r="AO259" s="48">
        <v>0</v>
      </c>
      <c r="AP259" s="48">
        <v>0</v>
      </c>
      <c r="AQ259" s="48">
        <v>0</v>
      </c>
      <c r="AR259" s="48">
        <v>0</v>
      </c>
      <c r="AS259" s="48">
        <v>0</v>
      </c>
      <c r="AT259" s="48">
        <v>0</v>
      </c>
      <c r="AU259" s="48">
        <v>0</v>
      </c>
      <c r="AV259" s="48">
        <v>0</v>
      </c>
      <c r="AW259" s="48">
        <v>0</v>
      </c>
      <c r="AX259" s="48">
        <v>15</v>
      </c>
      <c r="AY259" s="48">
        <v>0</v>
      </c>
      <c r="AZ259" s="48">
        <v>0.28571428571428598</v>
      </c>
      <c r="BA259" s="48">
        <v>1.71428571428571</v>
      </c>
      <c r="BB259" s="48">
        <v>4</v>
      </c>
      <c r="BC259" s="48">
        <v>0.28571428571428598</v>
      </c>
      <c r="BD259" s="50">
        <v>142.85714285714286</v>
      </c>
      <c r="BE259" s="50">
        <v>4.2857142857142856</v>
      </c>
      <c r="BF259" s="48">
        <v>0</v>
      </c>
      <c r="BG259" s="48">
        <v>3.5714285714285698</v>
      </c>
      <c r="BH259" s="48">
        <v>0</v>
      </c>
      <c r="BI259" s="48">
        <v>0.14285714285714299</v>
      </c>
      <c r="BJ259" s="48">
        <v>0</v>
      </c>
      <c r="BK259" s="48">
        <v>0</v>
      </c>
      <c r="BL259" s="48">
        <v>0</v>
      </c>
      <c r="BM259" s="48">
        <v>1</v>
      </c>
      <c r="BN259" s="48">
        <v>1</v>
      </c>
    </row>
    <row r="260" spans="1:66" x14ac:dyDescent="0.2">
      <c r="A260" s="48">
        <v>259</v>
      </c>
      <c r="B260" s="48">
        <v>168</v>
      </c>
      <c r="C260" s="48" t="s">
        <v>324</v>
      </c>
      <c r="D260" s="48">
        <v>13438</v>
      </c>
      <c r="E260" s="48">
        <v>858989</v>
      </c>
      <c r="G260" s="49">
        <v>24.04</v>
      </c>
      <c r="H260" s="49">
        <v>37.200000000000003</v>
      </c>
      <c r="I260" s="49">
        <v>35.979999999999997</v>
      </c>
      <c r="J260" s="49">
        <v>1.6</v>
      </c>
      <c r="K260" s="46">
        <v>1434.2757142857145</v>
      </c>
      <c r="L260" s="46">
        <v>47.395952380952373</v>
      </c>
      <c r="M260" s="46">
        <v>73.897714285714301</v>
      </c>
      <c r="N260" s="46">
        <v>154.07026190476188</v>
      </c>
      <c r="O260" s="46">
        <v>9.1365476190476187</v>
      </c>
      <c r="P260" s="46">
        <v>403.92190476190478</v>
      </c>
      <c r="Q260" s="46">
        <v>806.19357142857143</v>
      </c>
      <c r="R260" s="46">
        <v>28.828830952380951</v>
      </c>
      <c r="S260" s="46">
        <v>100.45928571428571</v>
      </c>
      <c r="T260" s="46">
        <v>12.460747619047618</v>
      </c>
      <c r="U260" s="46">
        <v>415.0530952380953</v>
      </c>
      <c r="V260" s="46">
        <v>1424.3969047619048</v>
      </c>
      <c r="W260" s="46">
        <v>3273.8775238095241</v>
      </c>
      <c r="X260" s="46">
        <v>210.47857142857146</v>
      </c>
      <c r="Y260" s="46">
        <v>15.40102380952381</v>
      </c>
      <c r="Z260" s="46">
        <v>8.1122428571428564</v>
      </c>
      <c r="AA260" s="46">
        <v>38.074695238095245</v>
      </c>
      <c r="AB260" s="48">
        <v>7</v>
      </c>
      <c r="AC260" s="48">
        <v>50</v>
      </c>
      <c r="AD260" s="48">
        <v>2</v>
      </c>
      <c r="AE260" s="48">
        <v>0.2</v>
      </c>
      <c r="AF260" s="48">
        <v>0.42857142857142899</v>
      </c>
      <c r="AG260" s="48">
        <v>2.4999999999999973</v>
      </c>
      <c r="AH260" s="48">
        <v>0</v>
      </c>
      <c r="AI260" s="48">
        <v>0.133333333333333</v>
      </c>
      <c r="AJ260" s="48">
        <v>0.28571428571428598</v>
      </c>
      <c r="AK260" s="48">
        <v>1.6666666666666701E-2</v>
      </c>
      <c r="AL260" s="48">
        <v>0</v>
      </c>
      <c r="AM260" s="48">
        <v>0.33333333333333298</v>
      </c>
      <c r="AN260" s="48">
        <v>0.66666666666666696</v>
      </c>
      <c r="AO260" s="48">
        <v>0</v>
      </c>
      <c r="AP260" s="48">
        <v>0.42857142857142899</v>
      </c>
      <c r="AQ260" s="48">
        <v>0</v>
      </c>
      <c r="AR260" s="48">
        <v>0</v>
      </c>
      <c r="AS260" s="48">
        <v>0</v>
      </c>
      <c r="AT260" s="48">
        <v>0</v>
      </c>
      <c r="AU260" s="48">
        <v>0</v>
      </c>
      <c r="AV260" s="48">
        <v>0</v>
      </c>
      <c r="AW260" s="48">
        <v>0.133333333333333</v>
      </c>
      <c r="AX260" s="48">
        <v>8</v>
      </c>
      <c r="AY260" s="48">
        <v>1</v>
      </c>
      <c r="AZ260" s="48">
        <v>0.85714285714285698</v>
      </c>
      <c r="BA260" s="48">
        <v>0</v>
      </c>
      <c r="BB260" s="48">
        <v>0</v>
      </c>
      <c r="BC260" s="48">
        <v>1.71428571428571</v>
      </c>
      <c r="BD260" s="50">
        <v>14.285714285714286</v>
      </c>
      <c r="BE260" s="50">
        <v>0</v>
      </c>
      <c r="BF260" s="48">
        <v>0</v>
      </c>
      <c r="BG260" s="48">
        <v>0</v>
      </c>
      <c r="BH260" s="48">
        <v>0</v>
      </c>
      <c r="BI260" s="48">
        <v>0.28571428571428598</v>
      </c>
      <c r="BJ260" s="48">
        <v>0</v>
      </c>
      <c r="BK260" s="48">
        <v>0</v>
      </c>
      <c r="BL260" s="48">
        <v>0</v>
      </c>
      <c r="BM260" s="48">
        <v>1</v>
      </c>
      <c r="BN260" s="48">
        <v>0</v>
      </c>
    </row>
    <row r="261" spans="1:66" x14ac:dyDescent="0.2">
      <c r="A261" s="48">
        <v>260</v>
      </c>
      <c r="B261" s="48">
        <v>167</v>
      </c>
      <c r="C261" s="48" t="s">
        <v>325</v>
      </c>
      <c r="D261" s="48">
        <v>13438</v>
      </c>
      <c r="E261" s="48">
        <v>860066</v>
      </c>
      <c r="G261" s="49">
        <v>37.880000000000003</v>
      </c>
      <c r="H261" s="49">
        <v>53.53</v>
      </c>
      <c r="I261" s="49">
        <v>42.88</v>
      </c>
      <c r="J261" s="49">
        <v>2.78</v>
      </c>
      <c r="K261" s="46">
        <v>2540.9660476190484</v>
      </c>
      <c r="L261" s="46">
        <v>82.550071428571385</v>
      </c>
      <c r="M261" s="46">
        <v>119.30669047619048</v>
      </c>
      <c r="N261" s="46">
        <v>302.23954761904758</v>
      </c>
      <c r="O261" s="46">
        <v>17.621214285714291</v>
      </c>
      <c r="P261" s="46">
        <v>600.19571428571396</v>
      </c>
      <c r="Q261" s="46">
        <v>1072.5755952380941</v>
      </c>
      <c r="R261" s="46">
        <v>31.895119047619051</v>
      </c>
      <c r="S261" s="46">
        <v>87.697785714285729</v>
      </c>
      <c r="T261" s="46">
        <v>14.400952380952379</v>
      </c>
      <c r="U261" s="46">
        <v>639.83428571428522</v>
      </c>
      <c r="V261" s="46">
        <v>2888.0181428571427</v>
      </c>
      <c r="W261" s="46">
        <v>5014.6265238095239</v>
      </c>
      <c r="X261" s="46">
        <v>339.34871428571427</v>
      </c>
      <c r="Y261" s="46">
        <v>23.337452380952382</v>
      </c>
      <c r="Z261" s="46">
        <v>12.185452380952377</v>
      </c>
      <c r="AA261" s="46">
        <v>67.086380952380878</v>
      </c>
      <c r="AB261" s="48">
        <v>10</v>
      </c>
      <c r="AC261" s="48">
        <v>50</v>
      </c>
      <c r="AD261" s="48">
        <v>2</v>
      </c>
      <c r="AE261" s="48">
        <v>2</v>
      </c>
      <c r="AF261" s="48">
        <v>0</v>
      </c>
      <c r="AG261" s="48">
        <v>32.142857142857174</v>
      </c>
      <c r="AH261" s="48">
        <v>3.3333333333333298E-2</v>
      </c>
      <c r="AI261" s="48">
        <v>0</v>
      </c>
      <c r="AJ261" s="48">
        <v>0</v>
      </c>
      <c r="AK261" s="48">
        <v>0</v>
      </c>
      <c r="AL261" s="48">
        <v>2</v>
      </c>
      <c r="AM261" s="48">
        <v>0.57142857142857095</v>
      </c>
      <c r="AN261" s="48">
        <v>0.57142857142857095</v>
      </c>
      <c r="AO261" s="48">
        <v>0</v>
      </c>
      <c r="AP261" s="48">
        <v>1.1428571428571399</v>
      </c>
      <c r="AQ261" s="48">
        <v>0</v>
      </c>
      <c r="AR261" s="48">
        <v>0.133333333333333</v>
      </c>
      <c r="AS261" s="48">
        <v>0</v>
      </c>
      <c r="AT261" s="48">
        <v>0.133333333333333</v>
      </c>
      <c r="AU261" s="48">
        <v>0</v>
      </c>
      <c r="AV261" s="48">
        <v>0</v>
      </c>
      <c r="AW261" s="48">
        <v>0</v>
      </c>
      <c r="AX261" s="48">
        <v>7</v>
      </c>
      <c r="AY261" s="48">
        <v>1</v>
      </c>
      <c r="AZ261" s="48">
        <v>0.57142857142857095</v>
      </c>
      <c r="BA261" s="48">
        <v>0</v>
      </c>
      <c r="BB261" s="48">
        <v>2.1428571428571401</v>
      </c>
      <c r="BC261" s="48">
        <v>5.71428571428571</v>
      </c>
      <c r="BD261" s="50">
        <v>0</v>
      </c>
      <c r="BE261" s="50">
        <v>2.1428571428571428</v>
      </c>
      <c r="BF261" s="48">
        <v>0</v>
      </c>
      <c r="BG261" s="48">
        <v>0</v>
      </c>
      <c r="BH261" s="48">
        <v>0.42857142857142899</v>
      </c>
      <c r="BI261" s="48">
        <v>0.85714285714285698</v>
      </c>
      <c r="BJ261" s="48">
        <v>0</v>
      </c>
      <c r="BK261" s="48">
        <v>330</v>
      </c>
      <c r="BL261" s="48">
        <v>0</v>
      </c>
      <c r="BM261" s="48">
        <v>1</v>
      </c>
      <c r="BN261" s="48">
        <v>1</v>
      </c>
    </row>
    <row r="262" spans="1:66" x14ac:dyDescent="0.2">
      <c r="A262" s="48">
        <v>261</v>
      </c>
      <c r="B262" s="48">
        <v>162</v>
      </c>
      <c r="C262" s="48" t="s">
        <v>326</v>
      </c>
      <c r="D262" s="48">
        <v>13438</v>
      </c>
      <c r="E262" s="48">
        <v>375990</v>
      </c>
      <c r="G262" s="49">
        <v>42.44</v>
      </c>
      <c r="H262" s="49">
        <v>56.52</v>
      </c>
      <c r="I262" s="49">
        <v>41.18</v>
      </c>
      <c r="J262" s="49">
        <v>3.17</v>
      </c>
      <c r="K262" s="46">
        <v>3207.3894285714287</v>
      </c>
      <c r="L262" s="46">
        <v>102.42895238095237</v>
      </c>
      <c r="M262" s="46">
        <v>155.7819761904762</v>
      </c>
      <c r="N262" s="46">
        <v>369.72935714285722</v>
      </c>
      <c r="O262" s="46">
        <v>20.617142857142856</v>
      </c>
      <c r="P262" s="46">
        <v>894.99180952380948</v>
      </c>
      <c r="Q262" s="46">
        <v>897.34930952380955</v>
      </c>
      <c r="R262" s="46">
        <v>41.566933333333338</v>
      </c>
      <c r="S262" s="46">
        <v>98.166071428571428</v>
      </c>
      <c r="T262" s="46">
        <v>21.710004761904763</v>
      </c>
      <c r="U262" s="46">
        <v>480.64166666666682</v>
      </c>
      <c r="V262" s="46">
        <v>2510.2639047619055</v>
      </c>
      <c r="W262" s="46">
        <v>4921.3672380952376</v>
      </c>
      <c r="X262" s="46">
        <v>302.44854761904764</v>
      </c>
      <c r="Y262" s="46">
        <v>27.102333333333341</v>
      </c>
      <c r="Z262" s="46">
        <v>16.990376190476191</v>
      </c>
      <c r="AA262" s="46">
        <v>75.284561904761887</v>
      </c>
      <c r="AB262" s="48">
        <v>10</v>
      </c>
      <c r="AC262" s="48">
        <v>50</v>
      </c>
      <c r="AD262" s="48">
        <v>2</v>
      </c>
      <c r="AE262" s="48">
        <v>2</v>
      </c>
      <c r="AF262" s="48">
        <v>1</v>
      </c>
      <c r="AG262" s="48">
        <v>0</v>
      </c>
      <c r="AH262" s="48">
        <v>0</v>
      </c>
      <c r="AI262" s="48">
        <v>0.42857142857142899</v>
      </c>
      <c r="AJ262" s="48">
        <v>3</v>
      </c>
      <c r="AK262" s="48">
        <v>6.6666666666666693E-2</v>
      </c>
      <c r="AL262" s="48">
        <v>0.71428571428571397</v>
      </c>
      <c r="AM262" s="48">
        <v>0.71428571428571397</v>
      </c>
      <c r="AN262" s="48">
        <v>0.16666666666666699</v>
      </c>
      <c r="AO262" s="48">
        <v>0</v>
      </c>
      <c r="AP262" s="48">
        <v>3.3333333333333298E-2</v>
      </c>
      <c r="AQ262" s="48">
        <v>6.6666666666666693E-2</v>
      </c>
      <c r="AR262" s="48">
        <v>0</v>
      </c>
      <c r="AS262" s="48">
        <v>0</v>
      </c>
      <c r="AT262" s="48">
        <v>0</v>
      </c>
      <c r="AU262" s="48">
        <v>0</v>
      </c>
      <c r="AV262" s="48">
        <v>0</v>
      </c>
      <c r="AW262" s="48">
        <v>0.85714285714285698</v>
      </c>
      <c r="AX262" s="48">
        <v>3</v>
      </c>
      <c r="AY262" s="48">
        <v>2</v>
      </c>
      <c r="AZ262" s="48">
        <v>0.14285714285714299</v>
      </c>
      <c r="BA262" s="48">
        <v>0</v>
      </c>
      <c r="BB262" s="48">
        <v>2.8571428571428599</v>
      </c>
      <c r="BC262" s="48">
        <v>3</v>
      </c>
      <c r="BD262" s="50">
        <v>400</v>
      </c>
      <c r="BE262" s="50">
        <v>0</v>
      </c>
      <c r="BF262" s="48">
        <v>0</v>
      </c>
      <c r="BG262" s="48">
        <v>3</v>
      </c>
      <c r="BH262" s="48">
        <v>0</v>
      </c>
      <c r="BI262" s="48">
        <v>0</v>
      </c>
      <c r="BJ262" s="48">
        <v>0</v>
      </c>
      <c r="BK262" s="48">
        <v>0</v>
      </c>
      <c r="BL262" s="48">
        <v>0</v>
      </c>
      <c r="BM262" s="48">
        <v>1</v>
      </c>
      <c r="BN262" s="48">
        <v>0</v>
      </c>
    </row>
    <row r="263" spans="1:66" x14ac:dyDescent="0.2">
      <c r="A263" s="48">
        <v>262</v>
      </c>
      <c r="B263" s="48">
        <v>164</v>
      </c>
      <c r="C263" s="48" t="s">
        <v>327</v>
      </c>
      <c r="D263" s="48">
        <v>13438</v>
      </c>
      <c r="E263" s="48">
        <v>859788</v>
      </c>
      <c r="G263" s="49">
        <v>29.67</v>
      </c>
      <c r="H263" s="49">
        <v>40.700000000000003</v>
      </c>
      <c r="I263" s="49">
        <v>33.28</v>
      </c>
      <c r="J263" s="49">
        <v>1.66</v>
      </c>
      <c r="K263" s="46">
        <v>2741.1277619047614</v>
      </c>
      <c r="L263" s="46">
        <v>87.022452380952373</v>
      </c>
      <c r="M263" s="46">
        <v>118.44885714285714</v>
      </c>
      <c r="N263" s="46">
        <v>357.85304761904757</v>
      </c>
      <c r="O263" s="46">
        <v>26.064357142857148</v>
      </c>
      <c r="P263" s="46">
        <v>438.13580952380977</v>
      </c>
      <c r="Q263" s="46">
        <v>1508.9515238095246</v>
      </c>
      <c r="R263" s="46">
        <v>30.204214285714279</v>
      </c>
      <c r="S263" s="46">
        <v>123.55157142857144</v>
      </c>
      <c r="T263" s="46">
        <v>14.179785714285716</v>
      </c>
      <c r="U263" s="46">
        <v>419.62166666666644</v>
      </c>
      <c r="V263" s="46">
        <v>2485.754095238095</v>
      </c>
      <c r="W263" s="46">
        <v>5247.624904761904</v>
      </c>
      <c r="X263" s="46">
        <v>278.06926190476179</v>
      </c>
      <c r="Y263" s="46">
        <v>24.625357142857144</v>
      </c>
      <c r="Z263" s="46">
        <v>15.233871428571428</v>
      </c>
      <c r="AA263" s="46">
        <v>55.886714285714277</v>
      </c>
      <c r="AB263" s="48">
        <v>12</v>
      </c>
      <c r="AC263" s="48">
        <v>40</v>
      </c>
      <c r="AD263" s="48">
        <v>4</v>
      </c>
      <c r="AE263" s="48">
        <v>3</v>
      </c>
      <c r="AF263" s="48">
        <v>0</v>
      </c>
      <c r="AG263" s="48">
        <v>0</v>
      </c>
      <c r="AH263" s="48">
        <v>3.3333333333333298E-2</v>
      </c>
      <c r="AI263" s="48">
        <v>0</v>
      </c>
      <c r="AJ263" s="48">
        <v>3</v>
      </c>
      <c r="AK263" s="48">
        <v>0.57142857142857095</v>
      </c>
      <c r="AL263" s="48">
        <v>0</v>
      </c>
      <c r="AM263" s="48">
        <v>0.28571428571428598</v>
      </c>
      <c r="AN263" s="48">
        <v>0</v>
      </c>
      <c r="AO263" s="48">
        <v>6.6666666666666693E-2</v>
      </c>
      <c r="AP263" s="48">
        <v>0.3</v>
      </c>
      <c r="AQ263" s="48">
        <v>6.6666666666666693E-2</v>
      </c>
      <c r="AR263" s="48">
        <v>0.42857142857142899</v>
      </c>
      <c r="AS263" s="48">
        <v>0</v>
      </c>
      <c r="AT263" s="48">
        <v>0</v>
      </c>
      <c r="AU263" s="48">
        <v>0</v>
      </c>
      <c r="AV263" s="48">
        <v>0</v>
      </c>
      <c r="AW263" s="48">
        <v>6.6666666666666693E-2</v>
      </c>
      <c r="AX263" s="48">
        <v>4</v>
      </c>
      <c r="AY263" s="48">
        <v>0.42857142857142899</v>
      </c>
      <c r="AZ263" s="48">
        <v>1.1428571428571399</v>
      </c>
      <c r="BA263" s="48">
        <v>0</v>
      </c>
      <c r="BB263" s="48">
        <v>0</v>
      </c>
      <c r="BC263" s="48">
        <v>0</v>
      </c>
      <c r="BD263" s="50">
        <v>500</v>
      </c>
      <c r="BE263" s="50">
        <v>6.4285714285714288</v>
      </c>
      <c r="BF263" s="48">
        <v>0</v>
      </c>
      <c r="BG263" s="48">
        <v>0</v>
      </c>
      <c r="BH263" s="48">
        <v>0</v>
      </c>
      <c r="BI263" s="48">
        <v>0</v>
      </c>
      <c r="BJ263" s="48">
        <v>0</v>
      </c>
      <c r="BK263" s="48">
        <v>0</v>
      </c>
      <c r="BL263" s="48">
        <v>0</v>
      </c>
      <c r="BM263" s="48">
        <v>1</v>
      </c>
      <c r="BN263" s="48">
        <v>0</v>
      </c>
    </row>
    <row r="264" spans="1:66" x14ac:dyDescent="0.2">
      <c r="A264" s="48">
        <v>263</v>
      </c>
      <c r="B264" s="48">
        <v>166</v>
      </c>
      <c r="C264" s="48" t="s">
        <v>328</v>
      </c>
      <c r="D264" s="48">
        <v>13438</v>
      </c>
      <c r="E264" s="48">
        <v>860083</v>
      </c>
      <c r="F264" s="48">
        <v>4</v>
      </c>
      <c r="G264" s="49">
        <v>29.13</v>
      </c>
      <c r="H264" s="49">
        <v>38.76</v>
      </c>
      <c r="I264" s="49">
        <v>35.82</v>
      </c>
      <c r="J264" s="49">
        <v>1.97</v>
      </c>
      <c r="K264" s="46">
        <v>1947.5887142857146</v>
      </c>
      <c r="L264" s="46">
        <v>79.485499999999973</v>
      </c>
      <c r="M264" s="46">
        <v>77.260928571428579</v>
      </c>
      <c r="N264" s="46">
        <v>260.41849999999999</v>
      </c>
      <c r="O264" s="46">
        <v>26.579285714285717</v>
      </c>
      <c r="P264" s="46">
        <v>479.82942857142859</v>
      </c>
      <c r="Q264" s="46">
        <v>1458.9440714285715</v>
      </c>
      <c r="R264" s="46">
        <v>26.103899999999996</v>
      </c>
      <c r="S264" s="46">
        <v>187.61250000000001</v>
      </c>
      <c r="T264" s="46">
        <v>11.572328571428571</v>
      </c>
      <c r="U264" s="46">
        <v>889.90857142857146</v>
      </c>
      <c r="V264" s="46">
        <v>2867.5034285714287</v>
      </c>
      <c r="W264" s="46">
        <v>3414.2054285714294</v>
      </c>
      <c r="X264" s="46">
        <v>382.1287857142857</v>
      </c>
      <c r="Y264" s="46">
        <v>26.919999999999998</v>
      </c>
      <c r="Z264" s="46">
        <v>13.7744</v>
      </c>
      <c r="AA264" s="46">
        <v>48.02320000000001</v>
      </c>
      <c r="AB264" s="48">
        <v>7</v>
      </c>
      <c r="AC264" s="48">
        <v>30</v>
      </c>
      <c r="AD264" s="48">
        <v>0.85714285714285698</v>
      </c>
      <c r="AE264" s="48">
        <v>2</v>
      </c>
      <c r="AF264" s="48">
        <v>2</v>
      </c>
      <c r="AG264" s="48">
        <v>0</v>
      </c>
      <c r="AH264" s="48">
        <v>0</v>
      </c>
      <c r="AI264" s="48">
        <v>0</v>
      </c>
      <c r="AJ264" s="48">
        <v>1</v>
      </c>
      <c r="AK264" s="48">
        <v>0.28571428571428598</v>
      </c>
      <c r="AL264" s="48">
        <v>0</v>
      </c>
      <c r="AM264" s="48">
        <v>0.71428571428571397</v>
      </c>
      <c r="AN264" s="48">
        <v>0.42857142857142899</v>
      </c>
      <c r="AO264" s="48">
        <v>0</v>
      </c>
      <c r="AP264" s="48">
        <v>0.2</v>
      </c>
      <c r="AQ264" s="48">
        <v>0</v>
      </c>
      <c r="AR264" s="48">
        <v>0</v>
      </c>
      <c r="AS264" s="48">
        <v>0</v>
      </c>
      <c r="AT264" s="48">
        <v>0</v>
      </c>
      <c r="AU264" s="48">
        <v>0</v>
      </c>
      <c r="AV264" s="48">
        <v>0</v>
      </c>
      <c r="AW264" s="48">
        <v>0</v>
      </c>
      <c r="AX264" s="48">
        <v>15</v>
      </c>
      <c r="AY264" s="48">
        <v>1</v>
      </c>
      <c r="AZ264" s="48">
        <v>0.57142857142857095</v>
      </c>
      <c r="BA264" s="48">
        <v>0</v>
      </c>
      <c r="BB264" s="48">
        <v>5</v>
      </c>
      <c r="BC264" s="48">
        <v>2</v>
      </c>
      <c r="BD264" s="50">
        <v>0</v>
      </c>
      <c r="BE264" s="50">
        <v>0</v>
      </c>
      <c r="BF264" s="48">
        <v>0</v>
      </c>
      <c r="BG264" s="48">
        <v>0.3</v>
      </c>
      <c r="BH264" s="48">
        <v>0</v>
      </c>
      <c r="BI264" s="48">
        <v>0</v>
      </c>
      <c r="BJ264" s="48">
        <v>0</v>
      </c>
      <c r="BK264" s="48">
        <v>0</v>
      </c>
      <c r="BL264" s="48">
        <v>0</v>
      </c>
      <c r="BM264" s="48">
        <v>1</v>
      </c>
      <c r="BN264" s="48">
        <v>0</v>
      </c>
    </row>
    <row r="265" spans="1:66" x14ac:dyDescent="0.2">
      <c r="A265" s="48">
        <v>264</v>
      </c>
      <c r="B265" s="48">
        <v>288</v>
      </c>
      <c r="C265" s="48" t="s">
        <v>329</v>
      </c>
      <c r="D265" s="48">
        <v>13438</v>
      </c>
      <c r="E265" s="48">
        <v>894329</v>
      </c>
      <c r="F265" s="48">
        <v>2</v>
      </c>
      <c r="G265" s="49">
        <v>41.77</v>
      </c>
      <c r="H265" s="49">
        <v>60.51</v>
      </c>
      <c r="I265" s="49">
        <v>61.98</v>
      </c>
      <c r="J265" s="49">
        <v>2.82</v>
      </c>
      <c r="K265" s="46">
        <v>2458.6086666666665</v>
      </c>
      <c r="L265" s="46">
        <v>94.75530952380953</v>
      </c>
      <c r="M265" s="46">
        <v>89.548476190476194</v>
      </c>
      <c r="N265" s="46">
        <v>352.29480952380953</v>
      </c>
      <c r="O265" s="46">
        <v>31.522238095238098</v>
      </c>
      <c r="P265" s="46">
        <v>664.10442857142868</v>
      </c>
      <c r="Q265" s="46">
        <v>969.89395238095233</v>
      </c>
      <c r="R265" s="46">
        <v>35.66932380952381</v>
      </c>
      <c r="S265" s="46">
        <v>136.42342857142859</v>
      </c>
      <c r="T265" s="46">
        <v>17.555861904761905</v>
      </c>
      <c r="U265" s="46">
        <v>771.74952380952379</v>
      </c>
      <c r="V265" s="46">
        <v>2953.7709047619037</v>
      </c>
      <c r="W265" s="46">
        <v>3828.5843571428568</v>
      </c>
      <c r="X265" s="46">
        <v>350.56228571428574</v>
      </c>
      <c r="Y265" s="46">
        <v>29.313952380952379</v>
      </c>
      <c r="Z265" s="46">
        <v>16.097152380952387</v>
      </c>
      <c r="AA265" s="46">
        <v>64.776795238095232</v>
      </c>
      <c r="AB265" s="48">
        <v>8</v>
      </c>
      <c r="AC265" s="48">
        <v>50</v>
      </c>
      <c r="AD265" s="48">
        <v>2</v>
      </c>
      <c r="AE265" s="48">
        <v>4</v>
      </c>
      <c r="AF265" s="48">
        <v>0.14285714285714299</v>
      </c>
      <c r="AG265" s="48">
        <v>0</v>
      </c>
      <c r="AH265" s="48">
        <v>0</v>
      </c>
      <c r="AI265" s="48">
        <v>0</v>
      </c>
      <c r="AJ265" s="48">
        <v>0</v>
      </c>
      <c r="AK265" s="48">
        <v>0</v>
      </c>
      <c r="AL265" s="48">
        <v>0</v>
      </c>
      <c r="AM265" s="48">
        <v>0.85714285714285698</v>
      </c>
      <c r="AN265" s="48">
        <v>0.85714285714285698</v>
      </c>
      <c r="AO265" s="48">
        <v>0.85714285714285698</v>
      </c>
      <c r="AP265" s="48">
        <v>0.2</v>
      </c>
      <c r="AQ265" s="48">
        <v>0</v>
      </c>
      <c r="AR265" s="48">
        <v>0</v>
      </c>
      <c r="AS265" s="48">
        <v>0</v>
      </c>
      <c r="AT265" s="48">
        <v>0</v>
      </c>
      <c r="AU265" s="48">
        <v>0</v>
      </c>
      <c r="AV265" s="48">
        <v>0</v>
      </c>
      <c r="AW265" s="48">
        <v>0</v>
      </c>
      <c r="AX265" s="48">
        <v>6</v>
      </c>
      <c r="AY265" s="48">
        <v>1.5</v>
      </c>
      <c r="AZ265" s="48">
        <v>6.6666666666666693E-2</v>
      </c>
      <c r="BA265" s="48">
        <v>6</v>
      </c>
      <c r="BB265" s="48">
        <v>6</v>
      </c>
      <c r="BC265" s="48">
        <v>0.85714285714285698</v>
      </c>
      <c r="BD265" s="50">
        <v>400</v>
      </c>
      <c r="BE265" s="50">
        <v>4.2857142857142856</v>
      </c>
      <c r="BF265" s="48">
        <v>0.46666666666666701</v>
      </c>
      <c r="BG265" s="48">
        <v>0</v>
      </c>
      <c r="BH265" s="48">
        <v>0.14285714285714299</v>
      </c>
      <c r="BI265" s="48">
        <v>0.28571428571428598</v>
      </c>
      <c r="BJ265" s="48">
        <v>0.28571428571428598</v>
      </c>
      <c r="BK265" s="48">
        <v>0</v>
      </c>
      <c r="BL265" s="48">
        <v>0</v>
      </c>
      <c r="BM265" s="48">
        <v>8</v>
      </c>
      <c r="BN265" s="48">
        <v>3.3333333333333298E-2</v>
      </c>
    </row>
    <row r="266" spans="1:66" x14ac:dyDescent="0.2">
      <c r="A266" s="48">
        <v>265</v>
      </c>
      <c r="B266" s="48">
        <v>163</v>
      </c>
      <c r="C266" s="48" t="s">
        <v>330</v>
      </c>
      <c r="D266" s="48">
        <v>13438</v>
      </c>
      <c r="E266" s="48">
        <v>814722</v>
      </c>
      <c r="G266" s="49">
        <v>45.1</v>
      </c>
      <c r="H266" s="49">
        <v>65.37</v>
      </c>
      <c r="I266" s="49">
        <v>61.06</v>
      </c>
      <c r="J266" s="49">
        <v>1.53</v>
      </c>
      <c r="K266" s="46">
        <v>2124.2704285714285</v>
      </c>
      <c r="L266" s="46">
        <v>148.08692857142859</v>
      </c>
      <c r="M266" s="46">
        <v>89.889928571428584</v>
      </c>
      <c r="N266" s="46">
        <v>200.11921428571432</v>
      </c>
      <c r="O266" s="46">
        <v>19.291357142857144</v>
      </c>
      <c r="P266" s="46">
        <v>950.88142857142861</v>
      </c>
      <c r="Q266" s="46">
        <v>1438.2296428571428</v>
      </c>
      <c r="R266" s="46">
        <v>39.644142857142867</v>
      </c>
      <c r="S266" s="46">
        <v>193.69021428571426</v>
      </c>
      <c r="T266" s="46">
        <v>19.998214285714287</v>
      </c>
      <c r="U266" s="46">
        <v>1327.4057142857141</v>
      </c>
      <c r="V266" s="46">
        <v>3999.4255714285719</v>
      </c>
      <c r="W266" s="46">
        <v>4102.3061428571436</v>
      </c>
      <c r="X266" s="46">
        <v>570.43671428571429</v>
      </c>
      <c r="Y266" s="46">
        <v>31.323357142857148</v>
      </c>
      <c r="Z266" s="46">
        <v>17.603371428571432</v>
      </c>
      <c r="AA266" s="46">
        <v>195.22221428571427</v>
      </c>
      <c r="AB266" s="48">
        <v>7</v>
      </c>
      <c r="AC266" s="48">
        <v>40</v>
      </c>
      <c r="AD266" s="48">
        <v>0.42857142857142899</v>
      </c>
      <c r="AE266" s="48">
        <v>0.42857142857142899</v>
      </c>
      <c r="AF266" s="48">
        <v>2</v>
      </c>
      <c r="AG266" s="48">
        <v>0</v>
      </c>
      <c r="AH266" s="48">
        <v>0</v>
      </c>
      <c r="AI266" s="48">
        <v>0</v>
      </c>
      <c r="AJ266" s="48">
        <v>0</v>
      </c>
      <c r="AK266" s="48">
        <v>0.2</v>
      </c>
      <c r="AL266" s="48">
        <v>0</v>
      </c>
      <c r="AM266" s="48">
        <v>0.14285714285714299</v>
      </c>
      <c r="AN266" s="48">
        <v>0</v>
      </c>
      <c r="AO266" s="48">
        <v>2</v>
      </c>
      <c r="AP266" s="48">
        <v>9</v>
      </c>
      <c r="AQ266" s="48">
        <v>0.28571428571428598</v>
      </c>
      <c r="AR266" s="48">
        <v>0</v>
      </c>
      <c r="AS266" s="48">
        <v>0</v>
      </c>
      <c r="AT266" s="48">
        <v>0</v>
      </c>
      <c r="AU266" s="48">
        <v>0</v>
      </c>
      <c r="AV266" s="48">
        <v>0</v>
      </c>
      <c r="AW266" s="48">
        <v>0</v>
      </c>
      <c r="AX266" s="48">
        <v>13</v>
      </c>
      <c r="AY266" s="48">
        <v>1</v>
      </c>
      <c r="AZ266" s="48">
        <v>0.28571428571428598</v>
      </c>
      <c r="BA266" s="48">
        <v>0</v>
      </c>
      <c r="BB266" s="48">
        <v>5</v>
      </c>
      <c r="BC266" s="48">
        <v>0</v>
      </c>
      <c r="BD266" s="50">
        <v>200</v>
      </c>
      <c r="BE266" s="50">
        <v>15</v>
      </c>
      <c r="BF266" s="48">
        <v>0</v>
      </c>
      <c r="BG266" s="48">
        <v>0</v>
      </c>
      <c r="BH266" s="48">
        <v>5.7142857142857099E-2</v>
      </c>
      <c r="BI266" s="48">
        <v>0</v>
      </c>
      <c r="BJ266" s="48">
        <v>0</v>
      </c>
      <c r="BK266" s="48">
        <v>0</v>
      </c>
      <c r="BL266" s="48">
        <v>0</v>
      </c>
      <c r="BM266" s="48">
        <v>1</v>
      </c>
      <c r="BN266" s="48">
        <v>0</v>
      </c>
    </row>
    <row r="267" spans="1:66" x14ac:dyDescent="0.2">
      <c r="A267" s="48">
        <v>266</v>
      </c>
      <c r="B267" s="48">
        <v>170</v>
      </c>
      <c r="C267" s="48" t="s">
        <v>331</v>
      </c>
      <c r="D267" s="48">
        <v>13438</v>
      </c>
      <c r="E267" s="48">
        <v>859231</v>
      </c>
      <c r="G267" s="49">
        <v>32.880000000000003</v>
      </c>
      <c r="H267" s="49">
        <v>46.15</v>
      </c>
      <c r="I267" s="49">
        <v>35.17</v>
      </c>
      <c r="J267" s="49">
        <v>1.64</v>
      </c>
      <c r="K267" s="46">
        <v>2849.6657142857148</v>
      </c>
      <c r="L267" s="46">
        <v>88.822857142857131</v>
      </c>
      <c r="M267" s="46">
        <v>96.636142857142843</v>
      </c>
      <c r="N267" s="46">
        <v>451.29933333333332</v>
      </c>
      <c r="O267" s="46">
        <v>45.432499999999997</v>
      </c>
      <c r="P267" s="46">
        <v>425.38952380952372</v>
      </c>
      <c r="Q267" s="46">
        <v>1245.2542857142855</v>
      </c>
      <c r="R267" s="46">
        <v>42.221328571428572</v>
      </c>
      <c r="S267" s="46">
        <v>181.27928571428575</v>
      </c>
      <c r="T267" s="46">
        <v>21.049161904761903</v>
      </c>
      <c r="U267" s="46">
        <v>787.11761904761897</v>
      </c>
      <c r="V267" s="46">
        <v>3149.0711904761897</v>
      </c>
      <c r="W267" s="46">
        <v>3526.4459999999999</v>
      </c>
      <c r="X267" s="46">
        <v>315.49392857142851</v>
      </c>
      <c r="Y267" s="46">
        <v>32.980738095238095</v>
      </c>
      <c r="Z267" s="46">
        <v>16.364638095238092</v>
      </c>
      <c r="AA267" s="46">
        <v>50.658676190476164</v>
      </c>
      <c r="AB267" s="48">
        <v>7</v>
      </c>
      <c r="AC267" s="48">
        <v>60</v>
      </c>
      <c r="AD267" s="48">
        <v>3</v>
      </c>
      <c r="AE267" s="48">
        <v>6</v>
      </c>
      <c r="AF267" s="48">
        <v>0</v>
      </c>
      <c r="AG267" s="48">
        <v>0</v>
      </c>
      <c r="AH267" s="48">
        <v>0.57142857142857095</v>
      </c>
      <c r="AI267" s="48">
        <v>0</v>
      </c>
      <c r="AJ267" s="48">
        <v>0</v>
      </c>
      <c r="AK267" s="48">
        <v>0.57142857142857095</v>
      </c>
      <c r="AL267" s="48">
        <v>0</v>
      </c>
      <c r="AM267" s="48">
        <v>3.3333333333333298E-2</v>
      </c>
      <c r="AN267" s="48">
        <v>6.6666666666666693E-2</v>
      </c>
      <c r="AO267" s="48">
        <v>0</v>
      </c>
      <c r="AP267" s="48">
        <v>0.57142857142857095</v>
      </c>
      <c r="AQ267" s="48">
        <v>0</v>
      </c>
      <c r="AR267" s="48">
        <v>0</v>
      </c>
      <c r="AS267" s="48">
        <v>0</v>
      </c>
      <c r="AT267" s="48">
        <v>0</v>
      </c>
      <c r="AU267" s="48">
        <v>0</v>
      </c>
      <c r="AV267" s="48">
        <v>0</v>
      </c>
      <c r="AW267" s="48">
        <v>0.1</v>
      </c>
      <c r="AX267" s="48">
        <v>12</v>
      </c>
      <c r="AY267" s="48">
        <v>1</v>
      </c>
      <c r="AZ267" s="48">
        <v>0.28571428571428598</v>
      </c>
      <c r="BA267" s="48">
        <v>0</v>
      </c>
      <c r="BB267" s="48">
        <v>3.5714285714285698</v>
      </c>
      <c r="BC267" s="48">
        <v>0.57142857142857095</v>
      </c>
      <c r="BD267" s="50">
        <v>214.28571428571428</v>
      </c>
      <c r="BE267" s="50">
        <v>10.714285714285714</v>
      </c>
      <c r="BF267" s="48">
        <v>0</v>
      </c>
      <c r="BG267" s="48">
        <v>0</v>
      </c>
      <c r="BH267" s="48">
        <v>0</v>
      </c>
      <c r="BI267" s="48">
        <v>0.1</v>
      </c>
      <c r="BJ267" s="48">
        <v>0</v>
      </c>
      <c r="BK267" s="48">
        <v>0</v>
      </c>
      <c r="BL267" s="48">
        <v>0</v>
      </c>
      <c r="BM267" s="48">
        <v>0</v>
      </c>
      <c r="BN267" s="48">
        <v>0</v>
      </c>
    </row>
    <row r="268" spans="1:66" x14ac:dyDescent="0.2">
      <c r="A268" s="48">
        <v>267</v>
      </c>
      <c r="B268" s="48">
        <v>98</v>
      </c>
      <c r="C268" s="48" t="s">
        <v>332</v>
      </c>
      <c r="D268" s="48">
        <v>13438</v>
      </c>
      <c r="E268" s="48">
        <v>410996</v>
      </c>
      <c r="G268" s="49">
        <v>23.02</v>
      </c>
      <c r="H268" s="49">
        <v>30.14</v>
      </c>
      <c r="I268" s="49">
        <v>23.02</v>
      </c>
      <c r="J268" s="49">
        <v>1.29</v>
      </c>
      <c r="K268" s="46">
        <v>1242.5262857142857</v>
      </c>
      <c r="L268" s="46">
        <v>46.312476190476197</v>
      </c>
      <c r="M268" s="46">
        <v>53.740928571428576</v>
      </c>
      <c r="N268" s="46">
        <v>152.77488095238098</v>
      </c>
      <c r="O268" s="46">
        <v>9.3714285714285719</v>
      </c>
      <c r="P268" s="46">
        <v>438.56438095238093</v>
      </c>
      <c r="Q268" s="46">
        <v>643.2659285714285</v>
      </c>
      <c r="R268" s="46">
        <v>18.874476190476191</v>
      </c>
      <c r="S268" s="46">
        <v>78.617500000000007</v>
      </c>
      <c r="T268" s="46">
        <v>8.5223095238095219</v>
      </c>
      <c r="U268" s="46">
        <v>551.70023809523809</v>
      </c>
      <c r="V268" s="46">
        <v>1422.7729999999997</v>
      </c>
      <c r="W268" s="46">
        <v>2745.5098571428566</v>
      </c>
      <c r="X268" s="46">
        <v>168.30240476190471</v>
      </c>
      <c r="Y268" s="46">
        <v>12.462761904761901</v>
      </c>
      <c r="Z268" s="46">
        <v>7.8432571428571434</v>
      </c>
      <c r="AA268" s="46">
        <v>31.357238095238092</v>
      </c>
      <c r="AB268" s="48">
        <v>6</v>
      </c>
      <c r="AC268" s="48">
        <v>30</v>
      </c>
      <c r="AD268" s="48">
        <v>2</v>
      </c>
      <c r="AE268" s="48">
        <v>0.71428571428571397</v>
      </c>
      <c r="AF268" s="48">
        <v>0</v>
      </c>
      <c r="AG268" s="48">
        <v>0</v>
      </c>
      <c r="AH268" s="48">
        <v>6.6666666666666693E-2</v>
      </c>
      <c r="AI268" s="48">
        <v>0</v>
      </c>
      <c r="AJ268" s="48">
        <v>0</v>
      </c>
      <c r="AK268" s="48">
        <v>0.42857142857142899</v>
      </c>
      <c r="AL268" s="48">
        <v>3.3333333333333298E-2</v>
      </c>
      <c r="AM268" s="48">
        <v>0.42857142857142899</v>
      </c>
      <c r="AN268" s="48">
        <v>0</v>
      </c>
      <c r="AO268" s="48">
        <v>3.3333333333333298E-2</v>
      </c>
      <c r="AP268" s="48">
        <v>0.3</v>
      </c>
      <c r="AQ268" s="48">
        <v>0.133333333333333</v>
      </c>
      <c r="AR268" s="48">
        <v>0</v>
      </c>
      <c r="AS268" s="48">
        <v>0</v>
      </c>
      <c r="AT268" s="48">
        <v>0</v>
      </c>
      <c r="AU268" s="48">
        <v>0</v>
      </c>
      <c r="AV268" s="48">
        <v>0</v>
      </c>
      <c r="AW268" s="48">
        <v>0</v>
      </c>
      <c r="AX268" s="48">
        <v>5</v>
      </c>
      <c r="AY268" s="48">
        <v>1</v>
      </c>
      <c r="AZ268" s="48">
        <v>0.57142857142857095</v>
      </c>
      <c r="BA268" s="48">
        <v>0</v>
      </c>
      <c r="BB268" s="48">
        <v>5</v>
      </c>
      <c r="BC268" s="48">
        <v>0</v>
      </c>
      <c r="BD268" s="50">
        <v>100</v>
      </c>
      <c r="BE268" s="50">
        <v>0</v>
      </c>
      <c r="BF268" s="48">
        <v>0</v>
      </c>
      <c r="BG268" s="48">
        <v>0</v>
      </c>
      <c r="BH268" s="48">
        <v>0</v>
      </c>
      <c r="BI268" s="48">
        <v>0</v>
      </c>
      <c r="BJ268" s="48">
        <v>0</v>
      </c>
      <c r="BK268" s="48">
        <v>0</v>
      </c>
      <c r="BL268" s="48">
        <v>0</v>
      </c>
      <c r="BM268" s="48">
        <v>0</v>
      </c>
      <c r="BN268" s="48">
        <v>0</v>
      </c>
    </row>
    <row r="269" spans="1:66" x14ac:dyDescent="0.2">
      <c r="A269" s="48">
        <v>268</v>
      </c>
      <c r="B269" s="48">
        <v>287</v>
      </c>
      <c r="C269" s="48" t="s">
        <v>333</v>
      </c>
      <c r="D269" s="48">
        <v>13438</v>
      </c>
      <c r="E269" s="48">
        <v>723183</v>
      </c>
      <c r="F269" s="48">
        <v>3</v>
      </c>
      <c r="G269" s="49">
        <v>22.58</v>
      </c>
      <c r="H269" s="49">
        <v>32.840000000000003</v>
      </c>
      <c r="I269" s="49">
        <v>29.13</v>
      </c>
      <c r="J269" s="49">
        <v>1.17</v>
      </c>
      <c r="K269" s="46">
        <v>2045.8497142857141</v>
      </c>
      <c r="L269" s="46">
        <v>66.597309523809528</v>
      </c>
      <c r="M269" s="46">
        <v>84.487166666666695</v>
      </c>
      <c r="N269" s="46">
        <v>275.03104761904763</v>
      </c>
      <c r="O269" s="46">
        <v>20.601761904761904</v>
      </c>
      <c r="P269" s="46">
        <v>747.64952380952377</v>
      </c>
      <c r="Q269" s="46">
        <v>800.57952380952395</v>
      </c>
      <c r="R269" s="46">
        <v>31.612547619047621</v>
      </c>
      <c r="S269" s="46">
        <v>161.447</v>
      </c>
      <c r="T269" s="46">
        <v>15.372154761904762</v>
      </c>
      <c r="U269" s="46">
        <v>384.06690476190482</v>
      </c>
      <c r="V269" s="46">
        <v>2156.4003333333335</v>
      </c>
      <c r="W269" s="46">
        <v>5266.8694761904753</v>
      </c>
      <c r="X269" s="46">
        <v>249.16350000000003</v>
      </c>
      <c r="Y269" s="46">
        <v>19.772761904761907</v>
      </c>
      <c r="Z269" s="46">
        <v>10.729104761904763</v>
      </c>
      <c r="AA269" s="46">
        <v>55.045507142857154</v>
      </c>
      <c r="AB269" s="48">
        <v>12</v>
      </c>
      <c r="AC269" s="48">
        <v>40</v>
      </c>
      <c r="AD269" s="48">
        <v>2.5</v>
      </c>
      <c r="AE269" s="48">
        <v>2</v>
      </c>
      <c r="AF269" s="48">
        <v>0</v>
      </c>
      <c r="AG269" s="48">
        <v>2.4999999999999973</v>
      </c>
      <c r="AH269" s="48">
        <v>6.6666666666666693E-2</v>
      </c>
      <c r="AI269" s="48">
        <v>0</v>
      </c>
      <c r="AJ269" s="48">
        <v>1</v>
      </c>
      <c r="AK269" s="48">
        <v>3.3333333333333298E-2</v>
      </c>
      <c r="AL269" s="48">
        <v>0</v>
      </c>
      <c r="AM269" s="48">
        <v>0</v>
      </c>
      <c r="AN269" s="48">
        <v>3.3333333333333298E-2</v>
      </c>
      <c r="AO269" s="48">
        <v>0.14285714285714299</v>
      </c>
      <c r="AP269" s="48">
        <v>1</v>
      </c>
      <c r="AQ269" s="48">
        <v>0</v>
      </c>
      <c r="AR269" s="48">
        <v>0</v>
      </c>
      <c r="AS269" s="48">
        <v>0</v>
      </c>
      <c r="AT269" s="48">
        <v>0</v>
      </c>
      <c r="AU269" s="48">
        <v>0</v>
      </c>
      <c r="AV269" s="48">
        <v>0</v>
      </c>
      <c r="AW269" s="48">
        <v>0.14285714285714299</v>
      </c>
      <c r="AX269" s="48">
        <v>4</v>
      </c>
      <c r="AY269" s="48">
        <v>2</v>
      </c>
      <c r="AZ269" s="48">
        <v>0.214285714285714</v>
      </c>
      <c r="BA269" s="48">
        <v>1.71428571428571</v>
      </c>
      <c r="BB269" s="48">
        <v>0</v>
      </c>
      <c r="BC269" s="48">
        <v>0</v>
      </c>
      <c r="BD269" s="50">
        <v>500</v>
      </c>
      <c r="BE269" s="50">
        <v>15</v>
      </c>
      <c r="BF269" s="48">
        <v>6.6666666666666693E-2</v>
      </c>
      <c r="BG269" s="48">
        <v>0</v>
      </c>
      <c r="BH269" s="48">
        <v>0</v>
      </c>
      <c r="BI269" s="48">
        <v>0.14285714285714299</v>
      </c>
      <c r="BJ269" s="48">
        <v>0</v>
      </c>
      <c r="BK269" s="48">
        <v>0</v>
      </c>
      <c r="BL269" s="48">
        <v>20</v>
      </c>
      <c r="BM269" s="48">
        <v>0</v>
      </c>
      <c r="BN269" s="48">
        <v>0</v>
      </c>
    </row>
    <row r="270" spans="1:66" x14ac:dyDescent="0.2">
      <c r="A270" s="48">
        <v>269</v>
      </c>
      <c r="B270" s="48">
        <v>286</v>
      </c>
      <c r="C270" s="48" t="s">
        <v>334</v>
      </c>
      <c r="D270" s="48">
        <v>13438</v>
      </c>
      <c r="E270" s="48">
        <v>752974</v>
      </c>
      <c r="F270" s="48">
        <v>2</v>
      </c>
      <c r="G270" s="49">
        <v>80.459999999999994</v>
      </c>
      <c r="H270" s="49">
        <v>133.74</v>
      </c>
      <c r="I270" s="49">
        <v>163.65</v>
      </c>
      <c r="J270" s="49">
        <v>7.44</v>
      </c>
      <c r="K270" s="46">
        <v>2926.4219428571423</v>
      </c>
      <c r="L270" s="46">
        <v>147.72324</v>
      </c>
      <c r="M270" s="46">
        <v>143.05039428571425</v>
      </c>
      <c r="N270" s="46">
        <v>278.18735809523798</v>
      </c>
      <c r="O270" s="46">
        <v>16.382795238095241</v>
      </c>
      <c r="P270" s="46">
        <v>845.7385714285715</v>
      </c>
      <c r="Q270" s="46">
        <v>479.40119047619049</v>
      </c>
      <c r="R270" s="46">
        <v>36.74103504761905</v>
      </c>
      <c r="S270" s="46">
        <v>55.187619047619052</v>
      </c>
      <c r="T270" s="46">
        <v>16.690223809523808</v>
      </c>
      <c r="U270" s="46">
        <v>329.31575238095252</v>
      </c>
      <c r="V270" s="46">
        <v>2494.4069619047618</v>
      </c>
      <c r="W270" s="46">
        <v>6586.4445733333341</v>
      </c>
      <c r="X270" s="46">
        <v>280.41591904761901</v>
      </c>
      <c r="Y270" s="46">
        <v>29.714821904761909</v>
      </c>
      <c r="Z270" s="46">
        <v>27.492640761904767</v>
      </c>
      <c r="AA270" s="46">
        <v>161.42008380952379</v>
      </c>
      <c r="AB270" s="48">
        <v>15</v>
      </c>
      <c r="AC270" s="48">
        <v>60</v>
      </c>
      <c r="AD270" s="48">
        <v>4</v>
      </c>
      <c r="AE270" s="48">
        <v>2</v>
      </c>
      <c r="AF270" s="48">
        <v>0</v>
      </c>
      <c r="AG270" s="48">
        <v>0</v>
      </c>
      <c r="AH270" s="48">
        <v>3.3333333333333298E-2</v>
      </c>
      <c r="AI270" s="48">
        <v>3.3333333333333298E-2</v>
      </c>
      <c r="AJ270" s="48">
        <v>0.57142857142857095</v>
      </c>
      <c r="AK270" s="48">
        <v>0</v>
      </c>
      <c r="AL270" s="48">
        <v>0</v>
      </c>
      <c r="AM270" s="48">
        <v>2.8571428571428599</v>
      </c>
      <c r="AN270" s="48">
        <v>7.1428571428571397</v>
      </c>
      <c r="AO270" s="48">
        <v>0</v>
      </c>
      <c r="AP270" s="48">
        <v>0.42857142857142899</v>
      </c>
      <c r="AQ270" s="48">
        <v>0.28571428571428598</v>
      </c>
      <c r="AR270" s="48">
        <v>0</v>
      </c>
      <c r="AS270" s="48">
        <v>0</v>
      </c>
      <c r="AT270" s="48">
        <v>0</v>
      </c>
      <c r="AU270" s="48">
        <v>0</v>
      </c>
      <c r="AV270" s="48">
        <v>0</v>
      </c>
      <c r="AW270" s="48">
        <v>0</v>
      </c>
      <c r="AX270" s="48">
        <v>2</v>
      </c>
      <c r="AY270" s="48">
        <v>1</v>
      </c>
      <c r="AZ270" s="48">
        <v>6.6666666666666693E-2</v>
      </c>
      <c r="BA270" s="48">
        <v>0.57142857142857095</v>
      </c>
      <c r="BB270" s="48">
        <v>0.66666666666666696</v>
      </c>
      <c r="BC270" s="48">
        <v>6</v>
      </c>
      <c r="BD270" s="50">
        <v>200</v>
      </c>
      <c r="BE270" s="50">
        <v>10.714285714285714</v>
      </c>
      <c r="BF270" s="48">
        <v>0</v>
      </c>
      <c r="BG270" s="48">
        <v>6.6666666666666693E-2</v>
      </c>
      <c r="BH270" s="48">
        <v>0</v>
      </c>
      <c r="BI270" s="48">
        <v>0</v>
      </c>
      <c r="BJ270" s="48">
        <v>1.3333333333333299E-2</v>
      </c>
      <c r="BK270" s="48">
        <v>0</v>
      </c>
      <c r="BL270" s="48">
        <v>0</v>
      </c>
      <c r="BM270" s="48">
        <v>0</v>
      </c>
      <c r="BN270" s="48">
        <v>0</v>
      </c>
    </row>
    <row r="271" spans="1:66" x14ac:dyDescent="0.2">
      <c r="A271" s="48">
        <v>270</v>
      </c>
      <c r="B271" s="48">
        <v>185</v>
      </c>
      <c r="C271" s="48" t="s">
        <v>335</v>
      </c>
      <c r="D271" s="48">
        <v>13438</v>
      </c>
      <c r="E271" s="48">
        <v>866577</v>
      </c>
      <c r="G271" s="49">
        <v>24.96</v>
      </c>
      <c r="H271" s="49">
        <v>37.46</v>
      </c>
      <c r="I271" s="49">
        <v>36.86</v>
      </c>
      <c r="J271" s="49">
        <v>1.67</v>
      </c>
      <c r="K271" s="46">
        <v>1433.4238095238095</v>
      </c>
      <c r="L271" s="46">
        <v>47.020476190476195</v>
      </c>
      <c r="M271" s="46">
        <v>65.33142857142856</v>
      </c>
      <c r="N271" s="46">
        <v>179.43571428571428</v>
      </c>
      <c r="O271" s="46">
        <v>15.158571428571427</v>
      </c>
      <c r="P271" s="46">
        <v>336.92380952380944</v>
      </c>
      <c r="Q271" s="46">
        <v>1125.2519047619046</v>
      </c>
      <c r="R271" s="46">
        <v>28.158238095238094</v>
      </c>
      <c r="S271" s="46">
        <v>148.16142857142859</v>
      </c>
      <c r="T271" s="46">
        <v>12.621952380952379</v>
      </c>
      <c r="U271" s="46">
        <v>578.78857142857112</v>
      </c>
      <c r="V271" s="46">
        <v>1819.8104761904758</v>
      </c>
      <c r="W271" s="46">
        <v>3242.6166666666668</v>
      </c>
      <c r="X271" s="46">
        <v>220.51952380952378</v>
      </c>
      <c r="Y271" s="46">
        <v>17.38095238095238</v>
      </c>
      <c r="Z271" s="46">
        <v>9.0591333333333317</v>
      </c>
      <c r="AA271" s="46">
        <v>22.852190476190472</v>
      </c>
      <c r="AB271" s="48">
        <v>7</v>
      </c>
      <c r="AC271" s="48">
        <v>50</v>
      </c>
      <c r="AD271" s="48">
        <v>2</v>
      </c>
      <c r="AE271" s="48">
        <v>1</v>
      </c>
      <c r="AF271" s="48">
        <v>0</v>
      </c>
      <c r="AG271" s="48">
        <v>0</v>
      </c>
      <c r="AH271" s="48">
        <v>0.14285714285714299</v>
      </c>
      <c r="AI271" s="48">
        <v>0</v>
      </c>
      <c r="AJ271" s="48">
        <v>0</v>
      </c>
      <c r="AK271" s="48">
        <v>0</v>
      </c>
      <c r="AL271" s="48">
        <v>0</v>
      </c>
      <c r="AM271" s="48">
        <v>1</v>
      </c>
      <c r="AN271" s="48">
        <v>6.6666666666666693E-2</v>
      </c>
      <c r="AO271" s="48">
        <v>0</v>
      </c>
      <c r="AP271" s="48">
        <v>0</v>
      </c>
      <c r="AQ271" s="48">
        <v>0</v>
      </c>
      <c r="AR271" s="48">
        <v>0</v>
      </c>
      <c r="AS271" s="48">
        <v>0</v>
      </c>
      <c r="AT271" s="48">
        <v>0</v>
      </c>
      <c r="AU271" s="48">
        <v>0</v>
      </c>
      <c r="AV271" s="48">
        <v>0</v>
      </c>
      <c r="AW271" s="48">
        <v>0</v>
      </c>
      <c r="AX271" s="48">
        <v>12</v>
      </c>
      <c r="AY271" s="48">
        <v>0.85714285714285698</v>
      </c>
      <c r="AZ271" s="48">
        <v>0.57142857142857095</v>
      </c>
      <c r="BA271" s="48">
        <v>0</v>
      </c>
      <c r="BB271" s="48">
        <v>2.1428571428571401</v>
      </c>
      <c r="BC271" s="48">
        <v>0</v>
      </c>
      <c r="BD271" s="50">
        <v>0</v>
      </c>
      <c r="BE271" s="50">
        <v>0</v>
      </c>
      <c r="BF271" s="48">
        <v>0</v>
      </c>
      <c r="BG271" s="48">
        <v>0</v>
      </c>
      <c r="BH271" s="48">
        <v>0</v>
      </c>
      <c r="BI271" s="48">
        <v>0</v>
      </c>
      <c r="BJ271" s="48">
        <v>0</v>
      </c>
      <c r="BK271" s="48">
        <v>0</v>
      </c>
      <c r="BL271" s="48">
        <v>0</v>
      </c>
      <c r="BM271" s="48">
        <v>0.28571428571428598</v>
      </c>
      <c r="BN271" s="48">
        <v>0</v>
      </c>
    </row>
    <row r="272" spans="1:66" x14ac:dyDescent="0.2">
      <c r="A272" s="48">
        <v>271</v>
      </c>
      <c r="B272" s="48">
        <v>182</v>
      </c>
      <c r="C272" s="48" t="s">
        <v>336</v>
      </c>
      <c r="D272" s="48">
        <v>13438</v>
      </c>
      <c r="E272" s="48">
        <v>744183</v>
      </c>
      <c r="G272" s="49">
        <v>22.41</v>
      </c>
      <c r="H272" s="49">
        <v>30.13</v>
      </c>
      <c r="I272" s="49">
        <v>25.44</v>
      </c>
      <c r="J272" s="49">
        <v>1.86</v>
      </c>
      <c r="K272" s="46">
        <v>1792.9526666666666</v>
      </c>
      <c r="L272" s="46">
        <v>60.875619047619047</v>
      </c>
      <c r="M272" s="46">
        <v>78.526642857142875</v>
      </c>
      <c r="N272" s="46">
        <v>228.31264285714283</v>
      </c>
      <c r="O272" s="46">
        <v>17.28407142857143</v>
      </c>
      <c r="P272" s="46">
        <v>429.77066666666667</v>
      </c>
      <c r="Q272" s="46">
        <v>619.72411904761907</v>
      </c>
      <c r="R272" s="46">
        <v>24.686452380952389</v>
      </c>
      <c r="S272" s="46">
        <v>66.557071428571433</v>
      </c>
      <c r="T272" s="46">
        <v>11.031166666666667</v>
      </c>
      <c r="U272" s="46">
        <v>572.38214285714275</v>
      </c>
      <c r="V272" s="46">
        <v>2678.8567619047622</v>
      </c>
      <c r="W272" s="46">
        <v>4320.9240952380951</v>
      </c>
      <c r="X272" s="46">
        <v>306.40280952380954</v>
      </c>
      <c r="Y272" s="46">
        <v>19.256309523809524</v>
      </c>
      <c r="Z272" s="46">
        <v>10.190904761904763</v>
      </c>
      <c r="AA272" s="46">
        <v>38.053119047619056</v>
      </c>
      <c r="AB272" s="48">
        <v>10</v>
      </c>
      <c r="AC272" s="48">
        <v>40</v>
      </c>
      <c r="AD272" s="48">
        <v>2</v>
      </c>
      <c r="AE272" s="48">
        <v>2</v>
      </c>
      <c r="AF272" s="48">
        <v>0.85714285714285698</v>
      </c>
      <c r="AG272" s="48">
        <v>0</v>
      </c>
      <c r="AH272" s="48">
        <v>0</v>
      </c>
      <c r="AI272" s="48">
        <v>0</v>
      </c>
      <c r="AJ272" s="48">
        <v>1</v>
      </c>
      <c r="AK272" s="48">
        <v>0</v>
      </c>
      <c r="AL272" s="48">
        <v>0</v>
      </c>
      <c r="AM272" s="48">
        <v>0.42857142857142899</v>
      </c>
      <c r="AN272" s="48">
        <v>0.16666666666666699</v>
      </c>
      <c r="AO272" s="48">
        <v>0</v>
      </c>
      <c r="AP272" s="48">
        <v>0.1</v>
      </c>
      <c r="AQ272" s="48">
        <v>0</v>
      </c>
      <c r="AR272" s="48">
        <v>0</v>
      </c>
      <c r="AS272" s="48">
        <v>0</v>
      </c>
      <c r="AT272" s="48">
        <v>0</v>
      </c>
      <c r="AU272" s="48">
        <v>0</v>
      </c>
      <c r="AV272" s="48">
        <v>0</v>
      </c>
      <c r="AW272" s="48">
        <v>0</v>
      </c>
      <c r="AX272" s="48">
        <v>5</v>
      </c>
      <c r="AY272" s="48">
        <v>1</v>
      </c>
      <c r="AZ272" s="48">
        <v>0</v>
      </c>
      <c r="BA272" s="48">
        <v>0</v>
      </c>
      <c r="BB272" s="48">
        <v>5</v>
      </c>
      <c r="BC272" s="48">
        <v>0</v>
      </c>
      <c r="BD272" s="50">
        <v>14.285714285714286</v>
      </c>
      <c r="BE272" s="50">
        <v>2.1428571428571428</v>
      </c>
      <c r="BF272" s="48">
        <v>0</v>
      </c>
      <c r="BG272" s="48">
        <v>0</v>
      </c>
      <c r="BH272" s="48">
        <v>0</v>
      </c>
      <c r="BI272" s="48">
        <v>0</v>
      </c>
      <c r="BJ272" s="48">
        <v>0</v>
      </c>
      <c r="BK272" s="48">
        <v>0</v>
      </c>
      <c r="BL272" s="48">
        <v>0</v>
      </c>
      <c r="BM272" s="48">
        <v>1</v>
      </c>
      <c r="BN272" s="48">
        <v>1</v>
      </c>
    </row>
    <row r="273" spans="1:66" x14ac:dyDescent="0.2">
      <c r="A273" s="48">
        <v>272</v>
      </c>
      <c r="B273" s="48">
        <v>181</v>
      </c>
      <c r="C273" s="48" t="s">
        <v>337</v>
      </c>
      <c r="D273" s="48">
        <v>13438</v>
      </c>
      <c r="E273" s="48">
        <v>864953</v>
      </c>
      <c r="G273" s="49">
        <v>36.11</v>
      </c>
      <c r="H273" s="49">
        <v>47.17</v>
      </c>
      <c r="I273" s="49">
        <v>37.04</v>
      </c>
      <c r="J273" s="49">
        <v>3.13</v>
      </c>
      <c r="K273" s="46">
        <v>3180.8028095238096</v>
      </c>
      <c r="L273" s="46">
        <v>87.182880952380927</v>
      </c>
      <c r="M273" s="46">
        <v>98.36140476190478</v>
      </c>
      <c r="N273" s="46">
        <v>508.63392857142867</v>
      </c>
      <c r="O273" s="46">
        <v>22.224452380952382</v>
      </c>
      <c r="P273" s="46">
        <v>436.9147619047618</v>
      </c>
      <c r="Q273" s="46">
        <v>1153.9489285714285</v>
      </c>
      <c r="R273" s="46">
        <v>49.065171428571425</v>
      </c>
      <c r="S273" s="46">
        <v>173.40235714285714</v>
      </c>
      <c r="T273" s="46">
        <v>25.287909523809521</v>
      </c>
      <c r="U273" s="46">
        <v>472.61214285714266</v>
      </c>
      <c r="V273" s="46">
        <v>2788.614380952381</v>
      </c>
      <c r="W273" s="46">
        <v>3637.3149047619049</v>
      </c>
      <c r="X273" s="46">
        <v>380.36814285714286</v>
      </c>
      <c r="Y273" s="46">
        <v>25.359404761904763</v>
      </c>
      <c r="Z273" s="46">
        <v>13.203890476190475</v>
      </c>
      <c r="AA273" s="46">
        <v>78.982752380952334</v>
      </c>
      <c r="AB273" s="48">
        <v>7</v>
      </c>
      <c r="AC273" s="48">
        <v>50</v>
      </c>
      <c r="AD273" s="48">
        <v>2</v>
      </c>
      <c r="AE273" s="48">
        <v>1.5</v>
      </c>
      <c r="AF273" s="48">
        <v>0</v>
      </c>
      <c r="AG273" s="48">
        <v>0</v>
      </c>
      <c r="AH273" s="48">
        <v>0.14285714285714299</v>
      </c>
      <c r="AI273" s="48">
        <v>0</v>
      </c>
      <c r="AJ273" s="48">
        <v>0.42857142857142899</v>
      </c>
      <c r="AK273" s="48">
        <v>0</v>
      </c>
      <c r="AL273" s="48">
        <v>0.28571428571428598</v>
      </c>
      <c r="AM273" s="48">
        <v>0</v>
      </c>
      <c r="AN273" s="48">
        <v>0</v>
      </c>
      <c r="AO273" s="48">
        <v>0</v>
      </c>
      <c r="AP273" s="48">
        <v>1.1428571428571399</v>
      </c>
      <c r="AQ273" s="48">
        <v>0.266666666666667</v>
      </c>
      <c r="AR273" s="48">
        <v>0</v>
      </c>
      <c r="AS273" s="48">
        <v>0</v>
      </c>
      <c r="AT273" s="48">
        <v>0</v>
      </c>
      <c r="AU273" s="48">
        <v>0</v>
      </c>
      <c r="AV273" s="48">
        <v>0</v>
      </c>
      <c r="AW273" s="48">
        <v>0.14285714285714299</v>
      </c>
      <c r="AX273" s="48">
        <v>5</v>
      </c>
      <c r="AY273" s="48">
        <v>1</v>
      </c>
      <c r="AZ273" s="48">
        <v>0.133333333333333</v>
      </c>
      <c r="BA273" s="48">
        <v>0</v>
      </c>
      <c r="BB273" s="48">
        <v>0</v>
      </c>
      <c r="BC273" s="48">
        <v>2.28571428571429</v>
      </c>
      <c r="BD273" s="50">
        <v>750</v>
      </c>
      <c r="BE273" s="50">
        <v>15</v>
      </c>
      <c r="BF273" s="48">
        <v>0</v>
      </c>
      <c r="BG273" s="48">
        <v>6</v>
      </c>
      <c r="BH273" s="48">
        <v>0</v>
      </c>
      <c r="BI273" s="48">
        <v>2</v>
      </c>
      <c r="BJ273" s="48">
        <v>0</v>
      </c>
      <c r="BK273" s="48">
        <v>0</v>
      </c>
      <c r="BL273" s="48">
        <v>0</v>
      </c>
      <c r="BM273" s="48">
        <v>1</v>
      </c>
      <c r="BN273" s="48">
        <v>0</v>
      </c>
    </row>
    <row r="274" spans="1:66" x14ac:dyDescent="0.2">
      <c r="A274" s="48">
        <v>273</v>
      </c>
      <c r="B274" s="48">
        <v>180</v>
      </c>
      <c r="C274" s="48" t="s">
        <v>338</v>
      </c>
      <c r="D274" s="48">
        <v>13438</v>
      </c>
      <c r="E274" s="48">
        <v>705027</v>
      </c>
      <c r="G274" s="49">
        <v>24.45</v>
      </c>
      <c r="H274" s="49">
        <v>34.17</v>
      </c>
      <c r="I274" s="49">
        <v>34.81</v>
      </c>
      <c r="J274" s="49">
        <v>1.1599999999999999</v>
      </c>
      <c r="K274" s="46">
        <v>3032.3294761904758</v>
      </c>
      <c r="L274" s="46">
        <v>91.879547619047614</v>
      </c>
      <c r="M274" s="46">
        <v>82.755285714285705</v>
      </c>
      <c r="N274" s="46">
        <v>536.2200476190477</v>
      </c>
      <c r="O274" s="46">
        <v>56.45278571428571</v>
      </c>
      <c r="P274" s="46">
        <v>211.38095238095218</v>
      </c>
      <c r="Q274" s="46">
        <v>1841.8540476190474</v>
      </c>
      <c r="R274" s="46">
        <v>43.919654761904773</v>
      </c>
      <c r="S274" s="46">
        <v>291.73700000000002</v>
      </c>
      <c r="T274" s="46">
        <v>20.41403571428571</v>
      </c>
      <c r="U274" s="46">
        <v>861.29642857142858</v>
      </c>
      <c r="V274" s="46">
        <v>4055.8170000000005</v>
      </c>
      <c r="W274" s="46">
        <v>3387.4644761904765</v>
      </c>
      <c r="X274" s="46">
        <v>509.97540476190466</v>
      </c>
      <c r="Y274" s="46">
        <v>41.428238095238093</v>
      </c>
      <c r="Z274" s="46">
        <v>17.621311904761903</v>
      </c>
      <c r="AA274" s="46">
        <v>37.97358333333333</v>
      </c>
      <c r="AB274" s="48">
        <v>7</v>
      </c>
      <c r="AC274" s="48">
        <v>50</v>
      </c>
      <c r="AD274" s="48">
        <v>3</v>
      </c>
      <c r="AE274" s="48">
        <v>6</v>
      </c>
      <c r="AF274" s="48">
        <v>2</v>
      </c>
      <c r="AG274" s="48">
        <v>0</v>
      </c>
      <c r="AH274" s="48">
        <v>0</v>
      </c>
      <c r="AI274" s="48">
        <v>0</v>
      </c>
      <c r="AJ274" s="48">
        <v>0.57142857142857095</v>
      </c>
      <c r="AK274" s="48">
        <v>3.3333333333333298E-2</v>
      </c>
      <c r="AL274" s="48">
        <v>0</v>
      </c>
      <c r="AM274" s="48">
        <v>1.6666666666666701E-2</v>
      </c>
      <c r="AN274" s="48">
        <v>3.3333333333333298E-2</v>
      </c>
      <c r="AO274" s="48">
        <v>0</v>
      </c>
      <c r="AP274" s="48">
        <v>0</v>
      </c>
      <c r="AQ274" s="48">
        <v>0</v>
      </c>
      <c r="AR274" s="48">
        <v>0</v>
      </c>
      <c r="AS274" s="48">
        <v>0</v>
      </c>
      <c r="AT274" s="48">
        <v>0</v>
      </c>
      <c r="AU274" s="48">
        <v>0</v>
      </c>
      <c r="AV274" s="48">
        <v>0</v>
      </c>
      <c r="AW274" s="48">
        <v>0</v>
      </c>
      <c r="AX274" s="48">
        <v>20</v>
      </c>
      <c r="AY274" s="48">
        <v>0.57142857142857095</v>
      </c>
      <c r="AZ274" s="48">
        <v>0.57142857142857095</v>
      </c>
      <c r="BA274" s="48">
        <v>0</v>
      </c>
      <c r="BB274" s="48">
        <v>0</v>
      </c>
      <c r="BC274" s="48">
        <v>0</v>
      </c>
      <c r="BD274" s="50">
        <v>300</v>
      </c>
      <c r="BE274" s="50">
        <v>15</v>
      </c>
      <c r="BF274" s="48">
        <v>0</v>
      </c>
      <c r="BG274" s="48">
        <v>0</v>
      </c>
      <c r="BH274" s="48">
        <v>0</v>
      </c>
      <c r="BI274" s="48">
        <v>0</v>
      </c>
      <c r="BJ274" s="48">
        <v>0</v>
      </c>
      <c r="BK274" s="48">
        <v>0</v>
      </c>
      <c r="BL274" s="48">
        <v>0</v>
      </c>
      <c r="BM274" s="48">
        <v>1</v>
      </c>
      <c r="BN274" s="48">
        <v>0</v>
      </c>
    </row>
    <row r="275" spans="1:66" x14ac:dyDescent="0.2">
      <c r="A275" s="48">
        <v>274</v>
      </c>
      <c r="B275" s="48">
        <v>179</v>
      </c>
      <c r="C275" s="48" t="s">
        <v>339</v>
      </c>
      <c r="D275" s="48">
        <v>13438</v>
      </c>
      <c r="E275" s="48">
        <v>478520</v>
      </c>
      <c r="G275" s="49">
        <v>29.21</v>
      </c>
      <c r="H275" s="49">
        <v>42.62</v>
      </c>
      <c r="I275" s="49">
        <v>40.619999999999997</v>
      </c>
      <c r="J275" s="49">
        <v>1.77</v>
      </c>
      <c r="K275" s="46">
        <v>1977.6857142857143</v>
      </c>
      <c r="L275" s="46">
        <v>63.309285714285721</v>
      </c>
      <c r="M275" s="46">
        <v>77.768571428571434</v>
      </c>
      <c r="N275" s="46">
        <v>285.39428571428573</v>
      </c>
      <c r="O275" s="46">
        <v>29.385714285714286</v>
      </c>
      <c r="P275" s="46">
        <v>394.32142857142861</v>
      </c>
      <c r="Q275" s="46">
        <v>873.46857142857152</v>
      </c>
      <c r="R275" s="46">
        <v>34.566571428571436</v>
      </c>
      <c r="S275" s="46">
        <v>116.43714285714286</v>
      </c>
      <c r="T275" s="46">
        <v>16.442714285714285</v>
      </c>
      <c r="U275" s="46">
        <v>543.71714285714313</v>
      </c>
      <c r="V275" s="46">
        <v>2051.4628571428575</v>
      </c>
      <c r="W275" s="46">
        <v>3140.2378571428576</v>
      </c>
      <c r="X275" s="46">
        <v>192.55714285714282</v>
      </c>
      <c r="Y275" s="46">
        <v>23.107142857142854</v>
      </c>
      <c r="Z275" s="46">
        <v>11.816942857142859</v>
      </c>
      <c r="AA275" s="46">
        <v>29.192714285714288</v>
      </c>
      <c r="AB275" s="48">
        <v>7</v>
      </c>
      <c r="AC275" s="48">
        <v>60</v>
      </c>
      <c r="AD275" s="48">
        <v>2</v>
      </c>
      <c r="AE275" s="48">
        <v>4</v>
      </c>
      <c r="AF275" s="48">
        <v>0</v>
      </c>
      <c r="AG275" s="48">
        <v>0</v>
      </c>
      <c r="AH275" s="48">
        <v>0</v>
      </c>
      <c r="AI275" s="48">
        <v>0</v>
      </c>
      <c r="AJ275" s="48">
        <v>0</v>
      </c>
      <c r="AK275" s="48">
        <v>0</v>
      </c>
      <c r="AL275" s="48">
        <v>0</v>
      </c>
      <c r="AM275" s="48">
        <v>0.85714285714285698</v>
      </c>
      <c r="AN275" s="48">
        <v>0</v>
      </c>
      <c r="AO275" s="48">
        <v>0.28571428571428598</v>
      </c>
      <c r="AP275" s="48">
        <v>0</v>
      </c>
      <c r="AQ275" s="48">
        <v>0</v>
      </c>
      <c r="AR275" s="48">
        <v>0</v>
      </c>
      <c r="AS275" s="48">
        <v>0</v>
      </c>
      <c r="AT275" s="48">
        <v>0</v>
      </c>
      <c r="AU275" s="48">
        <v>0</v>
      </c>
      <c r="AV275" s="48">
        <v>0</v>
      </c>
      <c r="AW275" s="48">
        <v>0</v>
      </c>
      <c r="AX275" s="48">
        <v>8</v>
      </c>
      <c r="AY275" s="48">
        <v>1</v>
      </c>
      <c r="AZ275" s="48">
        <v>0.28571428571428598</v>
      </c>
      <c r="BA275" s="48">
        <v>0</v>
      </c>
      <c r="BB275" s="48">
        <v>2.8571428571428599</v>
      </c>
      <c r="BC275" s="48">
        <v>0</v>
      </c>
      <c r="BD275" s="50">
        <v>114.28571428571429</v>
      </c>
      <c r="BE275" s="50">
        <v>0</v>
      </c>
      <c r="BF275" s="48">
        <v>0</v>
      </c>
      <c r="BG275" s="48">
        <v>0</v>
      </c>
      <c r="BH275" s="48">
        <v>0</v>
      </c>
      <c r="BI275" s="48">
        <v>0</v>
      </c>
      <c r="BJ275" s="48">
        <v>0</v>
      </c>
      <c r="BK275" s="48">
        <v>0</v>
      </c>
      <c r="BL275" s="48">
        <v>0</v>
      </c>
      <c r="BM275" s="48">
        <v>0</v>
      </c>
      <c r="BN275" s="48">
        <v>0</v>
      </c>
    </row>
    <row r="276" spans="1:66" x14ac:dyDescent="0.2">
      <c r="A276" s="48">
        <v>275</v>
      </c>
      <c r="B276" s="48">
        <v>178</v>
      </c>
      <c r="C276" s="48" t="s">
        <v>340</v>
      </c>
      <c r="D276" s="48">
        <v>13438</v>
      </c>
      <c r="E276" s="48">
        <v>864457</v>
      </c>
      <c r="G276" s="49">
        <v>20.98</v>
      </c>
      <c r="H276" s="49">
        <v>28.99</v>
      </c>
      <c r="I276" s="49">
        <v>24.27</v>
      </c>
      <c r="J276" s="49">
        <v>1.48</v>
      </c>
      <c r="K276" s="46">
        <v>1902.1114285714293</v>
      </c>
      <c r="L276" s="46">
        <v>60.253928571428581</v>
      </c>
      <c r="M276" s="46">
        <v>56.414285714285711</v>
      </c>
      <c r="N276" s="46">
        <v>305.72857142857157</v>
      </c>
      <c r="O276" s="46">
        <v>17.817142857142855</v>
      </c>
      <c r="P276" s="46">
        <v>482.625</v>
      </c>
      <c r="Q276" s="46">
        <v>1320.2957142857147</v>
      </c>
      <c r="R276" s="46">
        <v>28.255285714285719</v>
      </c>
      <c r="S276" s="46">
        <v>162.09571428571431</v>
      </c>
      <c r="T276" s="46">
        <v>12.849785714285719</v>
      </c>
      <c r="U276" s="46">
        <v>658.82428571428557</v>
      </c>
      <c r="V276" s="46">
        <v>2107.5271428571432</v>
      </c>
      <c r="W276" s="46">
        <v>3495.130357142858</v>
      </c>
      <c r="X276" s="46">
        <v>289.63428571428568</v>
      </c>
      <c r="Y276" s="46">
        <v>21.181428571428576</v>
      </c>
      <c r="Z276" s="46">
        <v>9.2740142857142853</v>
      </c>
      <c r="AA276" s="46">
        <v>39.046214285714299</v>
      </c>
      <c r="AB276" s="48">
        <v>7</v>
      </c>
      <c r="AC276" s="48">
        <v>30</v>
      </c>
      <c r="AD276" s="48">
        <v>2</v>
      </c>
      <c r="AE276" s="48">
        <v>1</v>
      </c>
      <c r="AF276" s="48">
        <v>0.28571428571428598</v>
      </c>
      <c r="AG276" s="48">
        <v>0</v>
      </c>
      <c r="AH276" s="48">
        <v>0.57142857142857095</v>
      </c>
      <c r="AI276" s="48">
        <v>0</v>
      </c>
      <c r="AJ276" s="48">
        <v>0</v>
      </c>
      <c r="AK276" s="48">
        <v>0</v>
      </c>
      <c r="AL276" s="48">
        <v>0</v>
      </c>
      <c r="AM276" s="48">
        <v>0</v>
      </c>
      <c r="AN276" s="48">
        <v>0</v>
      </c>
      <c r="AO276" s="48">
        <v>0</v>
      </c>
      <c r="AP276" s="48">
        <v>0</v>
      </c>
      <c r="AQ276" s="48">
        <v>0</v>
      </c>
      <c r="AR276" s="48">
        <v>0</v>
      </c>
      <c r="AS276" s="48">
        <v>0</v>
      </c>
      <c r="AT276" s="48">
        <v>0</v>
      </c>
      <c r="AU276" s="48">
        <v>0</v>
      </c>
      <c r="AV276" s="48">
        <v>0</v>
      </c>
      <c r="AW276" s="48">
        <v>0</v>
      </c>
      <c r="AX276" s="48">
        <v>12</v>
      </c>
      <c r="AY276" s="48">
        <v>1.5</v>
      </c>
      <c r="AZ276" s="48">
        <v>2.1428571428571401</v>
      </c>
      <c r="BA276" s="48">
        <v>0</v>
      </c>
      <c r="BB276" s="48">
        <v>0</v>
      </c>
      <c r="BC276" s="48">
        <v>0</v>
      </c>
      <c r="BD276" s="50">
        <v>100</v>
      </c>
      <c r="BE276" s="50">
        <v>0</v>
      </c>
      <c r="BF276" s="48">
        <v>0.85714285714285698</v>
      </c>
      <c r="BG276" s="48">
        <v>1.28571428571429</v>
      </c>
      <c r="BH276" s="48">
        <v>0</v>
      </c>
      <c r="BI276" s="48">
        <v>0.85714285714285698</v>
      </c>
      <c r="BJ276" s="48">
        <v>0</v>
      </c>
      <c r="BK276" s="48">
        <v>0</v>
      </c>
      <c r="BL276" s="48">
        <v>0</v>
      </c>
      <c r="BM276" s="48">
        <v>0</v>
      </c>
      <c r="BN276" s="48">
        <v>0</v>
      </c>
    </row>
    <row r="277" spans="1:66" x14ac:dyDescent="0.2">
      <c r="A277" s="48">
        <v>276</v>
      </c>
      <c r="B277" s="48">
        <v>177</v>
      </c>
      <c r="C277" s="48" t="s">
        <v>341</v>
      </c>
      <c r="D277" s="48">
        <v>13438</v>
      </c>
      <c r="E277" s="48">
        <v>791109</v>
      </c>
      <c r="G277" s="49">
        <v>29.84</v>
      </c>
      <c r="H277" s="49">
        <v>41.6</v>
      </c>
      <c r="I277" s="49">
        <v>33.979999999999997</v>
      </c>
      <c r="J277" s="49">
        <v>1.75</v>
      </c>
      <c r="K277" s="46">
        <v>2006.1468571428572</v>
      </c>
      <c r="L277" s="46">
        <v>72.258452380952363</v>
      </c>
      <c r="M277" s="46">
        <v>92.891309523809539</v>
      </c>
      <c r="N277" s="46">
        <v>239.72842857142857</v>
      </c>
      <c r="O277" s="46">
        <v>19.025285714285715</v>
      </c>
      <c r="P277" s="46">
        <v>533.07523809523809</v>
      </c>
      <c r="Q277" s="46">
        <v>782.59833333333336</v>
      </c>
      <c r="R277" s="46">
        <v>29.492680952380955</v>
      </c>
      <c r="S277" s="46">
        <v>106.572</v>
      </c>
      <c r="T277" s="46">
        <v>14.143261904761903</v>
      </c>
      <c r="U277" s="46">
        <v>653.69452380952384</v>
      </c>
      <c r="V277" s="46">
        <v>2322.1655714285712</v>
      </c>
      <c r="W277" s="46">
        <v>5341.0719523809512</v>
      </c>
      <c r="X277" s="46">
        <v>275.61088095238097</v>
      </c>
      <c r="Y277" s="46">
        <v>19.461714285714294</v>
      </c>
      <c r="Z277" s="46">
        <v>11.404885714285717</v>
      </c>
      <c r="AA277" s="46">
        <v>62.199523809523789</v>
      </c>
      <c r="AB277" s="48">
        <v>12</v>
      </c>
      <c r="AC277" s="48">
        <v>40</v>
      </c>
      <c r="AD277" s="48">
        <v>2</v>
      </c>
      <c r="AE277" s="48">
        <v>2</v>
      </c>
      <c r="AF277" s="48">
        <v>0</v>
      </c>
      <c r="AG277" s="48">
        <v>0</v>
      </c>
      <c r="AH277" s="48">
        <v>0.28571428571428598</v>
      </c>
      <c r="AI277" s="48">
        <v>0</v>
      </c>
      <c r="AJ277" s="48">
        <v>1</v>
      </c>
      <c r="AK277" s="48">
        <v>0.28571428571428598</v>
      </c>
      <c r="AL277" s="48">
        <v>0</v>
      </c>
      <c r="AM277" s="48">
        <v>0</v>
      </c>
      <c r="AN277" s="48">
        <v>0.33333333333333298</v>
      </c>
      <c r="AO277" s="48">
        <v>0.3</v>
      </c>
      <c r="AP277" s="48">
        <v>0.57142857142857095</v>
      </c>
      <c r="AQ277" s="48">
        <v>0.57142857142857095</v>
      </c>
      <c r="AR277" s="48">
        <v>0</v>
      </c>
      <c r="AS277" s="48">
        <v>0</v>
      </c>
      <c r="AT277" s="48">
        <v>3.3333333333333298E-2</v>
      </c>
      <c r="AU277" s="48">
        <v>0</v>
      </c>
      <c r="AV277" s="48">
        <v>0</v>
      </c>
      <c r="AW277" s="48">
        <v>0</v>
      </c>
      <c r="AX277" s="48">
        <v>6</v>
      </c>
      <c r="AY277" s="48">
        <v>1</v>
      </c>
      <c r="AZ277" s="48">
        <v>0.28571428571428598</v>
      </c>
      <c r="BA277" s="48">
        <v>0</v>
      </c>
      <c r="BB277" s="48">
        <v>5</v>
      </c>
      <c r="BC277" s="48">
        <v>0</v>
      </c>
      <c r="BD277" s="50">
        <v>200</v>
      </c>
      <c r="BE277" s="50">
        <v>15</v>
      </c>
      <c r="BF277" s="48">
        <v>0</v>
      </c>
      <c r="BG277" s="48">
        <v>0</v>
      </c>
      <c r="BH277" s="48">
        <v>0</v>
      </c>
      <c r="BI277" s="48">
        <v>0</v>
      </c>
      <c r="BJ277" s="48">
        <v>7.1428571428571397E-2</v>
      </c>
      <c r="BK277" s="48">
        <v>85.714285714285694</v>
      </c>
      <c r="BL277" s="48">
        <v>0</v>
      </c>
      <c r="BM277" s="48">
        <v>1</v>
      </c>
      <c r="BN277" s="48">
        <v>0.14285714285714299</v>
      </c>
    </row>
    <row r="278" spans="1:66" x14ac:dyDescent="0.2">
      <c r="A278" s="48">
        <v>277</v>
      </c>
      <c r="B278" s="48">
        <v>176</v>
      </c>
      <c r="C278" s="48" t="s">
        <v>342</v>
      </c>
      <c r="D278" s="48">
        <v>13438</v>
      </c>
      <c r="E278" s="48">
        <v>861740</v>
      </c>
      <c r="F278" s="48">
        <v>1</v>
      </c>
      <c r="G278" s="49">
        <v>21.58</v>
      </c>
      <c r="H278" s="49">
        <v>29.25</v>
      </c>
      <c r="I278" s="49">
        <v>25.88</v>
      </c>
      <c r="J278" s="49">
        <v>1.1499999999999999</v>
      </c>
      <c r="K278" s="46">
        <v>1894.9244761904763</v>
      </c>
      <c r="L278" s="46">
        <v>58.107809523809514</v>
      </c>
      <c r="M278" s="46">
        <v>66.654023809523821</v>
      </c>
      <c r="N278" s="46">
        <v>292.34028571428576</v>
      </c>
      <c r="O278" s="46">
        <v>26.544380952380951</v>
      </c>
      <c r="P278" s="46">
        <v>374.35266666666666</v>
      </c>
      <c r="Q278" s="46">
        <v>1556.8184999999996</v>
      </c>
      <c r="R278" s="46">
        <v>30.393619047619055</v>
      </c>
      <c r="S278" s="46">
        <v>238.33800000000002</v>
      </c>
      <c r="T278" s="46">
        <v>15.293595238095238</v>
      </c>
      <c r="U278" s="46">
        <v>876.48157142857144</v>
      </c>
      <c r="V278" s="46">
        <v>2948.5355952380951</v>
      </c>
      <c r="W278" s="46">
        <v>4786.3150952380965</v>
      </c>
      <c r="X278" s="46">
        <v>333.75973809523799</v>
      </c>
      <c r="Y278" s="46">
        <v>23.25861904761905</v>
      </c>
      <c r="Z278" s="46">
        <v>10.23297619047619</v>
      </c>
      <c r="AA278" s="46">
        <v>33.047119047619056</v>
      </c>
      <c r="AB278" s="48">
        <v>10</v>
      </c>
      <c r="AC278" s="48">
        <v>40</v>
      </c>
      <c r="AD278" s="48">
        <v>2</v>
      </c>
      <c r="AE278" s="48">
        <v>2</v>
      </c>
      <c r="AF278" s="48">
        <v>3.3333333333333298E-2</v>
      </c>
      <c r="AG278" s="48">
        <v>10.714285714285724</v>
      </c>
      <c r="AH278" s="48">
        <v>0.28571428571428598</v>
      </c>
      <c r="AI278" s="48">
        <v>0.14285714285714299</v>
      </c>
      <c r="AJ278" s="48">
        <v>0</v>
      </c>
      <c r="AK278" s="48">
        <v>3.3333333333333298E-2</v>
      </c>
      <c r="AL278" s="48">
        <v>0</v>
      </c>
      <c r="AM278" s="48">
        <v>3.3333333333333298E-2</v>
      </c>
      <c r="AN278" s="48">
        <v>0</v>
      </c>
      <c r="AO278" s="48">
        <v>3.3333333333333298E-2</v>
      </c>
      <c r="AP278" s="48">
        <v>6.6666666666666693E-2</v>
      </c>
      <c r="AQ278" s="48">
        <v>3.3333333333333298E-2</v>
      </c>
      <c r="AR278" s="48">
        <v>0</v>
      </c>
      <c r="AS278" s="48">
        <v>0</v>
      </c>
      <c r="AT278" s="48">
        <v>0</v>
      </c>
      <c r="AU278" s="48">
        <v>0</v>
      </c>
      <c r="AV278" s="48">
        <v>0</v>
      </c>
      <c r="AW278" s="48">
        <v>6.6666666666666693E-2</v>
      </c>
      <c r="AX278" s="48">
        <v>15</v>
      </c>
      <c r="AY278" s="48">
        <v>1</v>
      </c>
      <c r="AZ278" s="48">
        <v>0.57142857142857095</v>
      </c>
      <c r="BA278" s="48">
        <v>0</v>
      </c>
      <c r="BB278" s="48">
        <v>5</v>
      </c>
      <c r="BC278" s="48">
        <v>0</v>
      </c>
      <c r="BD278" s="50">
        <v>350</v>
      </c>
      <c r="BE278" s="50">
        <v>0</v>
      </c>
      <c r="BF278" s="48">
        <v>0</v>
      </c>
      <c r="BG278" s="48">
        <v>0</v>
      </c>
      <c r="BH278" s="48">
        <v>3.3333333333333298E-2</v>
      </c>
      <c r="BI278" s="48">
        <v>0</v>
      </c>
      <c r="BJ278" s="48">
        <v>0</v>
      </c>
      <c r="BK278" s="48">
        <v>0</v>
      </c>
      <c r="BL278" s="48">
        <v>0</v>
      </c>
      <c r="BM278" s="48">
        <v>1</v>
      </c>
      <c r="BN278" s="48">
        <v>0</v>
      </c>
    </row>
    <row r="279" spans="1:66" x14ac:dyDescent="0.2">
      <c r="A279" s="48">
        <v>278</v>
      </c>
      <c r="B279" s="48">
        <v>174</v>
      </c>
      <c r="C279" s="48" t="s">
        <v>343</v>
      </c>
      <c r="D279" s="48">
        <v>13438</v>
      </c>
      <c r="E279" s="48">
        <v>330922</v>
      </c>
      <c r="G279" s="49">
        <v>19.55</v>
      </c>
      <c r="H279" s="49">
        <v>27.13</v>
      </c>
      <c r="I279" s="49">
        <v>20.68</v>
      </c>
      <c r="J279" s="49">
        <v>1.39</v>
      </c>
      <c r="K279" s="46">
        <v>1646.395857142857</v>
      </c>
      <c r="L279" s="46">
        <v>45.898690476190467</v>
      </c>
      <c r="M279" s="46">
        <v>70.09933333333332</v>
      </c>
      <c r="N279" s="46">
        <v>227.3333095238095</v>
      </c>
      <c r="O279" s="46">
        <v>19.252476190476187</v>
      </c>
      <c r="P279" s="46">
        <v>79.690476190476161</v>
      </c>
      <c r="Q279" s="46">
        <v>900.7011904761905</v>
      </c>
      <c r="R279" s="46">
        <v>23.72159523809524</v>
      </c>
      <c r="S279" s="46">
        <v>125.5955</v>
      </c>
      <c r="T279" s="46">
        <v>11.434357142857143</v>
      </c>
      <c r="U279" s="46">
        <v>661.12323809523798</v>
      </c>
      <c r="V279" s="46">
        <v>1923.1480238095239</v>
      </c>
      <c r="W279" s="46">
        <v>4499.5290952380947</v>
      </c>
      <c r="X279" s="46">
        <v>211.22966666666665</v>
      </c>
      <c r="Y279" s="46">
        <v>16.885523809523807</v>
      </c>
      <c r="Z279" s="46">
        <v>8.4845238095238091</v>
      </c>
      <c r="AA279" s="46">
        <v>23.646309523809521</v>
      </c>
      <c r="AB279" s="48">
        <v>10</v>
      </c>
      <c r="AC279" s="48">
        <v>40</v>
      </c>
      <c r="AD279" s="48">
        <v>2</v>
      </c>
      <c r="AE279" s="48">
        <v>2</v>
      </c>
      <c r="AF279" s="48">
        <v>3.3333333333333298E-2</v>
      </c>
      <c r="AG279" s="48">
        <v>0</v>
      </c>
      <c r="AH279" s="48">
        <v>0.57142857142857095</v>
      </c>
      <c r="AI279" s="48">
        <v>0</v>
      </c>
      <c r="AJ279" s="48">
        <v>0.57142857142857095</v>
      </c>
      <c r="AK279" s="48">
        <v>3.3333333333333298E-2</v>
      </c>
      <c r="AL279" s="48">
        <v>0</v>
      </c>
      <c r="AM279" s="48">
        <v>6.6666666666666693E-2</v>
      </c>
      <c r="AN279" s="48">
        <v>6.6666666666666693E-2</v>
      </c>
      <c r="AO279" s="48">
        <v>6.6666666666666693E-2</v>
      </c>
      <c r="AP279" s="48">
        <v>0</v>
      </c>
      <c r="AQ279" s="48">
        <v>0</v>
      </c>
      <c r="AR279" s="48">
        <v>0</v>
      </c>
      <c r="AS279" s="48">
        <v>0</v>
      </c>
      <c r="AT279" s="48">
        <v>0</v>
      </c>
      <c r="AU279" s="48">
        <v>0</v>
      </c>
      <c r="AV279" s="48">
        <v>0</v>
      </c>
      <c r="AW279" s="48">
        <v>0</v>
      </c>
      <c r="AX279" s="48">
        <v>10</v>
      </c>
      <c r="AY279" s="48">
        <v>0</v>
      </c>
      <c r="AZ279" s="48">
        <v>0</v>
      </c>
      <c r="BA279" s="48">
        <v>0</v>
      </c>
      <c r="BB279" s="48">
        <v>6</v>
      </c>
      <c r="BC279" s="48">
        <v>0</v>
      </c>
      <c r="BD279" s="50">
        <v>0</v>
      </c>
      <c r="BE279" s="50">
        <v>0</v>
      </c>
      <c r="BF279" s="48">
        <v>0</v>
      </c>
      <c r="BG279" s="48">
        <v>0</v>
      </c>
      <c r="BH279" s="48">
        <v>0</v>
      </c>
      <c r="BI279" s="48">
        <v>0.1</v>
      </c>
      <c r="BJ279" s="48">
        <v>0</v>
      </c>
      <c r="BK279" s="48">
        <v>0</v>
      </c>
      <c r="BL279" s="48">
        <v>0</v>
      </c>
      <c r="BM279" s="48">
        <v>0</v>
      </c>
      <c r="BN279" s="48">
        <v>3.3333333333333298E-2</v>
      </c>
    </row>
    <row r="280" spans="1:66" x14ac:dyDescent="0.2">
      <c r="A280" s="48">
        <v>279</v>
      </c>
      <c r="B280" s="48">
        <v>173</v>
      </c>
      <c r="C280" s="48" t="s">
        <v>344</v>
      </c>
      <c r="D280" s="48">
        <v>13438</v>
      </c>
      <c r="E280" s="48">
        <v>860957</v>
      </c>
      <c r="G280" s="49">
        <v>15.02</v>
      </c>
      <c r="H280" s="49">
        <v>22.75</v>
      </c>
      <c r="I280" s="49">
        <v>20</v>
      </c>
      <c r="J280" s="49">
        <v>0.87</v>
      </c>
      <c r="K280" s="46">
        <v>944.26138095238105</v>
      </c>
      <c r="L280" s="46">
        <v>32.974309523809531</v>
      </c>
      <c r="M280" s="46">
        <v>51.116595238095243</v>
      </c>
      <c r="N280" s="46">
        <v>95.796357142857175</v>
      </c>
      <c r="O280" s="46">
        <v>7.6081428571428598</v>
      </c>
      <c r="P280" s="46">
        <v>418.29571428571427</v>
      </c>
      <c r="Q280" s="46">
        <v>582.49488095238098</v>
      </c>
      <c r="R280" s="46">
        <v>22.624738095238101</v>
      </c>
      <c r="S280" s="46">
        <v>76.365214285714288</v>
      </c>
      <c r="T280" s="46">
        <v>10.471452380952382</v>
      </c>
      <c r="U280" s="46">
        <v>276.04285714285714</v>
      </c>
      <c r="V280" s="46">
        <v>1226.3781904761909</v>
      </c>
      <c r="W280" s="46">
        <v>5070.8492380952375</v>
      </c>
      <c r="X280" s="46">
        <v>157.93040476190478</v>
      </c>
      <c r="Y280" s="46">
        <v>10.35014285714286</v>
      </c>
      <c r="Z280" s="46">
        <v>4.7412761904761913</v>
      </c>
      <c r="AA280" s="46">
        <v>38.384023809523811</v>
      </c>
      <c r="AB280" s="48">
        <v>12</v>
      </c>
      <c r="AC280" s="48">
        <v>40</v>
      </c>
      <c r="AD280" s="48">
        <v>1</v>
      </c>
      <c r="AE280" s="48">
        <v>0.42857142857142899</v>
      </c>
      <c r="AF280" s="48">
        <v>0</v>
      </c>
      <c r="AG280" s="48">
        <v>0</v>
      </c>
      <c r="AH280" s="48">
        <v>0</v>
      </c>
      <c r="AI280" s="48">
        <v>0</v>
      </c>
      <c r="AJ280" s="48">
        <v>0</v>
      </c>
      <c r="AK280" s="48">
        <v>0</v>
      </c>
      <c r="AL280" s="48">
        <v>0</v>
      </c>
      <c r="AM280" s="48">
        <v>0</v>
      </c>
      <c r="AN280" s="48">
        <v>0.2</v>
      </c>
      <c r="AO280" s="48">
        <v>0</v>
      </c>
      <c r="AP280" s="48">
        <v>0.42857142857142899</v>
      </c>
      <c r="AQ280" s="48">
        <v>0.71428571428571397</v>
      </c>
      <c r="AR280" s="48">
        <v>0</v>
      </c>
      <c r="AS280" s="48">
        <v>0</v>
      </c>
      <c r="AT280" s="48">
        <v>0</v>
      </c>
      <c r="AU280" s="48">
        <v>0</v>
      </c>
      <c r="AV280" s="48">
        <v>0</v>
      </c>
      <c r="AW280" s="48">
        <v>6.6666666666666693E-2</v>
      </c>
      <c r="AX280" s="48">
        <v>5</v>
      </c>
      <c r="AY280" s="48">
        <v>1</v>
      </c>
      <c r="AZ280" s="48">
        <v>0</v>
      </c>
      <c r="BA280" s="48">
        <v>0</v>
      </c>
      <c r="BB280" s="48">
        <v>0</v>
      </c>
      <c r="BC280" s="48">
        <v>0</v>
      </c>
      <c r="BD280" s="50">
        <v>100</v>
      </c>
      <c r="BE280" s="50">
        <v>4.2857142857142856</v>
      </c>
      <c r="BF280" s="48">
        <v>0</v>
      </c>
      <c r="BG280" s="48">
        <v>0</v>
      </c>
      <c r="BH280" s="48">
        <v>0</v>
      </c>
      <c r="BI280" s="48">
        <v>0</v>
      </c>
      <c r="BJ280" s="48">
        <v>0</v>
      </c>
      <c r="BK280" s="48">
        <v>0</v>
      </c>
      <c r="BL280" s="48">
        <v>0</v>
      </c>
      <c r="BM280" s="48">
        <v>1</v>
      </c>
      <c r="BN280" s="48">
        <v>0.14285714285714299</v>
      </c>
    </row>
    <row r="281" spans="1:66" x14ac:dyDescent="0.2">
      <c r="A281" s="48">
        <v>280</v>
      </c>
      <c r="B281" s="48">
        <v>343</v>
      </c>
      <c r="C281" s="48" t="s">
        <v>345</v>
      </c>
      <c r="D281" s="48">
        <v>13438</v>
      </c>
      <c r="E281" s="48">
        <v>756253</v>
      </c>
      <c r="G281" s="49">
        <v>13.96</v>
      </c>
      <c r="H281" s="49">
        <v>20.36</v>
      </c>
      <c r="I281" s="49">
        <v>17.13</v>
      </c>
      <c r="J281" s="49">
        <v>0.7</v>
      </c>
      <c r="K281" s="46">
        <v>1218.2855714285715</v>
      </c>
      <c r="L281" s="46">
        <v>40.928571428571438</v>
      </c>
      <c r="M281" s="46">
        <v>53.199071428571436</v>
      </c>
      <c r="N281" s="46">
        <v>150.91102380952384</v>
      </c>
      <c r="O281" s="46">
        <v>7.218928571428572</v>
      </c>
      <c r="P281" s="46">
        <v>556.97928571428565</v>
      </c>
      <c r="Q281" s="46">
        <v>699.09392857142859</v>
      </c>
      <c r="R281" s="46">
        <v>15.44869523809524</v>
      </c>
      <c r="S281" s="46">
        <v>91.25564285714286</v>
      </c>
      <c r="T281" s="46">
        <v>7.1306238095238106</v>
      </c>
      <c r="U281" s="46">
        <v>273.8042857142857</v>
      </c>
      <c r="V281" s="46">
        <v>1311.4295714285718</v>
      </c>
      <c r="W281" s="46">
        <v>5088.1439761904767</v>
      </c>
      <c r="X281" s="46">
        <v>175.87180952380956</v>
      </c>
      <c r="Y281" s="46">
        <v>11.249452380952384</v>
      </c>
      <c r="Z281" s="46">
        <v>6.0620000000000012</v>
      </c>
      <c r="AA281" s="46">
        <v>31.416338095238107</v>
      </c>
      <c r="AB281" s="48">
        <v>12</v>
      </c>
      <c r="AC281" s="48">
        <v>20</v>
      </c>
      <c r="AD281" s="48">
        <v>2</v>
      </c>
      <c r="AE281" s="48">
        <v>0</v>
      </c>
      <c r="AF281" s="48">
        <v>0.28571428571428598</v>
      </c>
      <c r="AG281" s="48">
        <v>0</v>
      </c>
      <c r="AH281" s="48">
        <v>3.3333333333333298E-2</v>
      </c>
      <c r="AI281" s="48">
        <v>0</v>
      </c>
      <c r="AJ281" s="48">
        <v>1</v>
      </c>
      <c r="AK281" s="48">
        <v>7.1428571428571397E-2</v>
      </c>
      <c r="AL281" s="48">
        <v>0</v>
      </c>
      <c r="AM281" s="48">
        <v>0</v>
      </c>
      <c r="AN281" s="48">
        <v>0</v>
      </c>
      <c r="AO281" s="48">
        <v>0.28571428571428598</v>
      </c>
      <c r="AP281" s="48">
        <v>0.28571428571428598</v>
      </c>
      <c r="AQ281" s="48">
        <v>0</v>
      </c>
      <c r="AR281" s="48">
        <v>0</v>
      </c>
      <c r="AS281" s="48">
        <v>0</v>
      </c>
      <c r="AT281" s="48">
        <v>0</v>
      </c>
      <c r="AU281" s="48">
        <v>0</v>
      </c>
      <c r="AV281" s="48">
        <v>0</v>
      </c>
      <c r="AW281" s="48">
        <v>0</v>
      </c>
      <c r="AX281" s="48">
        <v>5</v>
      </c>
      <c r="AY281" s="48">
        <v>1.5</v>
      </c>
      <c r="AZ281" s="48">
        <v>6.6666666666666693E-2</v>
      </c>
      <c r="BA281" s="48">
        <v>0.33333333333333298</v>
      </c>
      <c r="BB281" s="48">
        <v>0</v>
      </c>
      <c r="BC281" s="48">
        <v>0.85714285714285698</v>
      </c>
      <c r="BD281" s="50">
        <v>200</v>
      </c>
      <c r="BE281" s="50">
        <v>2.1428571428571428</v>
      </c>
      <c r="BF281" s="48">
        <v>0</v>
      </c>
      <c r="BG281" s="48">
        <v>0</v>
      </c>
      <c r="BH281" s="48">
        <v>0</v>
      </c>
      <c r="BI281" s="48">
        <v>0.42857142857142899</v>
      </c>
      <c r="BJ281" s="48">
        <v>0</v>
      </c>
      <c r="BK281" s="48">
        <v>0</v>
      </c>
      <c r="BL281" s="48">
        <v>0</v>
      </c>
      <c r="BM281" s="48">
        <v>0</v>
      </c>
      <c r="BN281" s="48">
        <v>0</v>
      </c>
    </row>
    <row r="282" spans="1:66" x14ac:dyDescent="0.2">
      <c r="A282" s="48">
        <v>281</v>
      </c>
      <c r="B282" s="48">
        <v>10</v>
      </c>
      <c r="C282" s="48" t="s">
        <v>346</v>
      </c>
      <c r="D282" s="48">
        <v>13438</v>
      </c>
      <c r="E282" s="48">
        <v>844376</v>
      </c>
      <c r="F282" s="48">
        <v>1</v>
      </c>
      <c r="G282" s="49">
        <v>34.090000000000003</v>
      </c>
      <c r="H282" s="49">
        <v>51.72</v>
      </c>
      <c r="I282" s="49">
        <v>43.54</v>
      </c>
      <c r="J282" s="49">
        <v>2.0699999999999998</v>
      </c>
      <c r="K282" s="46">
        <v>1560.5547142857147</v>
      </c>
      <c r="L282" s="46">
        <v>55.837166666666668</v>
      </c>
      <c r="M282" s="46">
        <v>110.09183333333334</v>
      </c>
      <c r="N282" s="46">
        <v>96.393261904761943</v>
      </c>
      <c r="O282" s="46">
        <v>9.4342142857142868</v>
      </c>
      <c r="P282" s="46">
        <v>540.03142857142848</v>
      </c>
      <c r="Q282" s="46">
        <v>1005.3791666666659</v>
      </c>
      <c r="R282" s="46">
        <v>37.599904761904767</v>
      </c>
      <c r="S282" s="46">
        <v>94.612119047619046</v>
      </c>
      <c r="T282" s="46">
        <v>18.026190476190479</v>
      </c>
      <c r="U282" s="46">
        <v>477.27428571428584</v>
      </c>
      <c r="V282" s="46">
        <v>1679.0079523809527</v>
      </c>
      <c r="W282" s="46">
        <v>5352.8323333333337</v>
      </c>
      <c r="X282" s="46">
        <v>206.94814285714287</v>
      </c>
      <c r="Y282" s="46">
        <v>15.123595238095236</v>
      </c>
      <c r="Z282" s="46">
        <v>8.8139190476190485</v>
      </c>
      <c r="AA282" s="46">
        <v>52.078380952380954</v>
      </c>
      <c r="AB282" s="48">
        <v>12</v>
      </c>
      <c r="AC282" s="48">
        <v>60</v>
      </c>
      <c r="AD282" s="48">
        <v>0.14285714285714299</v>
      </c>
      <c r="AE282" s="48">
        <v>0.42857142857142899</v>
      </c>
      <c r="AF282" s="48">
        <v>0</v>
      </c>
      <c r="AG282" s="48">
        <v>0</v>
      </c>
      <c r="AH282" s="48">
        <v>0.28571428571428598</v>
      </c>
      <c r="AI282" s="48">
        <v>0.28571428571428598</v>
      </c>
      <c r="AJ282" s="48">
        <v>1</v>
      </c>
      <c r="AK282" s="48">
        <v>0.28571428571428598</v>
      </c>
      <c r="AL282" s="48">
        <v>0</v>
      </c>
      <c r="AM282" s="48">
        <v>0.57142857142857095</v>
      </c>
      <c r="AN282" s="48">
        <v>0.1</v>
      </c>
      <c r="AO282" s="48">
        <v>0.28571428571428598</v>
      </c>
      <c r="AP282" s="48">
        <v>0.42857142857142899</v>
      </c>
      <c r="AQ282" s="48">
        <v>0.57142857142857095</v>
      </c>
      <c r="AR282" s="48">
        <v>0</v>
      </c>
      <c r="AS282" s="48">
        <v>0</v>
      </c>
      <c r="AT282" s="48">
        <v>0</v>
      </c>
      <c r="AU282" s="48">
        <v>0.133333333333333</v>
      </c>
      <c r="AV282" s="48">
        <v>0</v>
      </c>
      <c r="AW282" s="48">
        <v>0</v>
      </c>
      <c r="AX282" s="48">
        <v>5</v>
      </c>
      <c r="AY282" s="48">
        <v>1</v>
      </c>
      <c r="AZ282" s="48">
        <v>0.28571428571428598</v>
      </c>
      <c r="BA282" s="48">
        <v>0</v>
      </c>
      <c r="BB282" s="48">
        <v>2.8571428571428599</v>
      </c>
      <c r="BC282" s="48">
        <v>3.5714285714285698</v>
      </c>
      <c r="BD282" s="50">
        <v>200</v>
      </c>
      <c r="BE282" s="50">
        <v>15</v>
      </c>
      <c r="BF282" s="48">
        <v>0</v>
      </c>
      <c r="BG282" s="48">
        <v>0</v>
      </c>
      <c r="BH282" s="48">
        <v>0</v>
      </c>
      <c r="BI282" s="48">
        <v>0</v>
      </c>
      <c r="BJ282" s="48">
        <v>0</v>
      </c>
      <c r="BK282" s="48">
        <v>0</v>
      </c>
      <c r="BL282" s="48">
        <v>0</v>
      </c>
      <c r="BM282" s="48">
        <v>1</v>
      </c>
      <c r="BN282" s="48">
        <v>0</v>
      </c>
    </row>
    <row r="283" spans="1:66" x14ac:dyDescent="0.2">
      <c r="A283" s="48">
        <v>282</v>
      </c>
      <c r="B283" s="48">
        <v>342</v>
      </c>
      <c r="C283" s="48" t="s">
        <v>347</v>
      </c>
      <c r="D283" s="48">
        <v>13438</v>
      </c>
      <c r="E283" s="48">
        <v>902556</v>
      </c>
      <c r="G283" s="49">
        <v>39.67</v>
      </c>
      <c r="H283" s="49">
        <v>61.94</v>
      </c>
      <c r="I283" s="49">
        <v>64.040000000000006</v>
      </c>
      <c r="J283" s="49">
        <v>2.87</v>
      </c>
      <c r="K283" s="46">
        <v>1773.8038571428572</v>
      </c>
      <c r="L283" s="46">
        <v>69.123738095238096</v>
      </c>
      <c r="M283" s="46">
        <v>87.531785714285732</v>
      </c>
      <c r="N283" s="46">
        <v>193.65688095238104</v>
      </c>
      <c r="O283" s="46">
        <v>16.583785714285717</v>
      </c>
      <c r="P283" s="46">
        <v>427.02428571428561</v>
      </c>
      <c r="Q283" s="46">
        <v>568.03892857142841</v>
      </c>
      <c r="R283" s="46">
        <v>28.782833333333336</v>
      </c>
      <c r="S283" s="46">
        <v>71.280500000000004</v>
      </c>
      <c r="T283" s="46">
        <v>12.924619047619046</v>
      </c>
      <c r="U283" s="46">
        <v>284.92880952380955</v>
      </c>
      <c r="V283" s="46">
        <v>1594.2687142857144</v>
      </c>
      <c r="W283" s="46">
        <v>4331.0243333333337</v>
      </c>
      <c r="X283" s="46">
        <v>178.65900000000002</v>
      </c>
      <c r="Y283" s="46">
        <v>18.317833333333333</v>
      </c>
      <c r="Z283" s="46">
        <v>12.376200000000001</v>
      </c>
      <c r="AA283" s="46">
        <v>73.95620000000001</v>
      </c>
      <c r="AB283" s="48">
        <v>10</v>
      </c>
      <c r="AC283" s="48">
        <v>50</v>
      </c>
      <c r="AD283" s="48">
        <v>2</v>
      </c>
      <c r="AE283" s="48">
        <v>2</v>
      </c>
      <c r="AF283" s="48">
        <v>0.14285714285714299</v>
      </c>
      <c r="AG283" s="48">
        <v>0</v>
      </c>
      <c r="AH283" s="48">
        <v>0</v>
      </c>
      <c r="AI283" s="48">
        <v>0</v>
      </c>
      <c r="AJ283" s="48">
        <v>0</v>
      </c>
      <c r="AK283" s="48">
        <v>0.5</v>
      </c>
      <c r="AL283" s="48">
        <v>0</v>
      </c>
      <c r="AM283" s="48">
        <v>0</v>
      </c>
      <c r="AN283" s="48">
        <v>3</v>
      </c>
      <c r="AO283" s="48">
        <v>0</v>
      </c>
      <c r="AP283" s="48">
        <v>0.42857142857142899</v>
      </c>
      <c r="AQ283" s="48">
        <v>0</v>
      </c>
      <c r="AR283" s="48">
        <v>0</v>
      </c>
      <c r="AS283" s="48">
        <v>0</v>
      </c>
      <c r="AT283" s="48">
        <v>0</v>
      </c>
      <c r="AU283" s="48">
        <v>0</v>
      </c>
      <c r="AV283" s="48">
        <v>0</v>
      </c>
      <c r="AW283" s="48">
        <v>6.6666666666666693E-2</v>
      </c>
      <c r="AX283" s="48">
        <v>5</v>
      </c>
      <c r="AY283" s="48">
        <v>0.71428571428571397</v>
      </c>
      <c r="AZ283" s="48">
        <v>0.14285714285714299</v>
      </c>
      <c r="BA283" s="48">
        <v>0.85714285714285698</v>
      </c>
      <c r="BB283" s="48">
        <v>0</v>
      </c>
      <c r="BC283" s="48">
        <v>0</v>
      </c>
      <c r="BD283" s="50">
        <v>64.285714285714292</v>
      </c>
      <c r="BE283" s="50">
        <v>6.4285714285714288</v>
      </c>
      <c r="BF283" s="48">
        <v>0</v>
      </c>
      <c r="BG283" s="48">
        <v>6.6666666666666693E-2</v>
      </c>
      <c r="BH283" s="48">
        <v>0</v>
      </c>
      <c r="BI283" s="48">
        <v>0</v>
      </c>
      <c r="BJ283" s="48">
        <v>0</v>
      </c>
      <c r="BK283" s="48">
        <v>0</v>
      </c>
      <c r="BL283" s="48">
        <v>0</v>
      </c>
      <c r="BM283" s="48">
        <v>0</v>
      </c>
      <c r="BN283" s="48">
        <v>0</v>
      </c>
    </row>
    <row r="284" spans="1:66" x14ac:dyDescent="0.2">
      <c r="A284" s="48">
        <v>283</v>
      </c>
      <c r="B284" s="48">
        <v>349</v>
      </c>
      <c r="C284" s="48" t="s">
        <v>348</v>
      </c>
      <c r="D284" s="48">
        <v>13438</v>
      </c>
      <c r="E284" s="48">
        <v>903640</v>
      </c>
      <c r="G284" s="49">
        <v>20.96</v>
      </c>
      <c r="H284" s="49">
        <v>33.119999999999997</v>
      </c>
      <c r="I284" s="49">
        <v>28.42</v>
      </c>
      <c r="J284" s="49">
        <v>1.21</v>
      </c>
      <c r="K284" s="46">
        <v>2157.3466190476188</v>
      </c>
      <c r="L284" s="46">
        <v>51.320547619047616</v>
      </c>
      <c r="M284" s="46">
        <v>75.961880952380952</v>
      </c>
      <c r="N284" s="46">
        <v>337.99150000000003</v>
      </c>
      <c r="O284" s="46">
        <v>20.266500000000001</v>
      </c>
      <c r="P284" s="46">
        <v>198.51723809523821</v>
      </c>
      <c r="Q284" s="46">
        <v>1372.0594999999998</v>
      </c>
      <c r="R284" s="46">
        <v>37.032357142857144</v>
      </c>
      <c r="S284" s="46">
        <v>206.30064285714286</v>
      </c>
      <c r="T284" s="46">
        <v>19.878690476190478</v>
      </c>
      <c r="U284" s="46">
        <v>710.91619047619031</v>
      </c>
      <c r="V284" s="46">
        <v>2377.1904285714281</v>
      </c>
      <c r="W284" s="46">
        <v>3636.6909047619056</v>
      </c>
      <c r="X284" s="46">
        <v>307.00861904761905</v>
      </c>
      <c r="Y284" s="46">
        <v>20.727357142857141</v>
      </c>
      <c r="Z284" s="46">
        <v>9.223057142857142</v>
      </c>
      <c r="AA284" s="46">
        <v>34.551138095238095</v>
      </c>
      <c r="AB284" s="48">
        <v>7</v>
      </c>
      <c r="AC284" s="48">
        <v>50</v>
      </c>
      <c r="AD284" s="48">
        <v>3</v>
      </c>
      <c r="AE284" s="48">
        <v>1</v>
      </c>
      <c r="AF284" s="48">
        <v>0</v>
      </c>
      <c r="AG284" s="48">
        <v>5.0000000000000018</v>
      </c>
      <c r="AH284" s="48">
        <v>0</v>
      </c>
      <c r="AI284" s="48">
        <v>1</v>
      </c>
      <c r="AJ284" s="48">
        <v>0</v>
      </c>
      <c r="AK284" s="48">
        <v>3.3333333333333298E-2</v>
      </c>
      <c r="AL284" s="48">
        <v>0</v>
      </c>
      <c r="AM284" s="48">
        <v>6.6666666666666693E-2</v>
      </c>
      <c r="AN284" s="48">
        <v>0.133333333333333</v>
      </c>
      <c r="AO284" s="48">
        <v>0</v>
      </c>
      <c r="AP284" s="48">
        <v>0.133333333333333</v>
      </c>
      <c r="AQ284" s="48">
        <v>0.28571428571428598</v>
      </c>
      <c r="AR284" s="48">
        <v>0</v>
      </c>
      <c r="AS284" s="48">
        <v>0</v>
      </c>
      <c r="AT284" s="48">
        <v>0</v>
      </c>
      <c r="AU284" s="48">
        <v>0</v>
      </c>
      <c r="AV284" s="48">
        <v>0</v>
      </c>
      <c r="AW284" s="48">
        <v>0</v>
      </c>
      <c r="AX284" s="48">
        <v>15</v>
      </c>
      <c r="AY284" s="48">
        <v>0.42857142857142899</v>
      </c>
      <c r="AZ284" s="48">
        <v>0.28571428571428598</v>
      </c>
      <c r="BA284" s="48">
        <v>6</v>
      </c>
      <c r="BB284" s="48">
        <v>2.1428571428571401</v>
      </c>
      <c r="BC284" s="48">
        <v>5.71428571428571</v>
      </c>
      <c r="BD284" s="50">
        <v>142.85714285714286</v>
      </c>
      <c r="BE284" s="50">
        <v>2.1428571428571428</v>
      </c>
      <c r="BF284" s="48">
        <v>0</v>
      </c>
      <c r="BG284" s="48">
        <v>0</v>
      </c>
      <c r="BH284" s="48">
        <v>0</v>
      </c>
      <c r="BI284" s="48">
        <v>0.14285714285714299</v>
      </c>
      <c r="BJ284" s="48">
        <v>0</v>
      </c>
      <c r="BK284" s="48">
        <v>600</v>
      </c>
      <c r="BL284" s="48">
        <v>0</v>
      </c>
      <c r="BM284" s="48">
        <v>0</v>
      </c>
      <c r="BN284" s="48">
        <v>0</v>
      </c>
    </row>
    <row r="285" spans="1:66" x14ac:dyDescent="0.2">
      <c r="A285" s="48">
        <v>284</v>
      </c>
      <c r="B285" s="48">
        <v>344</v>
      </c>
      <c r="C285" s="48" t="s">
        <v>349</v>
      </c>
      <c r="D285" s="48">
        <v>13438</v>
      </c>
      <c r="E285" s="48">
        <v>500301</v>
      </c>
      <c r="G285" s="49">
        <v>24.57</v>
      </c>
      <c r="H285" s="49">
        <v>35.17</v>
      </c>
      <c r="I285" s="49">
        <v>31.27</v>
      </c>
      <c r="J285" s="49">
        <v>1.57</v>
      </c>
      <c r="K285" s="46">
        <v>2312.8035714285716</v>
      </c>
      <c r="L285" s="46">
        <v>68.181071428571443</v>
      </c>
      <c r="M285" s="46">
        <v>69.738214285714292</v>
      </c>
      <c r="N285" s="46">
        <v>383.41964285714295</v>
      </c>
      <c r="O285" s="46">
        <v>30.305714285714288</v>
      </c>
      <c r="P285" s="46">
        <v>386.35</v>
      </c>
      <c r="Q285" s="46">
        <v>828.28892857142876</v>
      </c>
      <c r="R285" s="46">
        <v>29.281071428571433</v>
      </c>
      <c r="S285" s="46">
        <v>116.60535714285714</v>
      </c>
      <c r="T285" s="46">
        <v>14.444428571428571</v>
      </c>
      <c r="U285" s="46">
        <v>487.36857142857161</v>
      </c>
      <c r="V285" s="46">
        <v>2176.187142857143</v>
      </c>
      <c r="W285" s="46">
        <v>4386.0607142857152</v>
      </c>
      <c r="X285" s="46">
        <v>232.0296428571429</v>
      </c>
      <c r="Y285" s="46">
        <v>24.559285714285714</v>
      </c>
      <c r="Z285" s="46">
        <v>12.797428571428572</v>
      </c>
      <c r="AA285" s="46">
        <v>42.37021428571429</v>
      </c>
      <c r="AB285" s="48">
        <v>10</v>
      </c>
      <c r="AC285" s="48">
        <v>45</v>
      </c>
      <c r="AD285" s="48">
        <v>4</v>
      </c>
      <c r="AE285" s="48">
        <v>4</v>
      </c>
      <c r="AF285" s="48">
        <v>0</v>
      </c>
      <c r="AG285" s="48">
        <v>0</v>
      </c>
      <c r="AH285" s="48">
        <v>0.28571428571428598</v>
      </c>
      <c r="AI285" s="48">
        <v>0</v>
      </c>
      <c r="AJ285" s="48">
        <v>0</v>
      </c>
      <c r="AK285" s="48">
        <v>0.2</v>
      </c>
      <c r="AL285" s="48">
        <v>0</v>
      </c>
      <c r="AM285" s="48">
        <v>0</v>
      </c>
      <c r="AN285" s="48">
        <v>0.71428571428571397</v>
      </c>
      <c r="AO285" s="48">
        <v>0</v>
      </c>
      <c r="AP285" s="48">
        <v>0</v>
      </c>
      <c r="AQ285" s="48">
        <v>0</v>
      </c>
      <c r="AR285" s="48">
        <v>0</v>
      </c>
      <c r="AS285" s="48">
        <v>0</v>
      </c>
      <c r="AT285" s="48">
        <v>0</v>
      </c>
      <c r="AU285" s="48">
        <v>0</v>
      </c>
      <c r="AV285" s="48">
        <v>0</v>
      </c>
      <c r="AW285" s="48">
        <v>0</v>
      </c>
      <c r="AX285" s="48">
        <v>7</v>
      </c>
      <c r="AY285" s="48">
        <v>1</v>
      </c>
      <c r="AZ285" s="48">
        <v>0</v>
      </c>
      <c r="BA285" s="48">
        <v>0</v>
      </c>
      <c r="BB285" s="48">
        <v>2.28571428571429</v>
      </c>
      <c r="BC285" s="48">
        <v>0</v>
      </c>
      <c r="BD285" s="50">
        <v>200</v>
      </c>
      <c r="BE285" s="50">
        <v>0</v>
      </c>
      <c r="BF285" s="48">
        <v>0.28571428571428598</v>
      </c>
      <c r="BG285" s="48">
        <v>0</v>
      </c>
      <c r="BH285" s="48">
        <v>0</v>
      </c>
      <c r="BI285" s="48">
        <v>0</v>
      </c>
      <c r="BJ285" s="48">
        <v>0</v>
      </c>
      <c r="BK285" s="48">
        <v>0</v>
      </c>
      <c r="BL285" s="48">
        <v>0</v>
      </c>
      <c r="BM285" s="48">
        <v>1</v>
      </c>
      <c r="BN285" s="48">
        <v>0</v>
      </c>
    </row>
    <row r="286" spans="1:66" x14ac:dyDescent="0.2">
      <c r="A286" s="48">
        <v>285</v>
      </c>
      <c r="B286" s="48">
        <v>345</v>
      </c>
      <c r="C286" s="48" t="s">
        <v>304</v>
      </c>
      <c r="D286" s="48">
        <v>13438</v>
      </c>
      <c r="E286" s="48">
        <v>758698</v>
      </c>
      <c r="G286" s="49">
        <v>23.93</v>
      </c>
      <c r="H286" s="49">
        <v>36.33</v>
      </c>
      <c r="I286" s="49">
        <v>34.840000000000003</v>
      </c>
      <c r="J286" s="49">
        <v>1.51</v>
      </c>
      <c r="K286" s="46">
        <v>1520.1619047619049</v>
      </c>
      <c r="L286" s="46">
        <v>54.699738095238075</v>
      </c>
      <c r="M286" s="46">
        <v>81.619142857142862</v>
      </c>
      <c r="N286" s="46">
        <v>151.47747619047618</v>
      </c>
      <c r="O286" s="46">
        <v>9.6921428571428567</v>
      </c>
      <c r="P286" s="46">
        <v>520.95785714285716</v>
      </c>
      <c r="Q286" s="46">
        <v>517.83238095238084</v>
      </c>
      <c r="R286" s="46">
        <v>25.226147619047612</v>
      </c>
      <c r="S286" s="46">
        <v>49.03</v>
      </c>
      <c r="T286" s="46">
        <v>11.185266666666665</v>
      </c>
      <c r="U286" s="46">
        <v>369.24190476190432</v>
      </c>
      <c r="V286" s="46">
        <v>1175.7142857142856</v>
      </c>
      <c r="W286" s="46">
        <v>4425.9529761904769</v>
      </c>
      <c r="X286" s="46">
        <v>153.73333333333326</v>
      </c>
      <c r="Y286" s="46">
        <v>14.952857142857139</v>
      </c>
      <c r="Z286" s="46">
        <v>8.8364047619047597</v>
      </c>
      <c r="AA286" s="46">
        <v>45.866671428571422</v>
      </c>
      <c r="AB286" s="48">
        <v>10</v>
      </c>
      <c r="AC286" s="48">
        <v>40</v>
      </c>
      <c r="AD286" s="48">
        <v>2</v>
      </c>
      <c r="AE286" s="48">
        <v>1</v>
      </c>
      <c r="AF286" s="48">
        <v>0</v>
      </c>
      <c r="AG286" s="48">
        <v>10.714285714285724</v>
      </c>
      <c r="AH286" s="48">
        <v>0</v>
      </c>
      <c r="AI286" s="48">
        <v>0.214285714285714</v>
      </c>
      <c r="AJ286" s="48">
        <v>1</v>
      </c>
      <c r="AK286" s="48">
        <v>0</v>
      </c>
      <c r="AL286" s="48">
        <v>0</v>
      </c>
      <c r="AM286" s="48">
        <v>0.133333333333333</v>
      </c>
      <c r="AN286" s="48">
        <v>0.85714285714285698</v>
      </c>
      <c r="AO286" s="48">
        <v>7.1428571428571397E-2</v>
      </c>
      <c r="AP286" s="48">
        <v>0.28571428571428598</v>
      </c>
      <c r="AQ286" s="48">
        <v>0</v>
      </c>
      <c r="AR286" s="48">
        <v>0</v>
      </c>
      <c r="AS286" s="48">
        <v>0</v>
      </c>
      <c r="AT286" s="48">
        <v>0</v>
      </c>
      <c r="AU286" s="48">
        <v>0</v>
      </c>
      <c r="AV286" s="48">
        <v>0</v>
      </c>
      <c r="AW286" s="48">
        <v>0</v>
      </c>
      <c r="AX286" s="48">
        <v>4</v>
      </c>
      <c r="AY286" s="48">
        <v>1.3</v>
      </c>
      <c r="AZ286" s="48">
        <v>1.71428571428571</v>
      </c>
      <c r="BA286" s="48">
        <v>0</v>
      </c>
      <c r="BB286" s="48">
        <v>0</v>
      </c>
      <c r="BC286" s="48">
        <v>0</v>
      </c>
      <c r="BD286" s="50">
        <v>0</v>
      </c>
      <c r="BE286" s="50">
        <v>0</v>
      </c>
      <c r="BF286" s="48">
        <v>0</v>
      </c>
      <c r="BG286" s="48">
        <v>0</v>
      </c>
      <c r="BH286" s="48">
        <v>0</v>
      </c>
      <c r="BI286" s="48">
        <v>0</v>
      </c>
      <c r="BJ286" s="48">
        <v>0</v>
      </c>
      <c r="BK286" s="48">
        <v>0</v>
      </c>
      <c r="BL286" s="48">
        <v>0</v>
      </c>
      <c r="BM286" s="48">
        <v>1</v>
      </c>
      <c r="BN286" s="48">
        <v>0</v>
      </c>
    </row>
    <row r="287" spans="1:66" x14ac:dyDescent="0.2">
      <c r="A287" s="48">
        <v>286</v>
      </c>
      <c r="B287" s="48">
        <v>347</v>
      </c>
      <c r="C287" s="48" t="s">
        <v>350</v>
      </c>
      <c r="D287" s="48">
        <v>13438</v>
      </c>
      <c r="E287" s="48">
        <v>903491</v>
      </c>
      <c r="G287" s="49">
        <v>18.7</v>
      </c>
      <c r="H287" s="49">
        <v>24.09</v>
      </c>
      <c r="I287" s="49">
        <v>23</v>
      </c>
      <c r="J287" s="49">
        <v>1.29</v>
      </c>
      <c r="K287" s="46">
        <v>1584.8101904761907</v>
      </c>
      <c r="L287" s="46">
        <v>62.692047619047628</v>
      </c>
      <c r="M287" s="46">
        <v>49.230047619047625</v>
      </c>
      <c r="N287" s="46">
        <v>244.95599999999999</v>
      </c>
      <c r="O287" s="46">
        <v>22.025285714285715</v>
      </c>
      <c r="P287" s="46">
        <v>442.0938095238094</v>
      </c>
      <c r="Q287" s="46">
        <v>1209.4928571428572</v>
      </c>
      <c r="R287" s="46">
        <v>21.551523809523815</v>
      </c>
      <c r="S287" s="46">
        <v>158.91628571428572</v>
      </c>
      <c r="T287" s="46">
        <v>10.41654761904762</v>
      </c>
      <c r="U287" s="46">
        <v>798.92190476190478</v>
      </c>
      <c r="V287" s="46">
        <v>2336.571523809524</v>
      </c>
      <c r="W287" s="46">
        <v>4152.7106666666668</v>
      </c>
      <c r="X287" s="46">
        <v>291.2195714285715</v>
      </c>
      <c r="Y287" s="46">
        <v>20.984190476190481</v>
      </c>
      <c r="Z287" s="46">
        <v>10.439980952380953</v>
      </c>
      <c r="AA287" s="46">
        <v>47.594380952380952</v>
      </c>
      <c r="AB287" s="48">
        <v>9</v>
      </c>
      <c r="AC287" s="48">
        <v>25</v>
      </c>
      <c r="AD287" s="48">
        <v>2</v>
      </c>
      <c r="AE287" s="48">
        <v>2</v>
      </c>
      <c r="AF287" s="48">
        <v>0.28571428571428598</v>
      </c>
      <c r="AG287" s="48">
        <v>0</v>
      </c>
      <c r="AH287" s="48">
        <v>0</v>
      </c>
      <c r="AI287" s="48">
        <v>0</v>
      </c>
      <c r="AJ287" s="48">
        <v>0</v>
      </c>
      <c r="AK287" s="48">
        <v>0</v>
      </c>
      <c r="AL287" s="48">
        <v>0</v>
      </c>
      <c r="AM287" s="48">
        <v>0.2</v>
      </c>
      <c r="AN287" s="48">
        <v>0.2</v>
      </c>
      <c r="AO287" s="48">
        <v>0</v>
      </c>
      <c r="AP287" s="48">
        <v>0.85714285714285698</v>
      </c>
      <c r="AQ287" s="48">
        <v>0.133333333333333</v>
      </c>
      <c r="AR287" s="48">
        <v>0</v>
      </c>
      <c r="AS287" s="48">
        <v>0</v>
      </c>
      <c r="AT287" s="48">
        <v>0</v>
      </c>
      <c r="AU287" s="48">
        <v>0</v>
      </c>
      <c r="AV287" s="48">
        <v>0</v>
      </c>
      <c r="AW287" s="48">
        <v>0</v>
      </c>
      <c r="AX287" s="48">
        <v>12</v>
      </c>
      <c r="AY287" s="48">
        <v>1</v>
      </c>
      <c r="AZ287" s="48">
        <v>0.28571428571428598</v>
      </c>
      <c r="BA287" s="48">
        <v>0</v>
      </c>
      <c r="BB287" s="48">
        <v>5</v>
      </c>
      <c r="BC287" s="48">
        <v>0</v>
      </c>
      <c r="BD287" s="50">
        <v>57.142857142857146</v>
      </c>
      <c r="BE287" s="50">
        <v>4.2857142857142856</v>
      </c>
      <c r="BF287" s="48">
        <v>0</v>
      </c>
      <c r="BG287" s="48">
        <v>0</v>
      </c>
      <c r="BH287" s="48">
        <v>0.28571428571428598</v>
      </c>
      <c r="BI287" s="48">
        <v>0</v>
      </c>
      <c r="BJ287" s="48">
        <v>0</v>
      </c>
      <c r="BK287" s="48">
        <v>0</v>
      </c>
      <c r="BL287" s="48">
        <v>0</v>
      </c>
      <c r="BM287" s="48">
        <v>1</v>
      </c>
      <c r="BN287" s="48">
        <v>0</v>
      </c>
    </row>
    <row r="288" spans="1:66" x14ac:dyDescent="0.2">
      <c r="A288" s="48">
        <v>287</v>
      </c>
      <c r="B288" s="48">
        <v>348</v>
      </c>
      <c r="C288" s="48" t="s">
        <v>351</v>
      </c>
      <c r="D288" s="48">
        <v>13438</v>
      </c>
      <c r="E288" s="48">
        <v>852058</v>
      </c>
      <c r="G288" s="49">
        <v>23.15</v>
      </c>
      <c r="H288" s="49">
        <v>30.79</v>
      </c>
      <c r="I288" s="49">
        <v>27</v>
      </c>
      <c r="J288" s="49">
        <v>1.42</v>
      </c>
      <c r="K288" s="46">
        <v>1829.1183809523811</v>
      </c>
      <c r="L288" s="46">
        <v>64.266904761904755</v>
      </c>
      <c r="M288" s="46">
        <v>80.826499999999996</v>
      </c>
      <c r="N288" s="46">
        <v>233.54409523809522</v>
      </c>
      <c r="O288" s="46">
        <v>22.440071428571432</v>
      </c>
      <c r="P288" s="46">
        <v>451.04571428571433</v>
      </c>
      <c r="Q288" s="46">
        <v>1365.6036904761904</v>
      </c>
      <c r="R288" s="46">
        <v>29.435566666666666</v>
      </c>
      <c r="S288" s="46">
        <v>199.994</v>
      </c>
      <c r="T288" s="46">
        <v>13.874519047619048</v>
      </c>
      <c r="U288" s="46">
        <v>839.0336666666667</v>
      </c>
      <c r="V288" s="46">
        <v>2736.2827857142856</v>
      </c>
      <c r="W288" s="46">
        <v>3447.7342380952387</v>
      </c>
      <c r="X288" s="46">
        <v>335.99966666666671</v>
      </c>
      <c r="Y288" s="46">
        <v>21.386500000000002</v>
      </c>
      <c r="Z288" s="46">
        <v>10.70842380952381</v>
      </c>
      <c r="AA288" s="46">
        <v>46.012914285714309</v>
      </c>
      <c r="AB288" s="48">
        <v>7</v>
      </c>
      <c r="AC288" s="48">
        <v>35</v>
      </c>
      <c r="AD288" s="48">
        <v>1.5</v>
      </c>
      <c r="AE288" s="48">
        <v>1.5</v>
      </c>
      <c r="AF288" s="48">
        <v>0.3</v>
      </c>
      <c r="AG288" s="48">
        <v>0</v>
      </c>
      <c r="AH288" s="48">
        <v>0.14285714285714299</v>
      </c>
      <c r="AI288" s="48">
        <v>0</v>
      </c>
      <c r="AJ288" s="48">
        <v>1</v>
      </c>
      <c r="AK288" s="48">
        <v>0</v>
      </c>
      <c r="AL288" s="48">
        <v>0</v>
      </c>
      <c r="AM288" s="48">
        <v>6.6666666666666693E-2</v>
      </c>
      <c r="AN288" s="48">
        <v>0</v>
      </c>
      <c r="AO288" s="48">
        <v>0</v>
      </c>
      <c r="AP288" s="48">
        <v>0.42857142857142899</v>
      </c>
      <c r="AQ288" s="48">
        <v>0.28571428571428598</v>
      </c>
      <c r="AR288" s="48">
        <v>0</v>
      </c>
      <c r="AS288" s="48">
        <v>0</v>
      </c>
      <c r="AT288" s="48">
        <v>0</v>
      </c>
      <c r="AU288" s="48">
        <v>0</v>
      </c>
      <c r="AV288" s="48">
        <v>0</v>
      </c>
      <c r="AW288" s="48">
        <v>7.1428571428571397E-2</v>
      </c>
      <c r="AX288" s="48">
        <v>13</v>
      </c>
      <c r="AY288" s="48">
        <v>1</v>
      </c>
      <c r="AZ288" s="48">
        <v>0.57142857142857095</v>
      </c>
      <c r="BA288" s="48">
        <v>0</v>
      </c>
      <c r="BB288" s="48">
        <v>5</v>
      </c>
      <c r="BC288" s="48">
        <v>2</v>
      </c>
      <c r="BD288" s="50">
        <v>250</v>
      </c>
      <c r="BE288" s="50">
        <v>15</v>
      </c>
      <c r="BF288" s="48">
        <v>0</v>
      </c>
      <c r="BG288" s="48">
        <v>0</v>
      </c>
      <c r="BH288" s="48">
        <v>0</v>
      </c>
      <c r="BI288" s="48">
        <v>0</v>
      </c>
      <c r="BJ288" s="48">
        <v>0</v>
      </c>
      <c r="BK288" s="48">
        <v>0</v>
      </c>
      <c r="BL288" s="48">
        <v>0</v>
      </c>
      <c r="BM288" s="48">
        <v>0</v>
      </c>
      <c r="BN288" s="48">
        <v>0</v>
      </c>
    </row>
    <row r="289" spans="1:66" x14ac:dyDescent="0.2">
      <c r="A289" s="48">
        <v>288</v>
      </c>
      <c r="B289" s="48">
        <v>338</v>
      </c>
      <c r="C289" s="48" t="s">
        <v>352</v>
      </c>
      <c r="D289" s="48">
        <v>13438</v>
      </c>
      <c r="E289" s="48">
        <v>760288</v>
      </c>
      <c r="F289" s="48">
        <v>3</v>
      </c>
      <c r="G289" s="49">
        <v>39.85</v>
      </c>
      <c r="H289" s="49">
        <v>58.06</v>
      </c>
      <c r="I289" s="49">
        <v>58.14</v>
      </c>
      <c r="J289" s="49">
        <v>2.8</v>
      </c>
      <c r="K289" s="46">
        <v>1808.5078571428569</v>
      </c>
      <c r="L289" s="46">
        <v>69.783042857142831</v>
      </c>
      <c r="M289" s="46">
        <v>87.378871428571429</v>
      </c>
      <c r="N289" s="46">
        <v>200.1329857142857</v>
      </c>
      <c r="O289" s="46">
        <v>13.968214285714286</v>
      </c>
      <c r="P289" s="46">
        <v>519.42428571428559</v>
      </c>
      <c r="Q289" s="46">
        <v>1499.1089285714281</v>
      </c>
      <c r="R289" s="46">
        <v>37.634431428571425</v>
      </c>
      <c r="S289" s="46">
        <v>351.84421428571426</v>
      </c>
      <c r="T289" s="46">
        <v>16.80432857142857</v>
      </c>
      <c r="U289" s="46">
        <v>883.2551428571428</v>
      </c>
      <c r="V289" s="46">
        <v>2533.6208571428565</v>
      </c>
      <c r="W289" s="46">
        <v>4690.6488285714304</v>
      </c>
      <c r="X289" s="46">
        <v>340.92671428571418</v>
      </c>
      <c r="Y289" s="46">
        <v>21.237385714285711</v>
      </c>
      <c r="Z289" s="46">
        <v>11.423259999999992</v>
      </c>
      <c r="AA289" s="46">
        <v>49.231014285714302</v>
      </c>
      <c r="AB289" s="48">
        <v>10</v>
      </c>
      <c r="AC289" s="48">
        <v>60</v>
      </c>
      <c r="AD289" s="48">
        <v>0</v>
      </c>
      <c r="AE289" s="48">
        <v>0</v>
      </c>
      <c r="AF289" s="48">
        <v>1</v>
      </c>
      <c r="AG289" s="48">
        <v>0</v>
      </c>
      <c r="AH289" s="48">
        <v>0</v>
      </c>
      <c r="AI289" s="48">
        <v>0</v>
      </c>
      <c r="AJ289" s="48">
        <v>0</v>
      </c>
      <c r="AK289" s="48">
        <v>0</v>
      </c>
      <c r="AL289" s="48">
        <v>0</v>
      </c>
      <c r="AM289" s="48">
        <v>1.71428571428571</v>
      </c>
      <c r="AN289" s="48">
        <v>0</v>
      </c>
      <c r="AO289" s="48">
        <v>0.42857142857142899</v>
      </c>
      <c r="AP289" s="48">
        <v>0.42857142857142899</v>
      </c>
      <c r="AQ289" s="48">
        <v>0.42857142857142899</v>
      </c>
      <c r="AR289" s="48">
        <v>0</v>
      </c>
      <c r="AS289" s="48">
        <v>0</v>
      </c>
      <c r="AT289" s="48">
        <v>0</v>
      </c>
      <c r="AU289" s="48">
        <v>0</v>
      </c>
      <c r="AV289" s="48">
        <v>0</v>
      </c>
      <c r="AW289" s="48">
        <v>0</v>
      </c>
      <c r="AX289" s="48">
        <v>15</v>
      </c>
      <c r="AY289" s="48">
        <v>1</v>
      </c>
      <c r="AZ289" s="48">
        <v>0.5</v>
      </c>
      <c r="BA289" s="48">
        <v>0</v>
      </c>
      <c r="BB289" s="48">
        <v>5</v>
      </c>
      <c r="BC289" s="48">
        <v>0.57142857142857095</v>
      </c>
      <c r="BD289" s="50">
        <v>28.571428571428573</v>
      </c>
      <c r="BE289" s="50">
        <v>2.1428571428571428</v>
      </c>
      <c r="BF289" s="48">
        <v>0</v>
      </c>
      <c r="BG289" s="48">
        <v>0.85714285714285698</v>
      </c>
      <c r="BH289" s="48">
        <v>0.14285714285714299</v>
      </c>
      <c r="BI289" s="48">
        <v>0.14285714285714299</v>
      </c>
      <c r="BJ289" s="48">
        <v>8.5714285714285701E-2</v>
      </c>
      <c r="BK289" s="48">
        <v>257.142857142857</v>
      </c>
      <c r="BL289" s="48">
        <v>85.714285714285694</v>
      </c>
      <c r="BM289" s="48">
        <v>0</v>
      </c>
      <c r="BN289" s="48">
        <v>0</v>
      </c>
    </row>
    <row r="290" spans="1:66" x14ac:dyDescent="0.2">
      <c r="A290" s="48">
        <v>289</v>
      </c>
      <c r="B290" s="48">
        <v>356</v>
      </c>
      <c r="C290" s="48" t="s">
        <v>353</v>
      </c>
      <c r="D290" s="48">
        <v>13438</v>
      </c>
      <c r="E290" s="48">
        <v>901259</v>
      </c>
      <c r="F290" s="48">
        <v>2</v>
      </c>
      <c r="G290" s="49">
        <v>31.12</v>
      </c>
      <c r="H290" s="49">
        <v>43.07</v>
      </c>
      <c r="I290" s="49">
        <v>39.79</v>
      </c>
      <c r="J290" s="49">
        <v>1.35</v>
      </c>
      <c r="K290" s="46">
        <v>1913.4859047619043</v>
      </c>
      <c r="L290" s="46">
        <v>73.450714285714255</v>
      </c>
      <c r="M290" s="46">
        <v>75.069333333333333</v>
      </c>
      <c r="N290" s="46">
        <v>257.2884761904761</v>
      </c>
      <c r="O290" s="46">
        <v>21.391071428571408</v>
      </c>
      <c r="P290" s="46">
        <v>459.55857142857144</v>
      </c>
      <c r="Q290" s="46">
        <v>1217.195238095238</v>
      </c>
      <c r="R290" s="46">
        <v>32.740033333333336</v>
      </c>
      <c r="S290" s="46">
        <v>155.9412857142857</v>
      </c>
      <c r="T290" s="46">
        <v>13.488866666666663</v>
      </c>
      <c r="U290" s="46">
        <v>849.41428571428571</v>
      </c>
      <c r="V290" s="46">
        <v>2550.1398571428567</v>
      </c>
      <c r="W290" s="46">
        <v>3744.0446190476191</v>
      </c>
      <c r="X290" s="46">
        <v>391.16350000000011</v>
      </c>
      <c r="Y290" s="46">
        <v>23.778071428571415</v>
      </c>
      <c r="Z290" s="46">
        <v>11.232195238095233</v>
      </c>
      <c r="AA290" s="46">
        <v>46.833604761904759</v>
      </c>
      <c r="AB290" s="48">
        <v>8</v>
      </c>
      <c r="AC290" s="48">
        <v>40</v>
      </c>
      <c r="AD290" s="48">
        <v>2</v>
      </c>
      <c r="AE290" s="48">
        <v>1.1428571428571399</v>
      </c>
      <c r="AF290" s="48">
        <v>2</v>
      </c>
      <c r="AG290" s="48">
        <v>0</v>
      </c>
      <c r="AH290" s="48">
        <v>0</v>
      </c>
      <c r="AI290" s="48">
        <v>0</v>
      </c>
      <c r="AJ290" s="48">
        <v>7.1428571428571397E-2</v>
      </c>
      <c r="AK290" s="48">
        <v>6.6666666666666693E-2</v>
      </c>
      <c r="AL290" s="48">
        <v>3.3333333333333298E-2</v>
      </c>
      <c r="AM290" s="48">
        <v>0</v>
      </c>
      <c r="AN290" s="48">
        <v>0.1</v>
      </c>
      <c r="AO290" s="48">
        <v>0.85714285714285698</v>
      </c>
      <c r="AP290" s="48">
        <v>0.57142857142857095</v>
      </c>
      <c r="AQ290" s="48">
        <v>0.14285714285714299</v>
      </c>
      <c r="AR290" s="48">
        <v>0</v>
      </c>
      <c r="AS290" s="48">
        <v>0</v>
      </c>
      <c r="AT290" s="48">
        <v>0</v>
      </c>
      <c r="AU290" s="48">
        <v>0</v>
      </c>
      <c r="AV290" s="48">
        <v>0</v>
      </c>
      <c r="AW290" s="48">
        <v>0</v>
      </c>
      <c r="AX290" s="48">
        <v>12</v>
      </c>
      <c r="AY290" s="48">
        <v>1</v>
      </c>
      <c r="AZ290" s="48">
        <v>0.85714285714285698</v>
      </c>
      <c r="BA290" s="48">
        <v>1.1428571428571399</v>
      </c>
      <c r="BB290" s="48">
        <v>5</v>
      </c>
      <c r="BC290" s="48">
        <v>1.71428571428571</v>
      </c>
      <c r="BD290" s="50">
        <v>28.571428571428573</v>
      </c>
      <c r="BE290" s="50">
        <v>15</v>
      </c>
      <c r="BF290" s="48">
        <v>0</v>
      </c>
      <c r="BG290" s="48">
        <v>0</v>
      </c>
      <c r="BH290" s="48">
        <v>0</v>
      </c>
      <c r="BI290" s="48">
        <v>0</v>
      </c>
      <c r="BJ290" s="48">
        <v>0</v>
      </c>
      <c r="BK290" s="48">
        <v>0</v>
      </c>
      <c r="BL290" s="48">
        <v>0</v>
      </c>
      <c r="BM290" s="48">
        <v>0</v>
      </c>
      <c r="BN290" s="4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91"/>
  <sheetViews>
    <sheetView tabSelected="1" topLeftCell="BA1" workbookViewId="0">
      <selection activeCell="AZ3" sqref="AZ3"/>
    </sheetView>
  </sheetViews>
  <sheetFormatPr defaultColWidth="8.125" defaultRowHeight="14.25" x14ac:dyDescent="0.2"/>
  <cols>
    <col min="1" max="1" width="6.625" style="1" bestFit="1" customWidth="1"/>
    <col min="2" max="2" width="3.875" style="1" bestFit="1" customWidth="1"/>
    <col min="3" max="4" width="6.625" style="1" bestFit="1" customWidth="1"/>
    <col min="5" max="5" width="8.5" style="1" bestFit="1" customWidth="1"/>
    <col min="6" max="6" width="6.625" style="1" bestFit="1" customWidth="1"/>
    <col min="7" max="7" width="8.5" style="1" bestFit="1" customWidth="1"/>
    <col min="8" max="8" width="10.375" style="1" bestFit="1" customWidth="1"/>
    <col min="9" max="9" width="12.375" style="1" bestFit="1" customWidth="1"/>
    <col min="10" max="10" width="10.375" style="53" bestFit="1" customWidth="1"/>
    <col min="11" max="12" width="11.375" style="1" bestFit="1" customWidth="1"/>
    <col min="13" max="13" width="14.375" style="1" bestFit="1" customWidth="1"/>
    <col min="14" max="14" width="11.375" style="1" bestFit="1" customWidth="1"/>
    <col min="15" max="16" width="12.375" style="1" bestFit="1" customWidth="1"/>
    <col min="17" max="18" width="11.375" style="1" bestFit="1" customWidth="1"/>
    <col min="19" max="19" width="10.375" style="53" bestFit="1" customWidth="1"/>
    <col min="20" max="21" width="12.375" style="1" bestFit="1" customWidth="1"/>
    <col min="22" max="22" width="11.375" style="1" bestFit="1" customWidth="1"/>
    <col min="23" max="23" width="12.375" style="1" bestFit="1" customWidth="1"/>
    <col min="24" max="37" width="11.375" style="1" bestFit="1" customWidth="1"/>
    <col min="38" max="38" width="12.375" style="1" bestFit="1" customWidth="1"/>
    <col min="39" max="39" width="10.375" style="53" bestFit="1" customWidth="1"/>
    <col min="40" max="52" width="11.375" style="1" bestFit="1" customWidth="1"/>
    <col min="53" max="54" width="11.375" style="23" bestFit="1" customWidth="1"/>
    <col min="55" max="58" width="11.375" style="1" bestFit="1" customWidth="1"/>
    <col min="59" max="59" width="12.375" style="1" bestFit="1" customWidth="1"/>
    <col min="60" max="63" width="11.375" style="1" bestFit="1" customWidth="1"/>
    <col min="64" max="16384" width="8.125" style="1"/>
  </cols>
  <sheetData>
    <row r="1" spans="1:63" s="26" customFormat="1" ht="15" x14ac:dyDescent="0.2">
      <c r="H1" s="17">
        <v>130</v>
      </c>
      <c r="I1" s="26">
        <v>137</v>
      </c>
      <c r="J1" s="52"/>
      <c r="K1" s="17">
        <v>1</v>
      </c>
      <c r="L1" s="17">
        <v>2</v>
      </c>
      <c r="N1" s="17">
        <v>4</v>
      </c>
      <c r="P1" s="17">
        <v>7</v>
      </c>
      <c r="Q1" s="17">
        <v>8</v>
      </c>
      <c r="R1" s="17">
        <v>9</v>
      </c>
      <c r="S1" s="52"/>
      <c r="T1" s="17">
        <v>16</v>
      </c>
      <c r="V1" s="17">
        <v>18</v>
      </c>
      <c r="W1" s="17">
        <v>17</v>
      </c>
      <c r="X1" s="26">
        <v>138</v>
      </c>
      <c r="Y1" s="17"/>
      <c r="Z1" s="26">
        <v>139</v>
      </c>
      <c r="AA1" s="26">
        <v>140</v>
      </c>
      <c r="AD1" s="17">
        <v>63</v>
      </c>
      <c r="AE1" s="17">
        <v>64</v>
      </c>
      <c r="AF1" s="26">
        <v>59</v>
      </c>
      <c r="AH1" s="26">
        <v>54</v>
      </c>
      <c r="AI1" s="26">
        <v>58</v>
      </c>
      <c r="AJ1" s="26">
        <v>43</v>
      </c>
      <c r="AK1" s="26">
        <v>55</v>
      </c>
      <c r="AL1" s="26">
        <v>60</v>
      </c>
      <c r="AM1" s="54">
        <v>77</v>
      </c>
      <c r="AV1" s="17">
        <v>70</v>
      </c>
      <c r="AW1" s="17">
        <v>71</v>
      </c>
      <c r="AX1" s="17">
        <v>75</v>
      </c>
      <c r="AY1" s="17">
        <v>66</v>
      </c>
      <c r="AZ1" s="17">
        <v>69</v>
      </c>
      <c r="BA1" s="30">
        <v>81</v>
      </c>
      <c r="BB1" s="30">
        <v>141</v>
      </c>
      <c r="BC1" s="26">
        <v>85</v>
      </c>
      <c r="BD1" s="26">
        <v>87</v>
      </c>
      <c r="BE1" s="26">
        <v>93</v>
      </c>
      <c r="BF1" s="26">
        <v>91</v>
      </c>
      <c r="BG1" s="17">
        <v>83</v>
      </c>
      <c r="BH1" s="26">
        <v>115</v>
      </c>
      <c r="BI1" s="17">
        <v>113</v>
      </c>
      <c r="BJ1" s="17">
        <v>110</v>
      </c>
      <c r="BK1" s="17">
        <v>111</v>
      </c>
    </row>
    <row r="2" spans="1:63" s="23" customFormat="1" x14ac:dyDescent="0.2">
      <c r="A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53" t="s">
        <v>8</v>
      </c>
      <c r="K2" s="23" t="s">
        <v>9</v>
      </c>
      <c r="L2" s="23" t="s">
        <v>10</v>
      </c>
      <c r="M2" s="23" t="s">
        <v>11</v>
      </c>
      <c r="N2" s="23" t="s">
        <v>12</v>
      </c>
      <c r="O2" s="25" t="s">
        <v>13</v>
      </c>
      <c r="P2" s="25" t="s">
        <v>14</v>
      </c>
      <c r="Q2" s="23" t="s">
        <v>15</v>
      </c>
      <c r="R2" s="23" t="s">
        <v>16</v>
      </c>
      <c r="S2" s="53" t="s">
        <v>17</v>
      </c>
      <c r="T2" s="23" t="s">
        <v>18</v>
      </c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23" t="s">
        <v>28</v>
      </c>
      <c r="AE2" s="23" t="s">
        <v>29</v>
      </c>
      <c r="AF2" s="23" t="s">
        <v>30</v>
      </c>
      <c r="AG2" s="23" t="s">
        <v>31</v>
      </c>
      <c r="AH2" s="23" t="s">
        <v>32</v>
      </c>
      <c r="AI2" s="23" t="s">
        <v>33</v>
      </c>
      <c r="AJ2" s="23" t="s">
        <v>34</v>
      </c>
      <c r="AK2" s="23" t="s">
        <v>35</v>
      </c>
      <c r="AL2" s="23" t="s">
        <v>36</v>
      </c>
      <c r="AM2" s="53" t="s">
        <v>37</v>
      </c>
      <c r="AN2" s="23" t="s">
        <v>38</v>
      </c>
      <c r="AO2" s="23" t="s">
        <v>39</v>
      </c>
      <c r="AP2" s="23" t="s">
        <v>40</v>
      </c>
      <c r="AQ2" s="23" t="s">
        <v>41</v>
      </c>
      <c r="AR2" s="23" t="s">
        <v>42</v>
      </c>
      <c r="AS2" s="23" t="s">
        <v>43</v>
      </c>
      <c r="AT2" s="23" t="s">
        <v>44</v>
      </c>
      <c r="AU2" s="23" t="s">
        <v>45</v>
      </c>
      <c r="AV2" s="23" t="s">
        <v>46</v>
      </c>
      <c r="AW2" s="23" t="s">
        <v>47</v>
      </c>
      <c r="AX2" s="23" t="s">
        <v>48</v>
      </c>
      <c r="AY2" s="23" t="s">
        <v>49</v>
      </c>
      <c r="AZ2" s="23" t="s">
        <v>50</v>
      </c>
      <c r="BA2" s="29" t="s">
        <v>51</v>
      </c>
      <c r="BB2" s="23" t="s">
        <v>52</v>
      </c>
      <c r="BC2" s="23" t="s">
        <v>53</v>
      </c>
      <c r="BD2" s="23" t="s">
        <v>54</v>
      </c>
      <c r="BE2" s="23" t="s">
        <v>55</v>
      </c>
      <c r="BF2" s="23" t="s">
        <v>56</v>
      </c>
      <c r="BG2" s="23" t="s">
        <v>57</v>
      </c>
      <c r="BH2" s="23" t="s">
        <v>58</v>
      </c>
      <c r="BI2" s="23" t="s">
        <v>59</v>
      </c>
      <c r="BJ2" s="23" t="s">
        <v>60</v>
      </c>
      <c r="BK2" s="23" t="s">
        <v>61</v>
      </c>
    </row>
    <row r="3" spans="1:63" x14ac:dyDescent="0.2">
      <c r="A3" s="1" t="s">
        <v>62</v>
      </c>
      <c r="B3" s="1">
        <v>1</v>
      </c>
      <c r="C3" s="1">
        <v>292</v>
      </c>
      <c r="D3" s="1" t="s">
        <v>63</v>
      </c>
      <c r="E3" s="1">
        <v>1278799</v>
      </c>
      <c r="F3" s="1">
        <v>512820</v>
      </c>
      <c r="H3" s="1">
        <v>12</v>
      </c>
      <c r="I3" s="1">
        <v>60</v>
      </c>
      <c r="J3" s="53">
        <v>2</v>
      </c>
      <c r="K3" s="1">
        <v>1.4285714285714299</v>
      </c>
      <c r="L3" s="1">
        <v>2</v>
      </c>
      <c r="M3" s="1">
        <v>0.1</v>
      </c>
      <c r="N3" s="1">
        <v>0</v>
      </c>
      <c r="O3" s="1">
        <v>0.14285714285714299</v>
      </c>
      <c r="P3" s="1">
        <f t="shared" ref="P3:P66" si="0">75*O3</f>
        <v>10.714285714285724</v>
      </c>
      <c r="Q3" s="1">
        <v>0</v>
      </c>
      <c r="R3" s="1">
        <v>0</v>
      </c>
      <c r="S3" s="53">
        <v>3</v>
      </c>
      <c r="T3" s="1">
        <v>0.57142857142857095</v>
      </c>
      <c r="U3" s="1">
        <v>0.1</v>
      </c>
      <c r="V3" s="1">
        <v>0.1</v>
      </c>
      <c r="W3" s="1">
        <v>0</v>
      </c>
      <c r="X3" s="1">
        <v>1.4285714285714299</v>
      </c>
      <c r="Y3" s="1">
        <v>0.266666666666667</v>
      </c>
      <c r="Z3" s="1">
        <v>0.85714285714285698</v>
      </c>
      <c r="AA3" s="1">
        <v>0.28571428571428598</v>
      </c>
      <c r="AB3" s="1">
        <v>0.2</v>
      </c>
      <c r="AC3" s="1">
        <v>0.2</v>
      </c>
      <c r="AD3" s="1">
        <v>0.57142857142857095</v>
      </c>
      <c r="AE3" s="1">
        <v>0.133333333333333</v>
      </c>
      <c r="AF3" s="1">
        <v>0.3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53">
        <v>4</v>
      </c>
      <c r="AN3" s="1">
        <v>0.133333333333333</v>
      </c>
      <c r="AO3" s="1">
        <v>0.2</v>
      </c>
      <c r="AP3" s="1">
        <v>1.1428571428571399</v>
      </c>
      <c r="AQ3" s="1">
        <v>6.6666666666666693E-2</v>
      </c>
      <c r="AR3" s="1">
        <v>0.42857142857142899</v>
      </c>
      <c r="AS3" s="1">
        <v>1.1428571428571399</v>
      </c>
      <c r="AT3" s="1">
        <v>0.133333333333333</v>
      </c>
      <c r="AU3" s="1">
        <v>3.3333333333333298E-2</v>
      </c>
      <c r="AV3" s="1">
        <v>0.42857142857142899</v>
      </c>
      <c r="AW3" s="1">
        <v>0.133333333333333</v>
      </c>
      <c r="AX3" s="1">
        <v>0</v>
      </c>
      <c r="AY3" s="1">
        <v>0</v>
      </c>
      <c r="AZ3" s="1">
        <v>1.4285714285714299</v>
      </c>
      <c r="BA3" s="29">
        <v>300</v>
      </c>
      <c r="BB3" s="29">
        <v>6.4285714285714288</v>
      </c>
      <c r="BC3" s="1">
        <v>0</v>
      </c>
      <c r="BD3" s="1">
        <v>0</v>
      </c>
      <c r="BE3" s="1">
        <v>0.28571428571428598</v>
      </c>
      <c r="BF3" s="1">
        <v>0.28571428571428598</v>
      </c>
      <c r="BG3" s="1">
        <v>0</v>
      </c>
      <c r="BH3" s="1">
        <v>600</v>
      </c>
      <c r="BI3" s="1">
        <v>171.42857142857099</v>
      </c>
      <c r="BJ3" s="1">
        <v>0</v>
      </c>
      <c r="BK3" s="1">
        <v>1</v>
      </c>
    </row>
    <row r="4" spans="1:63" x14ac:dyDescent="0.2">
      <c r="A4" s="1" t="s">
        <v>62</v>
      </c>
      <c r="B4" s="1">
        <v>2</v>
      </c>
      <c r="C4" s="1">
        <v>291</v>
      </c>
      <c r="D4" s="1" t="s">
        <v>64</v>
      </c>
      <c r="E4" s="1">
        <v>882404</v>
      </c>
      <c r="F4" s="1">
        <v>895214</v>
      </c>
      <c r="H4" s="1">
        <v>12</v>
      </c>
      <c r="I4" s="1">
        <v>50</v>
      </c>
      <c r="J4" s="53">
        <v>10</v>
      </c>
      <c r="K4" s="1">
        <v>8</v>
      </c>
      <c r="L4" s="1">
        <v>4</v>
      </c>
      <c r="M4" s="1">
        <v>0.266666666666667</v>
      </c>
      <c r="N4" s="1">
        <v>0</v>
      </c>
      <c r="O4" s="1">
        <v>0</v>
      </c>
      <c r="P4" s="1">
        <f t="shared" si="0"/>
        <v>0</v>
      </c>
      <c r="Q4" s="1">
        <v>0.28571428571428598</v>
      </c>
      <c r="R4" s="1">
        <v>0</v>
      </c>
      <c r="S4" s="53">
        <v>2</v>
      </c>
      <c r="T4" s="1">
        <v>0.28571428571428598</v>
      </c>
      <c r="U4" s="1">
        <v>0</v>
      </c>
      <c r="V4" s="1">
        <v>6.6666666666666693E-2</v>
      </c>
      <c r="W4" s="1">
        <v>0.28571428571428598</v>
      </c>
      <c r="X4" s="1">
        <v>0.2</v>
      </c>
      <c r="Y4" s="1">
        <v>0</v>
      </c>
      <c r="Z4" s="1">
        <v>0.16666666666666699</v>
      </c>
      <c r="AA4" s="1">
        <v>0.14285714285714299</v>
      </c>
      <c r="AB4" s="1">
        <v>3.3333333333333298E-2</v>
      </c>
      <c r="AC4" s="1">
        <v>0.1</v>
      </c>
      <c r="AD4" s="1">
        <v>0.2</v>
      </c>
      <c r="AE4" s="1">
        <v>3.3333333333333298E-2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53">
        <v>5</v>
      </c>
      <c r="AN4" s="1">
        <v>4</v>
      </c>
      <c r="AO4" s="1">
        <v>1.71428571428571</v>
      </c>
      <c r="AP4" s="1">
        <v>0.85714285714285698</v>
      </c>
      <c r="AQ4" s="1">
        <v>0.133333333333333</v>
      </c>
      <c r="AR4" s="1">
        <v>0.57142857142857095</v>
      </c>
      <c r="AS4" s="1">
        <v>1.1428571428571399</v>
      </c>
      <c r="AT4" s="1">
        <v>0.266666666666667</v>
      </c>
      <c r="AU4" s="1">
        <v>6.6666666666666693E-2</v>
      </c>
      <c r="AV4" s="1">
        <v>1</v>
      </c>
      <c r="AW4" s="1">
        <v>0.28571428571428598</v>
      </c>
      <c r="AX4" s="1">
        <v>2</v>
      </c>
      <c r="AY4" s="1">
        <v>25</v>
      </c>
      <c r="AZ4" s="1">
        <v>0</v>
      </c>
      <c r="BA4" s="29">
        <v>107.14285714285714</v>
      </c>
      <c r="BB4" s="29">
        <v>4.2857142857142856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</row>
    <row r="5" spans="1:63" x14ac:dyDescent="0.2">
      <c r="A5" s="1" t="s">
        <v>62</v>
      </c>
      <c r="B5" s="1">
        <v>3</v>
      </c>
      <c r="C5" s="1">
        <v>290</v>
      </c>
      <c r="D5" s="1" t="s">
        <v>65</v>
      </c>
      <c r="E5" s="1">
        <v>3498171</v>
      </c>
      <c r="F5" s="1">
        <v>895168</v>
      </c>
      <c r="H5" s="1">
        <v>10</v>
      </c>
      <c r="I5" s="1">
        <v>40</v>
      </c>
      <c r="J5" s="53">
        <v>6</v>
      </c>
      <c r="K5" s="1">
        <v>4</v>
      </c>
      <c r="L5" s="1">
        <v>4</v>
      </c>
      <c r="M5" s="1">
        <v>0.133333333333333</v>
      </c>
      <c r="N5" s="1">
        <v>0</v>
      </c>
      <c r="O5" s="1">
        <v>0</v>
      </c>
      <c r="P5" s="1">
        <f t="shared" si="0"/>
        <v>0</v>
      </c>
      <c r="Q5" s="1">
        <v>0.28571428571428598</v>
      </c>
      <c r="R5" s="1">
        <v>3.3333333333333298E-2</v>
      </c>
      <c r="S5" s="53">
        <v>2</v>
      </c>
      <c r="T5" s="1">
        <v>0.14285714285714299</v>
      </c>
      <c r="U5" s="1">
        <v>0</v>
      </c>
      <c r="V5" s="1">
        <v>0</v>
      </c>
      <c r="W5" s="1">
        <v>0.42857142857142899</v>
      </c>
      <c r="X5" s="1">
        <v>6.6666666666666693E-2</v>
      </c>
      <c r="Y5" s="1">
        <v>6.6666666666666693E-2</v>
      </c>
      <c r="Z5" s="1">
        <v>0.16666666666666699</v>
      </c>
      <c r="AA5" s="1">
        <v>0.2</v>
      </c>
      <c r="AB5" s="1">
        <v>0</v>
      </c>
      <c r="AC5" s="1">
        <v>0</v>
      </c>
      <c r="AD5" s="1">
        <v>0.28571428571428598</v>
      </c>
      <c r="AE5" s="1">
        <v>3.3333333333333298E-2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7.1428571428571397E-2</v>
      </c>
      <c r="AM5" s="53">
        <v>8</v>
      </c>
      <c r="AN5" s="1">
        <v>0.133333333333333</v>
      </c>
      <c r="AO5" s="1">
        <v>2.8571428571428599</v>
      </c>
      <c r="AP5" s="1">
        <v>3</v>
      </c>
      <c r="AQ5" s="1">
        <v>0.57142857142857095</v>
      </c>
      <c r="AR5" s="1">
        <v>0.57142857142857095</v>
      </c>
      <c r="AS5" s="1">
        <v>1.1428571428571399</v>
      </c>
      <c r="AT5" s="1">
        <v>0.266666666666667</v>
      </c>
      <c r="AU5" s="1">
        <v>3.3333333333333298E-2</v>
      </c>
      <c r="AV5" s="1">
        <v>1</v>
      </c>
      <c r="AW5" s="1">
        <v>0.133333333333333</v>
      </c>
      <c r="AX5" s="1">
        <v>1.3333333333333299</v>
      </c>
      <c r="AY5" s="1">
        <v>25</v>
      </c>
      <c r="AZ5" s="1">
        <v>0.66666666666666696</v>
      </c>
      <c r="BA5" s="29">
        <v>114.28571428571429</v>
      </c>
      <c r="BB5" s="29">
        <v>2.1428571428571428</v>
      </c>
      <c r="BC5" s="1">
        <v>0.28571428571428598</v>
      </c>
      <c r="BD5" s="1">
        <v>0</v>
      </c>
      <c r="BE5" s="1">
        <v>0</v>
      </c>
      <c r="BF5" s="1">
        <v>0.42857142857142899</v>
      </c>
      <c r="BG5" s="1">
        <v>0</v>
      </c>
      <c r="BH5" s="1">
        <v>0</v>
      </c>
      <c r="BI5" s="1">
        <v>0</v>
      </c>
      <c r="BJ5" s="1">
        <v>1</v>
      </c>
      <c r="BK5" s="1">
        <v>0</v>
      </c>
    </row>
    <row r="6" spans="1:63" x14ac:dyDescent="0.2">
      <c r="A6" s="1" t="s">
        <v>62</v>
      </c>
      <c r="B6" s="1">
        <v>4</v>
      </c>
      <c r="C6" s="1">
        <v>289</v>
      </c>
      <c r="D6" s="1" t="s">
        <v>66</v>
      </c>
      <c r="E6" s="1">
        <v>3573367</v>
      </c>
      <c r="F6" s="1">
        <v>894791</v>
      </c>
      <c r="G6" s="1">
        <v>2</v>
      </c>
      <c r="H6" s="1">
        <v>15</v>
      </c>
      <c r="I6" s="1">
        <v>45</v>
      </c>
      <c r="J6" s="53">
        <v>5</v>
      </c>
      <c r="K6" s="1">
        <v>2</v>
      </c>
      <c r="L6" s="1">
        <v>2</v>
      </c>
      <c r="M6" s="1">
        <v>0.2</v>
      </c>
      <c r="N6" s="1">
        <v>0</v>
      </c>
      <c r="O6" s="1">
        <v>0</v>
      </c>
      <c r="P6" s="1">
        <f t="shared" si="0"/>
        <v>0</v>
      </c>
      <c r="Q6" s="1">
        <v>0.14285714285714299</v>
      </c>
      <c r="R6" s="1">
        <v>0</v>
      </c>
      <c r="S6" s="53">
        <v>5</v>
      </c>
      <c r="T6" s="1">
        <v>2</v>
      </c>
      <c r="U6" s="1">
        <v>6.6666666666666693E-2</v>
      </c>
      <c r="V6" s="1">
        <v>6.6666666666666693E-2</v>
      </c>
      <c r="W6" s="1">
        <v>0.1</v>
      </c>
      <c r="X6" s="1">
        <v>0.1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0.57142857142857095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1.4285714285714299</v>
      </c>
      <c r="AM6" s="53">
        <v>5</v>
      </c>
      <c r="AN6" s="1">
        <v>0.28571428571428598</v>
      </c>
      <c r="AO6" s="1">
        <v>0.71428571428571397</v>
      </c>
      <c r="AP6" s="1">
        <v>1.1428571428571399</v>
      </c>
      <c r="AQ6" s="1">
        <v>1.71428571428571</v>
      </c>
      <c r="AR6" s="1">
        <v>1.1428571428571399</v>
      </c>
      <c r="AS6" s="1">
        <v>1.4285714285714299</v>
      </c>
      <c r="AT6" s="1">
        <v>0.57142857142857095</v>
      </c>
      <c r="AU6" s="1">
        <v>0.14285714285714299</v>
      </c>
      <c r="AV6" s="1">
        <v>1</v>
      </c>
      <c r="AW6" s="1">
        <v>0.14285714285714299</v>
      </c>
      <c r="AX6" s="1">
        <v>0</v>
      </c>
      <c r="AY6" s="1">
        <v>0</v>
      </c>
      <c r="AZ6" s="1">
        <v>0</v>
      </c>
      <c r="BA6" s="29">
        <v>42.857142857142854</v>
      </c>
      <c r="BB6" s="29">
        <v>0</v>
      </c>
      <c r="BC6" s="1">
        <v>0</v>
      </c>
      <c r="BD6" s="1">
        <v>0</v>
      </c>
      <c r="BE6" s="1">
        <v>0</v>
      </c>
      <c r="BF6" s="1">
        <v>1.6666666666666701E-2</v>
      </c>
      <c r="BG6" s="1">
        <v>0</v>
      </c>
      <c r="BH6" s="1">
        <v>0</v>
      </c>
      <c r="BI6" s="1">
        <v>0</v>
      </c>
      <c r="BJ6" s="1">
        <v>7</v>
      </c>
      <c r="BK6" s="1">
        <v>0</v>
      </c>
    </row>
    <row r="7" spans="1:63" x14ac:dyDescent="0.2">
      <c r="A7" s="1" t="s">
        <v>62</v>
      </c>
      <c r="B7" s="1">
        <v>5</v>
      </c>
      <c r="C7" s="1">
        <v>307</v>
      </c>
      <c r="D7" s="1" t="s">
        <v>67</v>
      </c>
      <c r="E7" s="1">
        <v>112630</v>
      </c>
      <c r="F7" s="1">
        <v>499373</v>
      </c>
      <c r="G7" s="1">
        <v>4</v>
      </c>
      <c r="H7" s="1">
        <v>7</v>
      </c>
      <c r="I7" s="1">
        <v>50</v>
      </c>
      <c r="J7" s="53">
        <v>4</v>
      </c>
      <c r="K7" s="1">
        <v>1</v>
      </c>
      <c r="L7" s="1">
        <v>0.57142857142857095</v>
      </c>
      <c r="M7" s="1">
        <v>0.28571428571428598</v>
      </c>
      <c r="N7" s="1">
        <v>0.14285714285714299</v>
      </c>
      <c r="O7" s="1">
        <v>0</v>
      </c>
      <c r="P7" s="1">
        <f t="shared" si="0"/>
        <v>0</v>
      </c>
      <c r="Q7" s="1">
        <v>0.42857142857142899</v>
      </c>
      <c r="R7" s="1">
        <v>0</v>
      </c>
      <c r="S7" s="53">
        <v>1</v>
      </c>
      <c r="T7" s="1">
        <v>1</v>
      </c>
      <c r="U7" s="1">
        <v>0</v>
      </c>
      <c r="V7" s="1">
        <v>0</v>
      </c>
      <c r="W7" s="1">
        <v>0</v>
      </c>
      <c r="X7" s="1">
        <v>7.1428571428571397E-2</v>
      </c>
      <c r="Y7" s="1">
        <v>0</v>
      </c>
      <c r="Z7" s="1">
        <v>0.14285714285714299</v>
      </c>
      <c r="AA7" s="1">
        <v>0</v>
      </c>
      <c r="AB7" s="1">
        <v>0</v>
      </c>
      <c r="AC7" s="1">
        <v>0</v>
      </c>
      <c r="AD7" s="1">
        <v>0.42857142857142899</v>
      </c>
      <c r="AE7" s="1">
        <v>8.5714285714285701E-2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53">
        <v>15</v>
      </c>
      <c r="AN7" s="1">
        <v>5</v>
      </c>
      <c r="AO7" s="1">
        <v>0</v>
      </c>
      <c r="AP7" s="1">
        <v>0</v>
      </c>
      <c r="AQ7" s="1">
        <v>0.85714285714285698</v>
      </c>
      <c r="AR7" s="1">
        <v>0.85714285714285698</v>
      </c>
      <c r="AS7" s="1">
        <v>1.71428571428571</v>
      </c>
      <c r="AT7" s="1">
        <v>0.57142857142857095</v>
      </c>
      <c r="AU7" s="1">
        <v>0.114285714285714</v>
      </c>
      <c r="AV7" s="1">
        <v>0.42857142857142899</v>
      </c>
      <c r="AW7" s="1">
        <v>0</v>
      </c>
      <c r="AX7" s="1">
        <v>17.1428571428571</v>
      </c>
      <c r="AY7" s="1">
        <v>15</v>
      </c>
      <c r="AZ7" s="1">
        <v>0.85714285714285698</v>
      </c>
      <c r="BA7" s="29">
        <v>300</v>
      </c>
      <c r="BB7" s="29">
        <v>15</v>
      </c>
      <c r="BC7" s="1">
        <v>0.57142857142857095</v>
      </c>
      <c r="BD7" s="1">
        <v>0</v>
      </c>
      <c r="BE7" s="1">
        <v>0.05</v>
      </c>
      <c r="BF7" s="1">
        <v>0</v>
      </c>
      <c r="BG7" s="1">
        <v>8.5714285714285701E-2</v>
      </c>
      <c r="BH7" s="1">
        <v>0</v>
      </c>
      <c r="BI7" s="1">
        <v>0</v>
      </c>
      <c r="BJ7" s="1">
        <v>1</v>
      </c>
      <c r="BK7" s="1">
        <v>2</v>
      </c>
    </row>
    <row r="8" spans="1:63" x14ac:dyDescent="0.2">
      <c r="A8" s="1" t="s">
        <v>62</v>
      </c>
      <c r="B8" s="1">
        <v>6</v>
      </c>
      <c r="C8" s="1">
        <v>308</v>
      </c>
      <c r="D8" s="1" t="s">
        <v>68</v>
      </c>
      <c r="E8" s="1">
        <v>74658</v>
      </c>
      <c r="F8" s="1">
        <v>732371</v>
      </c>
      <c r="G8" s="1">
        <v>2</v>
      </c>
      <c r="H8" s="1">
        <v>12</v>
      </c>
      <c r="I8" s="1">
        <v>50</v>
      </c>
      <c r="J8" s="53">
        <v>5</v>
      </c>
      <c r="K8" s="1">
        <v>4</v>
      </c>
      <c r="L8" s="1">
        <v>4</v>
      </c>
      <c r="M8" s="1">
        <v>0.1</v>
      </c>
      <c r="N8" s="1">
        <v>0.14285714285714299</v>
      </c>
      <c r="O8" s="1">
        <v>0</v>
      </c>
      <c r="P8" s="1">
        <f t="shared" si="0"/>
        <v>0</v>
      </c>
      <c r="Q8" s="1">
        <v>0.28571428571428598</v>
      </c>
      <c r="R8" s="1">
        <v>0</v>
      </c>
      <c r="S8" s="53">
        <v>1</v>
      </c>
      <c r="T8" s="1">
        <v>0.14285714285714299</v>
      </c>
      <c r="U8" s="1">
        <v>6.6666666666666693E-2</v>
      </c>
      <c r="V8" s="1">
        <v>0.28571428571428598</v>
      </c>
      <c r="W8" s="1">
        <v>0</v>
      </c>
      <c r="X8" s="1">
        <v>0.28571428571428598</v>
      </c>
      <c r="Y8" s="1">
        <v>0</v>
      </c>
      <c r="Z8" s="1">
        <v>0.2</v>
      </c>
      <c r="AA8" s="1">
        <v>0.2</v>
      </c>
      <c r="AB8" s="1">
        <v>0.1</v>
      </c>
      <c r="AC8" s="1">
        <v>3.3333333333333298E-2</v>
      </c>
      <c r="AD8" s="1">
        <v>0.42857142857142899</v>
      </c>
      <c r="AE8" s="1">
        <v>0.28571428571428598</v>
      </c>
      <c r="AF8" s="1">
        <v>0.2</v>
      </c>
      <c r="AG8" s="1">
        <v>0</v>
      </c>
      <c r="AH8" s="1">
        <v>0</v>
      </c>
      <c r="AI8" s="1">
        <v>0</v>
      </c>
      <c r="AJ8" s="1">
        <v>1.6666666666666701E-2</v>
      </c>
      <c r="AK8" s="1">
        <v>0</v>
      </c>
      <c r="AL8" s="1">
        <v>1.6666666666666701E-2</v>
      </c>
      <c r="AM8" s="53">
        <v>7</v>
      </c>
      <c r="AN8" s="1">
        <v>1.71428571428571</v>
      </c>
      <c r="AO8" s="1">
        <v>2.1428571428571401</v>
      </c>
      <c r="AP8" s="1">
        <v>2</v>
      </c>
      <c r="AQ8" s="1">
        <v>0.133333333333333</v>
      </c>
      <c r="AR8" s="1">
        <v>2</v>
      </c>
      <c r="AS8" s="1">
        <v>1.1428571428571399</v>
      </c>
      <c r="AT8" s="1">
        <v>0.266666666666667</v>
      </c>
      <c r="AU8" s="1">
        <v>0.133333333333333</v>
      </c>
      <c r="AV8" s="1">
        <v>1</v>
      </c>
      <c r="AW8" s="1">
        <v>0.28571428571428598</v>
      </c>
      <c r="AX8" s="1">
        <v>2.6666666666666701</v>
      </c>
      <c r="AY8" s="1">
        <v>25</v>
      </c>
      <c r="AZ8" s="1">
        <v>0</v>
      </c>
      <c r="BA8" s="29">
        <v>200</v>
      </c>
      <c r="BB8" s="29">
        <v>6.4285714285714288</v>
      </c>
      <c r="BC8" s="1">
        <v>0</v>
      </c>
      <c r="BD8" s="1">
        <v>0</v>
      </c>
      <c r="BE8" s="1">
        <v>0</v>
      </c>
      <c r="BF8" s="1">
        <v>0.28571428571428598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63" x14ac:dyDescent="0.2">
      <c r="A9" s="1" t="s">
        <v>62</v>
      </c>
      <c r="B9" s="1">
        <v>7</v>
      </c>
      <c r="C9" s="1">
        <v>309</v>
      </c>
      <c r="D9" s="1" t="s">
        <v>69</v>
      </c>
      <c r="E9" s="1">
        <v>366600</v>
      </c>
      <c r="F9" s="1">
        <v>828504</v>
      </c>
      <c r="G9" s="1">
        <v>2</v>
      </c>
      <c r="H9" s="1">
        <v>10</v>
      </c>
      <c r="I9" s="1">
        <v>40</v>
      </c>
      <c r="J9" s="53">
        <v>6</v>
      </c>
      <c r="K9" s="1">
        <v>4</v>
      </c>
      <c r="L9" s="1">
        <v>3</v>
      </c>
      <c r="M9" s="1">
        <v>0.85714285714285698</v>
      </c>
      <c r="N9" s="1">
        <v>0.133333333333333</v>
      </c>
      <c r="O9" s="1">
        <v>6.6666666666666693E-2</v>
      </c>
      <c r="P9" s="1">
        <f t="shared" si="0"/>
        <v>5.0000000000000018</v>
      </c>
      <c r="Q9" s="1">
        <v>0.42857142857142899</v>
      </c>
      <c r="R9" s="1">
        <v>0</v>
      </c>
      <c r="S9" s="53">
        <v>1</v>
      </c>
      <c r="T9" s="1">
        <v>0.28571428571428598</v>
      </c>
      <c r="U9" s="1">
        <v>6.6666666666666693E-2</v>
      </c>
      <c r="V9" s="1">
        <v>0.214285714285714</v>
      </c>
      <c r="W9" s="1">
        <v>0.133333333333333</v>
      </c>
      <c r="X9" s="1">
        <v>0.28571428571428598</v>
      </c>
      <c r="Y9" s="1">
        <v>0</v>
      </c>
      <c r="Z9" s="1">
        <v>0.133333333333333</v>
      </c>
      <c r="AA9" s="1">
        <v>0.133333333333333</v>
      </c>
      <c r="AB9" s="1">
        <v>0</v>
      </c>
      <c r="AC9" s="1">
        <v>0</v>
      </c>
      <c r="AD9" s="1">
        <v>0.57142857142857095</v>
      </c>
      <c r="AE9" s="1">
        <v>6.6666666666666693E-2</v>
      </c>
      <c r="AF9" s="1">
        <v>0.2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53">
        <v>5</v>
      </c>
      <c r="AN9" s="1">
        <v>0.57142857142857095</v>
      </c>
      <c r="AO9" s="1">
        <v>1.71428571428571</v>
      </c>
      <c r="AP9" s="1">
        <v>0.57142857142857095</v>
      </c>
      <c r="AQ9" s="1">
        <v>0.133333333333333</v>
      </c>
      <c r="AR9" s="1">
        <v>0.85714285714285698</v>
      </c>
      <c r="AS9" s="1">
        <v>1.71428571428571</v>
      </c>
      <c r="AT9" s="1">
        <v>0.71428571428571397</v>
      </c>
      <c r="AU9" s="1">
        <v>6.6666666666666693E-2</v>
      </c>
      <c r="AV9" s="1">
        <v>1</v>
      </c>
      <c r="AW9" s="1">
        <v>0.28571428571428598</v>
      </c>
      <c r="AX9" s="1">
        <v>4</v>
      </c>
      <c r="AY9" s="1">
        <v>25</v>
      </c>
      <c r="AZ9" s="1">
        <v>0</v>
      </c>
      <c r="BA9" s="29">
        <v>12.857142857142858</v>
      </c>
      <c r="BB9" s="29">
        <v>2.1428571428571428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63" x14ac:dyDescent="0.2">
      <c r="A10" s="1" t="s">
        <v>62</v>
      </c>
      <c r="B10" s="1">
        <v>8</v>
      </c>
      <c r="C10" s="1">
        <v>311</v>
      </c>
      <c r="D10" s="1" t="s">
        <v>70</v>
      </c>
      <c r="E10" s="1">
        <v>3310333</v>
      </c>
      <c r="F10" s="1">
        <v>597182</v>
      </c>
      <c r="G10" s="1">
        <v>2</v>
      </c>
      <c r="H10" s="1">
        <v>12</v>
      </c>
      <c r="I10" s="1">
        <v>45</v>
      </c>
      <c r="J10" s="53">
        <v>5</v>
      </c>
      <c r="K10" s="1">
        <v>3</v>
      </c>
      <c r="L10" s="1">
        <v>4</v>
      </c>
      <c r="M10" s="1">
        <v>0.85714285714285698</v>
      </c>
      <c r="N10" s="1">
        <v>0.2</v>
      </c>
      <c r="O10" s="1">
        <v>0.28571428571428598</v>
      </c>
      <c r="P10" s="1">
        <f t="shared" si="0"/>
        <v>21.428571428571448</v>
      </c>
      <c r="Q10" s="1">
        <v>0</v>
      </c>
      <c r="R10" s="1">
        <v>0.14285714285714299</v>
      </c>
      <c r="S10" s="53">
        <v>3</v>
      </c>
      <c r="T10" s="1">
        <v>1</v>
      </c>
      <c r="U10" s="1">
        <v>0.133333333333333</v>
      </c>
      <c r="V10" s="1">
        <v>0.28571428571428598</v>
      </c>
      <c r="W10" s="1">
        <v>1</v>
      </c>
      <c r="X10" s="1">
        <v>0.28571428571428598</v>
      </c>
      <c r="Y10" s="1">
        <v>0</v>
      </c>
      <c r="Z10" s="1">
        <v>0.16666666666666699</v>
      </c>
      <c r="AA10" s="1">
        <v>6.6666666666666693E-2</v>
      </c>
      <c r="AB10" s="1">
        <v>0</v>
      </c>
      <c r="AC10" s="1">
        <v>3.3333333333333298E-2</v>
      </c>
      <c r="AD10" s="1">
        <v>0.3</v>
      </c>
      <c r="AE10" s="1">
        <v>3.3333333333333298E-2</v>
      </c>
      <c r="AF10" s="1">
        <v>0.1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53">
        <v>7</v>
      </c>
      <c r="AN10" s="1">
        <v>0.85714285714285698</v>
      </c>
      <c r="AO10" s="1">
        <v>2.8571428571428599</v>
      </c>
      <c r="AP10" s="1">
        <v>0.85714285714285698</v>
      </c>
      <c r="AQ10" s="1">
        <v>0.133333333333333</v>
      </c>
      <c r="AR10" s="1">
        <v>0.57142857142857095</v>
      </c>
      <c r="AS10" s="1">
        <v>1.1428571428571399</v>
      </c>
      <c r="AT10" s="1">
        <v>0.57142857142857095</v>
      </c>
      <c r="AU10" s="1">
        <v>0.14285714285714299</v>
      </c>
      <c r="AV10" s="1">
        <v>1</v>
      </c>
      <c r="AW10" s="1">
        <v>0.28571428571428598</v>
      </c>
      <c r="AX10" s="1">
        <v>2</v>
      </c>
      <c r="AY10" s="1">
        <v>25</v>
      </c>
      <c r="AZ10" s="1">
        <v>2.8571428571428599</v>
      </c>
      <c r="BA10" s="29">
        <v>114.28571428571429</v>
      </c>
      <c r="BB10" s="29">
        <v>6.4285714285714288</v>
      </c>
      <c r="BC10" s="1">
        <v>0.28571428571428598</v>
      </c>
      <c r="BD10" s="1">
        <v>0.85714285714285698</v>
      </c>
      <c r="BE10" s="1">
        <v>0</v>
      </c>
      <c r="BF10" s="1">
        <v>0.28571428571428598</v>
      </c>
      <c r="BG10" s="1">
        <v>0</v>
      </c>
      <c r="BH10" s="1">
        <v>0</v>
      </c>
      <c r="BI10" s="1">
        <v>0</v>
      </c>
      <c r="BJ10" s="1">
        <v>1</v>
      </c>
      <c r="BK10" s="1">
        <v>0</v>
      </c>
    </row>
    <row r="11" spans="1:63" x14ac:dyDescent="0.2">
      <c r="A11" s="1" t="s">
        <v>62</v>
      </c>
      <c r="B11" s="1">
        <v>9</v>
      </c>
      <c r="C11" s="1">
        <v>312</v>
      </c>
      <c r="D11" s="1" t="s">
        <v>71</v>
      </c>
      <c r="E11" s="1">
        <v>2926863</v>
      </c>
      <c r="F11" s="1">
        <v>562336</v>
      </c>
      <c r="G11" s="1">
        <v>5</v>
      </c>
      <c r="H11" s="1">
        <v>8</v>
      </c>
      <c r="I11" s="1">
        <v>40</v>
      </c>
      <c r="J11" s="53">
        <v>4</v>
      </c>
      <c r="K11" s="1">
        <v>0</v>
      </c>
      <c r="L11" s="1">
        <v>0</v>
      </c>
      <c r="M11" s="1">
        <v>0</v>
      </c>
      <c r="N11" s="1">
        <v>0.28571428571428598</v>
      </c>
      <c r="O11" s="1">
        <v>0</v>
      </c>
      <c r="P11" s="1">
        <f t="shared" si="0"/>
        <v>0</v>
      </c>
      <c r="Q11" s="1">
        <v>0.28571428571428598</v>
      </c>
      <c r="R11" s="1">
        <v>0</v>
      </c>
      <c r="S11" s="53">
        <v>1</v>
      </c>
      <c r="T11" s="1">
        <v>0.5</v>
      </c>
      <c r="U11" s="1">
        <v>0</v>
      </c>
      <c r="V11" s="1">
        <v>0</v>
      </c>
      <c r="W11" s="1">
        <v>0</v>
      </c>
      <c r="X11" s="1">
        <v>7.1428571428571397E-2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7.1428571428571397E-2</v>
      </c>
      <c r="AE11" s="1">
        <v>0.14285714285714299</v>
      </c>
      <c r="AF11" s="1">
        <v>0</v>
      </c>
      <c r="AG11" s="1">
        <v>0</v>
      </c>
      <c r="AH11" s="1">
        <v>0</v>
      </c>
      <c r="AI11" s="1">
        <v>7.1428571428571397E-2</v>
      </c>
      <c r="AJ11" s="1">
        <v>0</v>
      </c>
      <c r="AK11" s="1">
        <v>0</v>
      </c>
      <c r="AL11" s="1">
        <v>6.6666666666666693E-2</v>
      </c>
      <c r="AM11" s="53">
        <v>8</v>
      </c>
      <c r="AN11" s="1">
        <v>0.28571428571428598</v>
      </c>
      <c r="AO11" s="1">
        <v>1.71428571428571</v>
      </c>
      <c r="AP11" s="1">
        <v>1.71428571428571</v>
      </c>
      <c r="AQ11" s="1">
        <v>0.85714285714285698</v>
      </c>
      <c r="AR11" s="1">
        <v>0.42857142857142899</v>
      </c>
      <c r="AS11" s="1">
        <v>0.57142857142857095</v>
      </c>
      <c r="AT11" s="1">
        <v>1.1428571428571399</v>
      </c>
      <c r="AU11" s="1">
        <v>0</v>
      </c>
      <c r="AV11" s="1">
        <v>1.5</v>
      </c>
      <c r="AW11" s="1">
        <v>0.28571428571428598</v>
      </c>
      <c r="AX11" s="1">
        <v>0</v>
      </c>
      <c r="AY11" s="1">
        <v>7.1428571428571397</v>
      </c>
      <c r="AZ11" s="1">
        <v>0</v>
      </c>
      <c r="BA11" s="29">
        <v>400</v>
      </c>
      <c r="BB11" s="29">
        <v>0</v>
      </c>
      <c r="BC11" s="1">
        <v>0</v>
      </c>
      <c r="BD11" s="1">
        <v>0</v>
      </c>
      <c r="BE11" s="1">
        <v>0</v>
      </c>
      <c r="BF11" s="1">
        <v>0.14285714285714299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</row>
    <row r="12" spans="1:63" x14ac:dyDescent="0.2">
      <c r="A12" s="1" t="s">
        <v>62</v>
      </c>
      <c r="B12" s="1">
        <v>10</v>
      </c>
      <c r="C12" s="1">
        <v>315</v>
      </c>
      <c r="D12" s="1" t="s">
        <v>72</v>
      </c>
      <c r="E12" s="1">
        <v>4185227</v>
      </c>
      <c r="F12" s="1">
        <v>791197</v>
      </c>
      <c r="H12" s="1">
        <v>12</v>
      </c>
      <c r="I12" s="1">
        <v>50</v>
      </c>
      <c r="J12" s="53">
        <v>7</v>
      </c>
      <c r="K12" s="1">
        <v>4</v>
      </c>
      <c r="L12" s="1">
        <v>4</v>
      </c>
      <c r="M12" s="1">
        <v>0.266666666666667</v>
      </c>
      <c r="N12" s="1">
        <v>0</v>
      </c>
      <c r="O12" s="1">
        <v>0</v>
      </c>
      <c r="P12" s="1">
        <f t="shared" si="0"/>
        <v>0</v>
      </c>
      <c r="Q12" s="1">
        <v>0.57142857142857095</v>
      </c>
      <c r="R12" s="1">
        <v>0</v>
      </c>
      <c r="S12" s="53">
        <v>3</v>
      </c>
      <c r="T12" s="1">
        <v>1</v>
      </c>
      <c r="U12" s="1">
        <v>0.28571428571428598</v>
      </c>
      <c r="V12" s="1">
        <v>0.28571428571428598</v>
      </c>
      <c r="W12" s="1">
        <v>0.42857142857142899</v>
      </c>
      <c r="X12" s="1">
        <v>0.42857142857142899</v>
      </c>
      <c r="Y12" s="1">
        <v>0</v>
      </c>
      <c r="Z12" s="1">
        <v>0.266666666666667</v>
      </c>
      <c r="AA12" s="1">
        <v>0.57142857142857095</v>
      </c>
      <c r="AB12" s="1">
        <v>0</v>
      </c>
      <c r="AC12" s="1">
        <v>6.6666666666666693E-2</v>
      </c>
      <c r="AD12" s="1">
        <v>0.57142857142857095</v>
      </c>
      <c r="AE12" s="1">
        <v>0.2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0.14285714285714299</v>
      </c>
      <c r="AM12" s="53">
        <v>6</v>
      </c>
      <c r="AN12" s="1">
        <v>0.28571428571428598</v>
      </c>
      <c r="AO12" s="1">
        <v>0.85714285714285698</v>
      </c>
      <c r="AP12" s="1">
        <v>2.1428571428571401</v>
      </c>
      <c r="AQ12" s="1">
        <v>0.28571428571428598</v>
      </c>
      <c r="AR12" s="1">
        <v>1.1428571428571399</v>
      </c>
      <c r="AS12" s="1">
        <v>1.1428571428571399</v>
      </c>
      <c r="AT12" s="1">
        <v>0.2</v>
      </c>
      <c r="AU12" s="1">
        <v>0.266666666666667</v>
      </c>
      <c r="AV12" s="1">
        <v>1</v>
      </c>
      <c r="AW12" s="1">
        <v>0.57142857142857095</v>
      </c>
      <c r="AX12" s="1">
        <v>0</v>
      </c>
      <c r="AY12" s="1">
        <v>25</v>
      </c>
      <c r="AZ12" s="1">
        <v>0</v>
      </c>
      <c r="BA12" s="29">
        <v>200</v>
      </c>
      <c r="BB12" s="29">
        <v>4.2857142857142856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0</v>
      </c>
    </row>
    <row r="13" spans="1:63" x14ac:dyDescent="0.2">
      <c r="A13" s="1" t="s">
        <v>62</v>
      </c>
      <c r="B13" s="1">
        <v>11</v>
      </c>
      <c r="C13" s="1">
        <v>316</v>
      </c>
      <c r="D13" s="1" t="s">
        <v>73</v>
      </c>
      <c r="E13" s="1">
        <v>4253570</v>
      </c>
      <c r="F13" s="1">
        <v>799772</v>
      </c>
      <c r="H13" s="1">
        <v>6</v>
      </c>
      <c r="I13" s="1">
        <v>20</v>
      </c>
      <c r="J13" s="53">
        <v>3</v>
      </c>
      <c r="K13" s="1">
        <v>1</v>
      </c>
      <c r="L13" s="1">
        <v>0.14285714285714299</v>
      </c>
      <c r="M13" s="1">
        <v>0.57142857142857095</v>
      </c>
      <c r="N13" s="1">
        <v>1</v>
      </c>
      <c r="O13" s="1">
        <v>0</v>
      </c>
      <c r="P13" s="1">
        <f t="shared" si="0"/>
        <v>0</v>
      </c>
      <c r="Q13" s="1">
        <v>0</v>
      </c>
      <c r="R13" s="1">
        <v>0</v>
      </c>
      <c r="S13" s="53">
        <v>0.5</v>
      </c>
      <c r="T13" s="1">
        <v>0.28571428571428598</v>
      </c>
      <c r="U13" s="1">
        <v>0</v>
      </c>
      <c r="V13" s="1">
        <v>3.3333333333333298E-2</v>
      </c>
      <c r="W13" s="1">
        <v>0</v>
      </c>
      <c r="X13" s="1">
        <v>3.3333333333333298E-2</v>
      </c>
      <c r="Y13" s="1">
        <v>0</v>
      </c>
      <c r="Z13" s="1">
        <v>3.3333333333333298E-2</v>
      </c>
      <c r="AA13" s="1">
        <v>0.28571428571428598</v>
      </c>
      <c r="AB13" s="1">
        <v>0</v>
      </c>
      <c r="AC13" s="1">
        <v>3.3333333333333298E-2</v>
      </c>
      <c r="AD13" s="1">
        <v>0.28571428571428598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53">
        <v>10</v>
      </c>
      <c r="AN13" s="1">
        <v>4</v>
      </c>
      <c r="AO13" s="1">
        <v>4</v>
      </c>
      <c r="AP13" s="1">
        <v>1.71428571428571</v>
      </c>
      <c r="AQ13" s="1">
        <v>0</v>
      </c>
      <c r="AR13" s="1">
        <v>2.28571428571429</v>
      </c>
      <c r="AS13" s="1">
        <v>1.1428571428571399</v>
      </c>
      <c r="AT13" s="1">
        <v>0</v>
      </c>
      <c r="AU13" s="1">
        <v>0</v>
      </c>
      <c r="AV13" s="1">
        <v>0.42857142857142899</v>
      </c>
      <c r="AW13" s="1">
        <v>0.28571428571428598</v>
      </c>
      <c r="AX13" s="1">
        <v>0</v>
      </c>
      <c r="AY13" s="1">
        <v>0.71428571428571397</v>
      </c>
      <c r="AZ13" s="1">
        <v>0</v>
      </c>
      <c r="BA13" s="29">
        <v>100</v>
      </c>
      <c r="BB13" s="29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63" x14ac:dyDescent="0.2">
      <c r="A14" s="1" t="s">
        <v>62</v>
      </c>
      <c r="B14" s="1">
        <v>12</v>
      </c>
      <c r="C14" s="1">
        <v>317</v>
      </c>
      <c r="D14" s="1" t="s">
        <v>74</v>
      </c>
      <c r="E14" s="1">
        <v>13410346</v>
      </c>
      <c r="F14" s="1">
        <v>898158</v>
      </c>
      <c r="H14" s="1">
        <v>10</v>
      </c>
      <c r="I14" s="1">
        <v>50</v>
      </c>
      <c r="J14" s="53">
        <v>4</v>
      </c>
      <c r="K14" s="1">
        <v>4</v>
      </c>
      <c r="L14" s="1">
        <v>0</v>
      </c>
      <c r="M14" s="1">
        <v>0</v>
      </c>
      <c r="N14" s="1">
        <v>0.14285714285714299</v>
      </c>
      <c r="O14" s="1">
        <v>0</v>
      </c>
      <c r="P14" s="1">
        <f t="shared" si="0"/>
        <v>0</v>
      </c>
      <c r="Q14" s="1">
        <v>0.28571428571428598</v>
      </c>
      <c r="R14" s="1">
        <v>0</v>
      </c>
      <c r="S14" s="53">
        <v>0.5</v>
      </c>
      <c r="T14" s="1">
        <v>0.14285714285714299</v>
      </c>
      <c r="U14" s="1">
        <v>0</v>
      </c>
      <c r="V14" s="1">
        <v>3.3333333333333298E-2</v>
      </c>
      <c r="W14" s="1">
        <v>0</v>
      </c>
      <c r="X14" s="1">
        <v>0.14285714285714299</v>
      </c>
      <c r="Y14" s="1">
        <v>0</v>
      </c>
      <c r="Z14" s="1">
        <v>6.6666666666666693E-2</v>
      </c>
      <c r="AA14" s="1">
        <v>0</v>
      </c>
      <c r="AB14" s="1">
        <v>0</v>
      </c>
      <c r="AC14" s="1">
        <v>0</v>
      </c>
      <c r="AD14" s="1">
        <v>6.6666666666666693E-2</v>
      </c>
      <c r="AE14" s="1">
        <v>0</v>
      </c>
      <c r="AF14" s="1">
        <v>0.1</v>
      </c>
      <c r="AG14" s="1">
        <v>0.1</v>
      </c>
      <c r="AH14" s="1">
        <v>0</v>
      </c>
      <c r="AI14" s="1">
        <v>0</v>
      </c>
      <c r="AJ14" s="1">
        <v>0</v>
      </c>
      <c r="AK14" s="1">
        <v>0</v>
      </c>
      <c r="AL14" s="1">
        <v>0.266666666666667</v>
      </c>
      <c r="AM14" s="53">
        <v>6</v>
      </c>
      <c r="AN14" s="1">
        <v>0</v>
      </c>
      <c r="AO14" s="1">
        <v>0</v>
      </c>
      <c r="AP14" s="1">
        <v>4</v>
      </c>
      <c r="AQ14" s="1">
        <v>0.57142857142857095</v>
      </c>
      <c r="AR14" s="1">
        <v>0.28571428571428598</v>
      </c>
      <c r="AS14" s="1">
        <v>1.1428571428571399</v>
      </c>
      <c r="AT14" s="1">
        <v>0.266666666666667</v>
      </c>
      <c r="AU14" s="1">
        <v>0.133333333333333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29">
        <v>142.85714285714286</v>
      </c>
      <c r="BB14" s="29">
        <v>0</v>
      </c>
      <c r="BC14" s="1">
        <v>0</v>
      </c>
      <c r="BD14" s="1">
        <v>0</v>
      </c>
      <c r="BE14" s="1">
        <v>0</v>
      </c>
      <c r="BF14" s="1">
        <v>0.28571428571428598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</row>
    <row r="15" spans="1:63" x14ac:dyDescent="0.2">
      <c r="A15" s="1" t="s">
        <v>62</v>
      </c>
      <c r="B15" s="1">
        <v>13</v>
      </c>
      <c r="C15" s="1">
        <v>318</v>
      </c>
      <c r="D15" s="1" t="s">
        <v>75</v>
      </c>
      <c r="E15" s="1">
        <v>83829</v>
      </c>
      <c r="F15" s="1">
        <v>898452</v>
      </c>
      <c r="G15" s="1">
        <v>2</v>
      </c>
      <c r="H15" s="1">
        <v>15</v>
      </c>
      <c r="I15" s="1">
        <v>50</v>
      </c>
      <c r="J15" s="53">
        <v>4</v>
      </c>
      <c r="K15" s="1">
        <v>0</v>
      </c>
      <c r="L15" s="1">
        <v>1</v>
      </c>
      <c r="M15" s="1">
        <v>0</v>
      </c>
      <c r="N15" s="1">
        <v>0.5</v>
      </c>
      <c r="O15" s="1">
        <v>0</v>
      </c>
      <c r="P15" s="1">
        <f t="shared" si="0"/>
        <v>0</v>
      </c>
      <c r="Q15" s="1">
        <v>0</v>
      </c>
      <c r="R15" s="1">
        <v>0</v>
      </c>
      <c r="S15" s="53">
        <v>0.5</v>
      </c>
      <c r="T15" s="1">
        <v>0</v>
      </c>
      <c r="U15" s="1">
        <v>0.14285714285714299</v>
      </c>
      <c r="V15" s="1">
        <v>0.14285714285714299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3.3333333333333298E-2</v>
      </c>
      <c r="AC15" s="1">
        <v>3.3333333333333298E-2</v>
      </c>
      <c r="AD15" s="1">
        <v>3.3333333333333298E-2</v>
      </c>
      <c r="AE15" s="1">
        <v>0.14285714285714299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53">
        <v>8</v>
      </c>
      <c r="AN15" s="1">
        <v>0</v>
      </c>
      <c r="AO15" s="1">
        <v>0</v>
      </c>
      <c r="AP15" s="1">
        <v>2</v>
      </c>
      <c r="AQ15" s="1">
        <v>2.28571428571429</v>
      </c>
      <c r="AR15" s="1">
        <v>0.57142857142857095</v>
      </c>
      <c r="AS15" s="1">
        <v>0.57142857142857095</v>
      </c>
      <c r="AT15" s="1">
        <v>1.1428571428571399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15</v>
      </c>
      <c r="BA15" s="29">
        <v>400</v>
      </c>
      <c r="BB15" s="29">
        <v>15</v>
      </c>
      <c r="BC15" s="1">
        <v>0</v>
      </c>
      <c r="BD15" s="1">
        <v>0</v>
      </c>
      <c r="BE15" s="1">
        <v>7.1428571428571397E-2</v>
      </c>
      <c r="BF15" s="1">
        <v>7.1428571428571397E-2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63" x14ac:dyDescent="0.2">
      <c r="A16" s="1" t="s">
        <v>62</v>
      </c>
      <c r="B16" s="1">
        <v>14</v>
      </c>
      <c r="C16" s="1">
        <v>319</v>
      </c>
      <c r="D16" s="1" t="s">
        <v>76</v>
      </c>
      <c r="E16" s="1">
        <v>804297</v>
      </c>
      <c r="F16" s="1">
        <v>744646</v>
      </c>
      <c r="G16" s="1">
        <v>3</v>
      </c>
      <c r="H16" s="1">
        <v>8</v>
      </c>
      <c r="I16" s="1">
        <v>40</v>
      </c>
      <c r="J16" s="53">
        <v>7</v>
      </c>
      <c r="K16" s="1">
        <v>0</v>
      </c>
      <c r="L16" s="1">
        <v>0</v>
      </c>
      <c r="M16" s="1">
        <v>0</v>
      </c>
      <c r="N16" s="1">
        <v>0.28571428571428598</v>
      </c>
      <c r="O16" s="1">
        <v>0</v>
      </c>
      <c r="P16" s="1">
        <f t="shared" si="0"/>
        <v>0</v>
      </c>
      <c r="Q16" s="1">
        <v>0.28571428571428598</v>
      </c>
      <c r="R16" s="1">
        <v>0</v>
      </c>
      <c r="S16" s="53">
        <v>5</v>
      </c>
      <c r="T16" s="1">
        <v>2</v>
      </c>
      <c r="U16" s="1">
        <v>0.133333333333333</v>
      </c>
      <c r="V16" s="1">
        <v>6.6666666666666693E-2</v>
      </c>
      <c r="W16" s="1">
        <v>0</v>
      </c>
      <c r="X16" s="1">
        <v>0.42857142857142899</v>
      </c>
      <c r="Y16" s="1">
        <v>0</v>
      </c>
      <c r="Z16" s="1">
        <v>0.28571428571428598</v>
      </c>
      <c r="AA16" s="1">
        <v>0</v>
      </c>
      <c r="AB16" s="1">
        <v>0.28571428571428598</v>
      </c>
      <c r="AC16" s="1">
        <v>0</v>
      </c>
      <c r="AD16" s="1">
        <v>0.57142857142857095</v>
      </c>
      <c r="AE16" s="1">
        <v>0.14285714285714299</v>
      </c>
      <c r="AF16" s="1">
        <v>0.2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53">
        <v>5</v>
      </c>
      <c r="AN16" s="1">
        <v>0</v>
      </c>
      <c r="AO16" s="1">
        <v>2</v>
      </c>
      <c r="AP16" s="1">
        <v>2.1428571428571401</v>
      </c>
      <c r="AQ16" s="1">
        <v>0.85714285714285698</v>
      </c>
      <c r="AR16" s="1">
        <v>0.57142857142857095</v>
      </c>
      <c r="AS16" s="1">
        <v>0.42857142857142899</v>
      </c>
      <c r="AT16" s="1">
        <v>0.28571428571428598</v>
      </c>
      <c r="AU16" s="1">
        <v>0</v>
      </c>
      <c r="AV16" s="1">
        <v>1</v>
      </c>
      <c r="AW16" s="1">
        <v>0.28571428571428598</v>
      </c>
      <c r="AX16" s="1">
        <v>0</v>
      </c>
      <c r="AY16" s="1">
        <v>5</v>
      </c>
      <c r="AZ16" s="1">
        <v>0</v>
      </c>
      <c r="BA16" s="29">
        <v>200</v>
      </c>
      <c r="BB16" s="29">
        <v>15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 x14ac:dyDescent="0.2">
      <c r="A17" s="1" t="s">
        <v>62</v>
      </c>
      <c r="B17" s="1">
        <v>15</v>
      </c>
      <c r="C17" s="1">
        <v>330</v>
      </c>
      <c r="D17" s="1" t="s">
        <v>77</v>
      </c>
      <c r="E17" s="1">
        <v>576518</v>
      </c>
      <c r="F17" s="1">
        <v>899802</v>
      </c>
      <c r="H17" s="1">
        <v>10</v>
      </c>
      <c r="I17" s="1">
        <v>30</v>
      </c>
      <c r="J17" s="53">
        <v>5</v>
      </c>
      <c r="K17" s="1">
        <v>2</v>
      </c>
      <c r="L17" s="1">
        <v>1</v>
      </c>
      <c r="M17" s="1">
        <v>0.28571428571428598</v>
      </c>
      <c r="N17" s="1">
        <v>0.57142857142857095</v>
      </c>
      <c r="O17" s="1">
        <v>0</v>
      </c>
      <c r="P17" s="1">
        <f t="shared" si="0"/>
        <v>0</v>
      </c>
      <c r="Q17" s="1">
        <v>0.42857142857142899</v>
      </c>
      <c r="R17" s="1">
        <v>0</v>
      </c>
      <c r="S17" s="53">
        <v>1.5</v>
      </c>
      <c r="T17" s="1">
        <v>0.28571428571428598</v>
      </c>
      <c r="U17" s="1">
        <v>1.6666666666666701E-2</v>
      </c>
      <c r="V17" s="1">
        <v>1.6666666666666701E-2</v>
      </c>
      <c r="W17" s="1">
        <v>6.6666666666666693E-2</v>
      </c>
      <c r="X17" s="1">
        <v>0.133333333333333</v>
      </c>
      <c r="Y17" s="1">
        <v>0</v>
      </c>
      <c r="Z17" s="1">
        <v>0</v>
      </c>
      <c r="AA17" s="1">
        <v>0</v>
      </c>
      <c r="AB17" s="1">
        <v>0</v>
      </c>
      <c r="AC17" s="1">
        <v>0.42857142857142899</v>
      </c>
      <c r="AD17" s="1">
        <v>0.85714285714285698</v>
      </c>
      <c r="AE17" s="1">
        <v>0.42857142857142899</v>
      </c>
      <c r="AF17" s="1">
        <v>0</v>
      </c>
      <c r="AG17" s="1">
        <v>0</v>
      </c>
      <c r="AH17" s="1">
        <v>0</v>
      </c>
      <c r="AI17" s="1">
        <v>0</v>
      </c>
      <c r="AJ17" s="1">
        <v>1.6666666666666701E-2</v>
      </c>
      <c r="AK17" s="1">
        <v>0</v>
      </c>
      <c r="AL17" s="1">
        <v>0</v>
      </c>
      <c r="AM17" s="53">
        <v>4</v>
      </c>
      <c r="AN17" s="1">
        <v>0.28571428571428598</v>
      </c>
      <c r="AO17" s="1">
        <v>0.28571428571428598</v>
      </c>
      <c r="AP17" s="1">
        <v>4</v>
      </c>
      <c r="AQ17" s="1">
        <v>0.57142857142857095</v>
      </c>
      <c r="AR17" s="1">
        <v>1.1428571428571399</v>
      </c>
      <c r="AS17" s="1">
        <v>0.28571428571428598</v>
      </c>
      <c r="AT17" s="1">
        <v>0.28571428571428598</v>
      </c>
      <c r="AU17" s="1">
        <v>0</v>
      </c>
      <c r="AV17" s="1">
        <v>0.71428571428571397</v>
      </c>
      <c r="AW17" s="1">
        <v>0.28571428571428598</v>
      </c>
      <c r="AX17" s="1">
        <v>0</v>
      </c>
      <c r="AY17" s="1">
        <v>0</v>
      </c>
      <c r="AZ17" s="1">
        <v>5</v>
      </c>
      <c r="BA17" s="29">
        <v>150</v>
      </c>
      <c r="BB17" s="29">
        <v>10.714285714285714</v>
      </c>
      <c r="BC17" s="1">
        <v>0</v>
      </c>
      <c r="BD17" s="1">
        <v>0.42857142857142899</v>
      </c>
      <c r="BE17" s="1">
        <v>0.42857142857142899</v>
      </c>
      <c r="BF17" s="1">
        <v>0.28571428571428598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 x14ac:dyDescent="0.2">
      <c r="A18" s="1" t="s">
        <v>62</v>
      </c>
      <c r="B18" s="1">
        <v>16</v>
      </c>
      <c r="C18" s="1">
        <v>328</v>
      </c>
      <c r="D18" s="1" t="s">
        <v>78</v>
      </c>
      <c r="E18" s="1">
        <v>116794</v>
      </c>
      <c r="F18" s="1">
        <v>466925</v>
      </c>
      <c r="H18" s="1">
        <v>8</v>
      </c>
      <c r="I18" s="1">
        <v>40</v>
      </c>
      <c r="J18" s="53">
        <v>4</v>
      </c>
      <c r="K18" s="1">
        <v>1.4285714285714299</v>
      </c>
      <c r="L18" s="1">
        <v>4</v>
      </c>
      <c r="M18" s="1">
        <v>0.266666666666667</v>
      </c>
      <c r="N18" s="1">
        <v>0.14285714285714299</v>
      </c>
      <c r="O18" s="1">
        <v>0</v>
      </c>
      <c r="P18" s="1">
        <f t="shared" si="0"/>
        <v>0</v>
      </c>
      <c r="Q18" s="1">
        <v>0</v>
      </c>
      <c r="R18" s="1">
        <v>0</v>
      </c>
      <c r="S18" s="53">
        <v>1.5</v>
      </c>
      <c r="T18" s="1">
        <v>0</v>
      </c>
      <c r="U18" s="1">
        <v>0</v>
      </c>
      <c r="V18" s="1">
        <v>0</v>
      </c>
      <c r="W18" s="1">
        <v>1</v>
      </c>
      <c r="X18" s="1">
        <v>7.1428571428571397E-2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0.28571428571428598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7.1428571428571397E-2</v>
      </c>
      <c r="AM18" s="53">
        <v>15</v>
      </c>
      <c r="AN18" s="1">
        <v>1.1428571428571399</v>
      </c>
      <c r="AO18" s="1">
        <v>0.57142857142857095</v>
      </c>
      <c r="AP18" s="1">
        <v>4</v>
      </c>
      <c r="AQ18" s="1">
        <v>0.5</v>
      </c>
      <c r="AR18" s="1">
        <v>1.71428571428571</v>
      </c>
      <c r="AS18" s="1">
        <v>0.28571428571428598</v>
      </c>
      <c r="AT18" s="1">
        <v>1.1428571428571399</v>
      </c>
      <c r="AU18" s="1">
        <v>6.6666666666666693E-2</v>
      </c>
      <c r="AV18" s="1">
        <v>1</v>
      </c>
      <c r="AW18" s="1">
        <v>0</v>
      </c>
      <c r="AX18" s="1">
        <v>0</v>
      </c>
      <c r="AY18" s="1">
        <v>25</v>
      </c>
      <c r="AZ18" s="1">
        <v>0</v>
      </c>
      <c r="BA18" s="29">
        <v>100</v>
      </c>
      <c r="BB18" s="29">
        <v>15</v>
      </c>
      <c r="BC18" s="1">
        <v>0</v>
      </c>
      <c r="BD18" s="1">
        <v>0</v>
      </c>
      <c r="BE18" s="1">
        <v>0</v>
      </c>
      <c r="BF18" s="1">
        <v>0.5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 x14ac:dyDescent="0.2">
      <c r="A19" s="1" t="s">
        <v>62</v>
      </c>
      <c r="B19" s="1">
        <v>17</v>
      </c>
      <c r="C19" s="1">
        <v>327</v>
      </c>
      <c r="D19" s="1" t="s">
        <v>79</v>
      </c>
      <c r="E19" s="1">
        <v>8203</v>
      </c>
      <c r="F19" s="1">
        <v>596398</v>
      </c>
      <c r="H19" s="1">
        <v>8</v>
      </c>
      <c r="I19" s="1">
        <v>30</v>
      </c>
      <c r="J19" s="53">
        <v>6</v>
      </c>
      <c r="K19" s="1">
        <v>2</v>
      </c>
      <c r="L19" s="1">
        <v>1.1428571428571399</v>
      </c>
      <c r="M19" s="1">
        <v>0.71428571428571397</v>
      </c>
      <c r="N19" s="1">
        <v>0.14285714285714299</v>
      </c>
      <c r="O19" s="1">
        <v>0</v>
      </c>
      <c r="P19" s="1">
        <f t="shared" si="0"/>
        <v>0</v>
      </c>
      <c r="Q19" s="1">
        <v>0</v>
      </c>
      <c r="R19" s="1">
        <v>0</v>
      </c>
      <c r="S19" s="53">
        <v>1.5</v>
      </c>
      <c r="T19" s="1">
        <v>1</v>
      </c>
      <c r="U19" s="1">
        <v>0</v>
      </c>
      <c r="V19" s="1">
        <v>1.6666666666666701E-2</v>
      </c>
      <c r="W19" s="1">
        <v>0</v>
      </c>
      <c r="X19" s="1">
        <v>3.3333333333333298E-2</v>
      </c>
      <c r="Y19" s="1">
        <v>0</v>
      </c>
      <c r="Z19" s="1">
        <v>0</v>
      </c>
      <c r="AA19" s="1">
        <v>0.28571428571428598</v>
      </c>
      <c r="AB19" s="1">
        <v>0</v>
      </c>
      <c r="AC19" s="1">
        <v>0</v>
      </c>
      <c r="AD19" s="1">
        <v>6.6666666666666693E-2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53">
        <v>15</v>
      </c>
      <c r="AN19" s="1">
        <v>5</v>
      </c>
      <c r="AO19" s="1">
        <v>1.1428571428571399</v>
      </c>
      <c r="AP19" s="1">
        <v>0.57142857142857095</v>
      </c>
      <c r="AQ19" s="1">
        <v>1.71428571428571</v>
      </c>
      <c r="AR19" s="1">
        <v>1.1428571428571399</v>
      </c>
      <c r="AS19" s="1">
        <v>1.5</v>
      </c>
      <c r="AT19" s="1">
        <v>0</v>
      </c>
      <c r="AU19" s="1">
        <v>0</v>
      </c>
      <c r="AV19" s="1">
        <v>1</v>
      </c>
      <c r="AW19" s="1">
        <v>0.28571428571428598</v>
      </c>
      <c r="AX19" s="1">
        <v>0</v>
      </c>
      <c r="AY19" s="1">
        <v>10.714285714285699</v>
      </c>
      <c r="AZ19" s="1">
        <v>5.71428571428571</v>
      </c>
      <c r="BA19" s="29">
        <v>0</v>
      </c>
      <c r="BB19" s="29">
        <v>15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 x14ac:dyDescent="0.2">
      <c r="A20" s="1" t="s">
        <v>62</v>
      </c>
      <c r="B20" s="1">
        <v>18</v>
      </c>
      <c r="C20" s="1">
        <v>325</v>
      </c>
      <c r="D20" s="1" t="s">
        <v>80</v>
      </c>
      <c r="E20" s="1">
        <v>2599924</v>
      </c>
      <c r="F20" s="1">
        <v>899258</v>
      </c>
      <c r="G20" s="1">
        <v>2</v>
      </c>
      <c r="H20" s="1">
        <v>12</v>
      </c>
      <c r="I20" s="1">
        <v>55</v>
      </c>
      <c r="J20" s="53">
        <v>8</v>
      </c>
      <c r="K20" s="1">
        <v>6</v>
      </c>
      <c r="L20" s="1">
        <v>3</v>
      </c>
      <c r="M20" s="1">
        <v>0.2</v>
      </c>
      <c r="N20" s="1">
        <v>0</v>
      </c>
      <c r="O20" s="1">
        <v>0</v>
      </c>
      <c r="P20" s="1">
        <f t="shared" si="0"/>
        <v>0</v>
      </c>
      <c r="Q20" s="1">
        <v>0</v>
      </c>
      <c r="R20" s="1">
        <v>0.28571428571428598</v>
      </c>
      <c r="S20" s="53">
        <v>4</v>
      </c>
      <c r="T20" s="1">
        <v>0.85714285714285698</v>
      </c>
      <c r="U20" s="1">
        <v>0.133333333333333</v>
      </c>
      <c r="V20" s="1">
        <v>0.28571428571428598</v>
      </c>
      <c r="W20" s="1">
        <v>0.1</v>
      </c>
      <c r="X20" s="1">
        <v>0.42857142857142899</v>
      </c>
      <c r="Y20" s="1">
        <v>0</v>
      </c>
      <c r="Z20" s="1">
        <v>0.33333333333333298</v>
      </c>
      <c r="AA20" s="1">
        <v>0.2</v>
      </c>
      <c r="AB20" s="1">
        <v>0.1</v>
      </c>
      <c r="AC20" s="1">
        <v>0</v>
      </c>
      <c r="AD20" s="1">
        <v>0.28571428571428598</v>
      </c>
      <c r="AE20" s="1">
        <v>6.6666666666666693E-2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53">
        <v>6</v>
      </c>
      <c r="AN20" s="1">
        <v>0.57142857142857095</v>
      </c>
      <c r="AO20" s="1">
        <v>1.1428571428571399</v>
      </c>
      <c r="AP20" s="1">
        <v>2</v>
      </c>
      <c r="AQ20" s="1">
        <v>0.2</v>
      </c>
      <c r="AR20" s="1">
        <v>0.42857142857142899</v>
      </c>
      <c r="AS20" s="1">
        <v>1.1428571428571399</v>
      </c>
      <c r="AT20" s="1">
        <v>0.42857142857142899</v>
      </c>
      <c r="AU20" s="1">
        <v>0.14285714285714299</v>
      </c>
      <c r="AV20" s="1">
        <v>1</v>
      </c>
      <c r="AW20" s="1">
        <v>0</v>
      </c>
      <c r="AX20" s="1">
        <v>0</v>
      </c>
      <c r="AY20" s="1">
        <v>25</v>
      </c>
      <c r="AZ20" s="1">
        <v>2.8571428571428599</v>
      </c>
      <c r="BA20" s="29">
        <v>200</v>
      </c>
      <c r="BB20" s="29">
        <v>4.2857142857142856</v>
      </c>
      <c r="BC20" s="1">
        <v>0</v>
      </c>
      <c r="BD20" s="1">
        <v>0</v>
      </c>
      <c r="BE20" s="1">
        <v>0</v>
      </c>
      <c r="BF20" s="1">
        <v>0.42857142857142899</v>
      </c>
      <c r="BG20" s="1">
        <v>0</v>
      </c>
      <c r="BH20" s="1">
        <v>0</v>
      </c>
      <c r="BI20" s="1">
        <v>0</v>
      </c>
      <c r="BJ20" s="1">
        <v>1</v>
      </c>
      <c r="BK20" s="1">
        <v>0</v>
      </c>
    </row>
    <row r="21" spans="1:63" x14ac:dyDescent="0.2">
      <c r="A21" s="1" t="s">
        <v>62</v>
      </c>
      <c r="B21" s="1">
        <v>19</v>
      </c>
      <c r="C21" s="1">
        <v>323</v>
      </c>
      <c r="D21" s="1" t="s">
        <v>81</v>
      </c>
      <c r="E21" s="1">
        <v>1145305</v>
      </c>
      <c r="F21" s="1">
        <v>899111</v>
      </c>
      <c r="G21" s="1">
        <v>2</v>
      </c>
      <c r="H21" s="1">
        <v>8</v>
      </c>
      <c r="I21" s="1">
        <v>50</v>
      </c>
      <c r="J21" s="53">
        <v>8</v>
      </c>
      <c r="K21" s="1">
        <v>4</v>
      </c>
      <c r="L21" s="1">
        <v>2</v>
      </c>
      <c r="M21" s="1">
        <v>0.1</v>
      </c>
      <c r="N21" s="1">
        <v>1</v>
      </c>
      <c r="O21" s="1">
        <v>0</v>
      </c>
      <c r="P21" s="1">
        <f t="shared" si="0"/>
        <v>0</v>
      </c>
      <c r="Q21" s="1">
        <v>0</v>
      </c>
      <c r="R21" s="1">
        <v>0</v>
      </c>
      <c r="S21" s="53">
        <v>6</v>
      </c>
      <c r="T21" s="1">
        <v>1</v>
      </c>
      <c r="U21" s="1">
        <v>0.71428571428571397</v>
      </c>
      <c r="V21" s="1">
        <v>0.71428571428571397</v>
      </c>
      <c r="W21" s="1">
        <v>0</v>
      </c>
      <c r="X21" s="1">
        <v>0.71428571428571397</v>
      </c>
      <c r="Y21" s="1">
        <v>0.71428571428571397</v>
      </c>
      <c r="Z21" s="1">
        <v>0.71428571428571397</v>
      </c>
      <c r="AA21" s="1">
        <v>0</v>
      </c>
      <c r="AB21" s="1">
        <v>0</v>
      </c>
      <c r="AC21" s="1">
        <v>0</v>
      </c>
      <c r="AD21" s="1">
        <v>0.71428571428571397</v>
      </c>
      <c r="AE21" s="1">
        <v>0.71428571428571397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53">
        <v>10</v>
      </c>
      <c r="AN21" s="1">
        <v>5</v>
      </c>
      <c r="AO21" s="1">
        <v>5</v>
      </c>
      <c r="AP21" s="1">
        <v>5</v>
      </c>
      <c r="AQ21" s="1">
        <v>0.28571428571428598</v>
      </c>
      <c r="AR21" s="1">
        <v>0.57142857142857095</v>
      </c>
      <c r="AS21" s="1">
        <v>0.57142857142857095</v>
      </c>
      <c r="AT21" s="1">
        <v>0.28571428571428598</v>
      </c>
      <c r="AU21" s="1">
        <v>0</v>
      </c>
      <c r="AV21" s="1">
        <v>1</v>
      </c>
      <c r="AW21" s="1">
        <v>1.28571428571429</v>
      </c>
      <c r="AX21" s="1">
        <v>0</v>
      </c>
      <c r="AY21" s="1">
        <v>25</v>
      </c>
      <c r="AZ21" s="1">
        <v>25</v>
      </c>
      <c r="BA21" s="29">
        <v>750</v>
      </c>
      <c r="BB21" s="29">
        <v>15</v>
      </c>
      <c r="BC21" s="1">
        <v>0</v>
      </c>
      <c r="BD21" s="1">
        <v>2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 x14ac:dyDescent="0.2">
      <c r="A22" s="1" t="s">
        <v>62</v>
      </c>
      <c r="B22" s="1">
        <v>20</v>
      </c>
      <c r="C22" s="1">
        <v>322</v>
      </c>
      <c r="D22" s="1" t="s">
        <v>82</v>
      </c>
      <c r="E22" s="1">
        <v>3940738</v>
      </c>
      <c r="F22" s="1">
        <v>898713</v>
      </c>
      <c r="H22" s="1">
        <v>8</v>
      </c>
      <c r="I22" s="1">
        <v>40</v>
      </c>
      <c r="J22" s="53">
        <v>4</v>
      </c>
      <c r="K22" s="1">
        <v>4</v>
      </c>
      <c r="L22" s="1">
        <v>1</v>
      </c>
      <c r="M22" s="1">
        <v>0.133333333333333</v>
      </c>
      <c r="N22" s="1">
        <v>0.42857142857142899</v>
      </c>
      <c r="O22" s="1">
        <v>0</v>
      </c>
      <c r="P22" s="1">
        <f t="shared" si="0"/>
        <v>0</v>
      </c>
      <c r="Q22" s="1">
        <v>0</v>
      </c>
      <c r="R22" s="1">
        <v>0</v>
      </c>
      <c r="S22" s="53">
        <v>2</v>
      </c>
      <c r="T22" s="1">
        <v>1</v>
      </c>
      <c r="U22" s="1">
        <v>1.6666666666666701E-2</v>
      </c>
      <c r="V22" s="1">
        <v>0</v>
      </c>
      <c r="W22" s="1">
        <v>0</v>
      </c>
      <c r="X22" s="1">
        <v>1</v>
      </c>
      <c r="Y22" s="1">
        <v>0</v>
      </c>
      <c r="Z22" s="1">
        <v>3.3333333333333298E-2</v>
      </c>
      <c r="AA22" s="1">
        <v>0</v>
      </c>
      <c r="AB22" s="1">
        <v>0</v>
      </c>
      <c r="AC22" s="1">
        <v>0</v>
      </c>
      <c r="AD22" s="1">
        <v>0.28571428571428598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0.28571428571428598</v>
      </c>
      <c r="AM22" s="53">
        <v>15</v>
      </c>
      <c r="AN22" s="1">
        <v>6</v>
      </c>
      <c r="AO22" s="1">
        <v>1.71428571428571</v>
      </c>
      <c r="AP22" s="1">
        <v>4</v>
      </c>
      <c r="AQ22" s="1">
        <v>0.2</v>
      </c>
      <c r="AR22" s="1">
        <v>0.85714285714285698</v>
      </c>
      <c r="AS22" s="1">
        <v>1.1428571428571399</v>
      </c>
      <c r="AT22" s="1">
        <v>0.57142857142857095</v>
      </c>
      <c r="AU22" s="1">
        <v>0.133333333333333</v>
      </c>
      <c r="AV22" s="1">
        <v>1</v>
      </c>
      <c r="AW22" s="1">
        <v>1.28571428571429</v>
      </c>
      <c r="AX22" s="1">
        <v>0</v>
      </c>
      <c r="AY22" s="1">
        <v>7.1428571428571397</v>
      </c>
      <c r="AZ22" s="1">
        <v>25</v>
      </c>
      <c r="BA22" s="29">
        <v>0</v>
      </c>
      <c r="BB22" s="29">
        <v>15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 x14ac:dyDescent="0.2">
      <c r="A23" s="1" t="s">
        <v>62</v>
      </c>
      <c r="B23" s="1">
        <v>21</v>
      </c>
      <c r="C23" s="1">
        <v>321</v>
      </c>
      <c r="D23" s="1" t="s">
        <v>83</v>
      </c>
      <c r="E23" s="1">
        <v>2695660</v>
      </c>
      <c r="F23" s="1">
        <v>745094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f t="shared" si="0"/>
        <v>0</v>
      </c>
      <c r="Q23" s="1">
        <v>0</v>
      </c>
      <c r="R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29">
        <v>0</v>
      </c>
      <c r="BB23" s="29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 x14ac:dyDescent="0.2">
      <c r="A24" s="1" t="s">
        <v>62</v>
      </c>
      <c r="B24" s="1">
        <v>22</v>
      </c>
      <c r="C24" s="1">
        <v>320</v>
      </c>
      <c r="D24" s="1" t="s">
        <v>84</v>
      </c>
      <c r="E24" s="1">
        <v>577343</v>
      </c>
      <c r="F24" s="1">
        <v>788901</v>
      </c>
      <c r="H24" s="1">
        <v>15</v>
      </c>
      <c r="I24" s="1">
        <v>50</v>
      </c>
      <c r="J24" s="53">
        <v>4</v>
      </c>
      <c r="K24" s="1">
        <v>1.5</v>
      </c>
      <c r="L24" s="1">
        <v>1</v>
      </c>
      <c r="M24" s="1">
        <v>6.6666666666666693E-2</v>
      </c>
      <c r="N24" s="1">
        <v>0.2</v>
      </c>
      <c r="O24" s="1">
        <v>0</v>
      </c>
      <c r="P24" s="1">
        <f t="shared" si="0"/>
        <v>0</v>
      </c>
      <c r="Q24" s="1">
        <v>0.28571428571428598</v>
      </c>
      <c r="R24" s="1">
        <v>0</v>
      </c>
      <c r="S24" s="53">
        <v>4</v>
      </c>
      <c r="T24" s="1">
        <v>1</v>
      </c>
      <c r="U24" s="1">
        <v>0.85714285714285698</v>
      </c>
      <c r="V24" s="1">
        <v>0</v>
      </c>
      <c r="W24" s="1">
        <v>0</v>
      </c>
      <c r="X24" s="1">
        <v>0</v>
      </c>
      <c r="Y24" s="1">
        <v>0.85714285714285698</v>
      </c>
      <c r="Z24" s="1">
        <v>0.85714285714285698</v>
      </c>
      <c r="AA24" s="1">
        <v>1.1428571428571399</v>
      </c>
      <c r="AB24" s="1">
        <v>0</v>
      </c>
      <c r="AC24" s="1">
        <v>0</v>
      </c>
      <c r="AD24" s="1">
        <v>0.57142857142857095</v>
      </c>
      <c r="AE24" s="1">
        <v>0.42857142857142899</v>
      </c>
      <c r="AF24" s="1">
        <v>0.42857142857142899</v>
      </c>
      <c r="AG24" s="1">
        <v>0.42857142857142899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53">
        <v>3</v>
      </c>
      <c r="AN24" s="1">
        <v>0</v>
      </c>
      <c r="AO24" s="1">
        <v>0.28571428571428598</v>
      </c>
      <c r="AP24" s="1">
        <v>0.28571428571428598</v>
      </c>
      <c r="AQ24" s="1">
        <v>0.133333333333333</v>
      </c>
      <c r="AR24" s="1">
        <v>0.57142857142857095</v>
      </c>
      <c r="AS24" s="1">
        <v>1.1428571428571399</v>
      </c>
      <c r="AT24" s="1">
        <v>0.133333333333333</v>
      </c>
      <c r="AU24" s="1">
        <v>6.6666666666666693E-2</v>
      </c>
      <c r="AV24" s="1">
        <v>1</v>
      </c>
      <c r="AW24" s="1">
        <v>0.28571428571428598</v>
      </c>
      <c r="AX24" s="1">
        <v>0</v>
      </c>
      <c r="AY24" s="1">
        <v>5</v>
      </c>
      <c r="AZ24" s="1">
        <v>2</v>
      </c>
      <c r="BA24" s="29">
        <v>325</v>
      </c>
      <c r="BB24" s="29">
        <v>15</v>
      </c>
      <c r="BC24" s="1">
        <v>0</v>
      </c>
      <c r="BD24" s="1">
        <v>0.42857142857142899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 x14ac:dyDescent="0.2">
      <c r="A25" s="1" t="s">
        <v>62</v>
      </c>
      <c r="B25" s="1">
        <v>23</v>
      </c>
      <c r="C25" s="1">
        <v>331</v>
      </c>
      <c r="D25" s="1" t="s">
        <v>85</v>
      </c>
      <c r="E25" s="1">
        <v>2721456</v>
      </c>
      <c r="F25" s="1">
        <v>872225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f t="shared" si="0"/>
        <v>0</v>
      </c>
      <c r="Q25" s="1">
        <v>0</v>
      </c>
      <c r="R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29">
        <v>0</v>
      </c>
      <c r="BB25" s="29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</row>
    <row r="26" spans="1:63" x14ac:dyDescent="0.2">
      <c r="A26" s="1" t="s">
        <v>62</v>
      </c>
      <c r="B26" s="1">
        <v>24</v>
      </c>
      <c r="C26" s="1">
        <v>329</v>
      </c>
      <c r="D26" s="1" t="s">
        <v>86</v>
      </c>
      <c r="E26" s="1">
        <v>13348175</v>
      </c>
      <c r="F26" s="1">
        <v>899712</v>
      </c>
      <c r="H26" s="1">
        <v>7</v>
      </c>
      <c r="I26" s="1">
        <v>60</v>
      </c>
      <c r="J26" s="53">
        <v>7</v>
      </c>
      <c r="K26" s="1">
        <v>12</v>
      </c>
      <c r="L26" s="1">
        <v>0.57142857142857095</v>
      </c>
      <c r="M26" s="1">
        <v>0.133333333333333</v>
      </c>
      <c r="N26" s="1">
        <v>0</v>
      </c>
      <c r="O26" s="1">
        <v>0</v>
      </c>
      <c r="P26" s="1">
        <f t="shared" si="0"/>
        <v>0</v>
      </c>
      <c r="Q26" s="1">
        <v>0</v>
      </c>
      <c r="R26" s="1">
        <v>0</v>
      </c>
      <c r="S26" s="53">
        <v>10</v>
      </c>
      <c r="T26" s="1">
        <v>0.85714285714285698</v>
      </c>
      <c r="U26" s="1">
        <v>0.266666666666667</v>
      </c>
      <c r="V26" s="1">
        <v>0.57142857142857095</v>
      </c>
      <c r="W26" s="1">
        <v>0.266666666666667</v>
      </c>
      <c r="X26" s="1">
        <v>2.1428571428571401</v>
      </c>
      <c r="Y26" s="1">
        <v>0</v>
      </c>
      <c r="Z26" s="1">
        <v>0.46666666666666701</v>
      </c>
      <c r="AA26" s="1">
        <v>0</v>
      </c>
      <c r="AB26" s="1">
        <v>0</v>
      </c>
      <c r="AC26" s="1">
        <v>0</v>
      </c>
      <c r="AD26" s="1">
        <v>2.5714285714285698</v>
      </c>
      <c r="AE26" s="1">
        <v>2.5714285714285698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53">
        <v>15</v>
      </c>
      <c r="AN26" s="1">
        <v>7</v>
      </c>
      <c r="AO26" s="1">
        <v>1.1428571428571399</v>
      </c>
      <c r="AP26" s="1">
        <v>5</v>
      </c>
      <c r="AQ26" s="1">
        <v>0.2</v>
      </c>
      <c r="AR26" s="1">
        <v>0.85714285714285698</v>
      </c>
      <c r="AS26" s="1">
        <v>1.1428571428571399</v>
      </c>
      <c r="AT26" s="1">
        <v>0.33333333333333298</v>
      </c>
      <c r="AU26" s="1">
        <v>6.6666666666666693E-2</v>
      </c>
      <c r="AV26" s="1">
        <v>0</v>
      </c>
      <c r="AW26" s="1">
        <v>0</v>
      </c>
      <c r="AX26" s="1">
        <v>0</v>
      </c>
      <c r="AY26" s="1">
        <v>13</v>
      </c>
      <c r="AZ26" s="1">
        <v>4</v>
      </c>
      <c r="BA26" s="29">
        <v>500</v>
      </c>
      <c r="BB26" s="29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 x14ac:dyDescent="0.2">
      <c r="A27" s="1" t="s">
        <v>62</v>
      </c>
      <c r="B27" s="1">
        <v>25</v>
      </c>
      <c r="C27" s="1">
        <v>357</v>
      </c>
      <c r="D27" s="1" t="s">
        <v>87</v>
      </c>
      <c r="E27" s="1">
        <v>4936925</v>
      </c>
      <c r="F27" s="1">
        <v>904638</v>
      </c>
      <c r="G27" s="1">
        <v>2</v>
      </c>
      <c r="H27" s="1">
        <v>12</v>
      </c>
      <c r="I27" s="1">
        <v>60</v>
      </c>
      <c r="J27" s="53">
        <v>9</v>
      </c>
      <c r="K27" s="1">
        <v>2.8571428571428599</v>
      </c>
      <c r="L27" s="1">
        <v>5</v>
      </c>
      <c r="M27" s="1">
        <v>1.4285714285714299</v>
      </c>
      <c r="N27" s="1">
        <v>0</v>
      </c>
      <c r="O27" s="1">
        <v>0.14285714285714299</v>
      </c>
      <c r="P27" s="1">
        <f t="shared" si="0"/>
        <v>10.714285714285724</v>
      </c>
      <c r="Q27" s="1">
        <v>0</v>
      </c>
      <c r="R27" s="1">
        <v>0.14285714285714299</v>
      </c>
      <c r="S27" s="53">
        <v>6</v>
      </c>
      <c r="T27" s="1">
        <v>0</v>
      </c>
      <c r="U27" s="1">
        <v>0.85714285714285698</v>
      </c>
      <c r="V27" s="1">
        <v>0.4</v>
      </c>
      <c r="W27" s="1">
        <v>0</v>
      </c>
      <c r="X27" s="1">
        <v>0</v>
      </c>
      <c r="Y27" s="1">
        <v>0</v>
      </c>
      <c r="Z27" s="1">
        <v>2.8571428571428599</v>
      </c>
      <c r="AA27" s="1">
        <v>0.4</v>
      </c>
      <c r="AB27" s="1">
        <v>0</v>
      </c>
      <c r="AC27" s="1">
        <v>0</v>
      </c>
      <c r="AD27" s="1">
        <v>1.1428571428571399</v>
      </c>
      <c r="AE27" s="1">
        <v>6.6666666666666693E-2</v>
      </c>
      <c r="AF27" s="1">
        <v>0.1</v>
      </c>
      <c r="AG27" s="1">
        <v>3.3333333333333298E-2</v>
      </c>
      <c r="AH27" s="1">
        <v>0</v>
      </c>
      <c r="AI27" s="1">
        <v>0</v>
      </c>
      <c r="AJ27" s="1">
        <v>0</v>
      </c>
      <c r="AK27" s="1">
        <v>0</v>
      </c>
      <c r="AL27" s="1">
        <v>1.6666666666666701E-2</v>
      </c>
      <c r="AM27" s="53">
        <v>4</v>
      </c>
      <c r="AN27" s="1">
        <v>0.42857142857142899</v>
      </c>
      <c r="AO27" s="1">
        <v>0</v>
      </c>
      <c r="AP27" s="1">
        <v>0.28571428571428598</v>
      </c>
      <c r="AQ27" s="1">
        <v>0.28571428571428598</v>
      </c>
      <c r="AR27" s="1">
        <v>0</v>
      </c>
      <c r="AS27" s="1">
        <v>0</v>
      </c>
      <c r="AT27" s="1">
        <v>0</v>
      </c>
      <c r="AU27" s="1">
        <v>0.57142857142857095</v>
      </c>
      <c r="AV27" s="1">
        <v>1</v>
      </c>
      <c r="AW27" s="1">
        <v>0.85714285714285698</v>
      </c>
      <c r="AX27" s="1">
        <v>0</v>
      </c>
      <c r="AY27" s="1">
        <v>0</v>
      </c>
      <c r="AZ27" s="1">
        <v>0</v>
      </c>
      <c r="BA27" s="29">
        <v>0</v>
      </c>
      <c r="BB27" s="29">
        <v>0</v>
      </c>
      <c r="BC27" s="1">
        <v>0</v>
      </c>
      <c r="BD27" s="1">
        <v>0.1</v>
      </c>
      <c r="BE27" s="1">
        <v>8.5714285714285701E-2</v>
      </c>
      <c r="BF27" s="1">
        <v>0</v>
      </c>
      <c r="BG27" s="1">
        <v>0</v>
      </c>
      <c r="BH27" s="1">
        <v>600</v>
      </c>
      <c r="BI27" s="1">
        <v>0</v>
      </c>
      <c r="BJ27" s="1">
        <v>0</v>
      </c>
      <c r="BK27" s="1">
        <v>0</v>
      </c>
    </row>
    <row r="28" spans="1:63" x14ac:dyDescent="0.2">
      <c r="A28" s="1" t="s">
        <v>62</v>
      </c>
      <c r="B28" s="1">
        <v>26</v>
      </c>
      <c r="C28" s="1">
        <v>188</v>
      </c>
      <c r="D28" s="1" t="s">
        <v>88</v>
      </c>
      <c r="E28" s="1">
        <v>4175429</v>
      </c>
      <c r="F28" s="1">
        <v>868260</v>
      </c>
      <c r="G28" s="1">
        <v>2</v>
      </c>
      <c r="H28" s="1">
        <v>7</v>
      </c>
      <c r="I28" s="1">
        <v>30</v>
      </c>
      <c r="J28" s="53">
        <v>3</v>
      </c>
      <c r="K28" s="1">
        <v>1</v>
      </c>
      <c r="L28" s="1">
        <v>1</v>
      </c>
      <c r="M28" s="1">
        <v>6.6666666666666693E-2</v>
      </c>
      <c r="N28" s="1">
        <v>0</v>
      </c>
      <c r="O28" s="1">
        <v>0</v>
      </c>
      <c r="P28" s="1">
        <f t="shared" si="0"/>
        <v>0</v>
      </c>
      <c r="Q28" s="1">
        <v>0</v>
      </c>
      <c r="R28" s="1">
        <v>0</v>
      </c>
      <c r="S28" s="53">
        <v>3</v>
      </c>
      <c r="T28" s="1">
        <v>1.5</v>
      </c>
      <c r="U28" s="1">
        <v>0</v>
      </c>
      <c r="V28" s="1">
        <v>0.42857142857142899</v>
      </c>
      <c r="W28" s="1">
        <v>0</v>
      </c>
      <c r="X28" s="1">
        <v>0.28571428571428598</v>
      </c>
      <c r="Y28" s="1">
        <v>0</v>
      </c>
      <c r="Z28" s="1">
        <v>0</v>
      </c>
      <c r="AA28" s="1">
        <v>0.133333333333333</v>
      </c>
      <c r="AB28" s="1">
        <v>0</v>
      </c>
      <c r="AC28" s="1">
        <v>0</v>
      </c>
      <c r="AD28" s="1">
        <v>1.71428571428571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53">
        <v>12</v>
      </c>
      <c r="AN28" s="1">
        <v>5</v>
      </c>
      <c r="AO28" s="1">
        <v>8</v>
      </c>
      <c r="AP28" s="1">
        <v>1.1428571428571399</v>
      </c>
      <c r="AQ28" s="1">
        <v>0.2</v>
      </c>
      <c r="AR28" s="1">
        <v>0.85714285714285698</v>
      </c>
      <c r="AS28" s="1">
        <v>0</v>
      </c>
      <c r="AT28" s="1">
        <v>0.1</v>
      </c>
      <c r="AU28" s="1">
        <v>0</v>
      </c>
      <c r="AV28" s="1">
        <v>1</v>
      </c>
      <c r="AW28" s="1">
        <v>1.1428571428571399</v>
      </c>
      <c r="AX28" s="1">
        <v>0</v>
      </c>
      <c r="AY28" s="1">
        <v>8</v>
      </c>
      <c r="AZ28" s="1">
        <v>8</v>
      </c>
      <c r="BA28" s="29">
        <v>130</v>
      </c>
      <c r="BB28" s="29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 x14ac:dyDescent="0.2">
      <c r="A29" s="1" t="s">
        <v>62</v>
      </c>
      <c r="B29" s="1">
        <v>27</v>
      </c>
      <c r="C29" s="1">
        <v>83</v>
      </c>
      <c r="D29" s="1" t="s">
        <v>89</v>
      </c>
      <c r="E29" s="1">
        <v>366130</v>
      </c>
      <c r="F29" s="1">
        <v>223601</v>
      </c>
      <c r="H29" s="1">
        <v>7</v>
      </c>
      <c r="I29" s="1">
        <v>40</v>
      </c>
      <c r="J29" s="53">
        <v>3</v>
      </c>
      <c r="K29" s="1">
        <v>1</v>
      </c>
      <c r="L29" s="1">
        <v>1</v>
      </c>
      <c r="M29" s="1">
        <v>0.133333333333333</v>
      </c>
      <c r="N29" s="1">
        <v>0.14285714285714299</v>
      </c>
      <c r="O29" s="1">
        <v>0</v>
      </c>
      <c r="P29" s="1">
        <f t="shared" si="0"/>
        <v>0</v>
      </c>
      <c r="Q29" s="1">
        <v>0</v>
      </c>
      <c r="R29" s="1">
        <v>0.1</v>
      </c>
      <c r="S29" s="53">
        <v>0.5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0.42857142857142899</v>
      </c>
      <c r="AE29" s="1">
        <v>0.57142857142857095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53">
        <v>10</v>
      </c>
      <c r="AN29" s="1">
        <v>5</v>
      </c>
      <c r="AO29" s="1">
        <v>0.85714285714285698</v>
      </c>
      <c r="AP29" s="1">
        <v>4</v>
      </c>
      <c r="AQ29" s="1">
        <v>0.28571428571428598</v>
      </c>
      <c r="AR29" s="1">
        <v>0</v>
      </c>
      <c r="AS29" s="1">
        <v>0.85714285714285698</v>
      </c>
      <c r="AT29" s="1">
        <v>0</v>
      </c>
      <c r="AU29" s="1">
        <v>0</v>
      </c>
      <c r="AV29" s="1">
        <v>0.42857142857142899</v>
      </c>
      <c r="AW29" s="1">
        <v>0.42857142857142899</v>
      </c>
      <c r="AX29" s="1">
        <v>0</v>
      </c>
      <c r="AY29" s="1">
        <v>2.8571428571428599</v>
      </c>
      <c r="AZ29" s="1">
        <v>0</v>
      </c>
      <c r="BA29" s="29">
        <v>50</v>
      </c>
      <c r="BB29" s="29">
        <v>15</v>
      </c>
      <c r="BC29" s="1">
        <v>0.57142857142857095</v>
      </c>
      <c r="BD29" s="1">
        <v>0</v>
      </c>
      <c r="BE29" s="1">
        <v>0</v>
      </c>
      <c r="BF29" s="1">
        <v>1</v>
      </c>
      <c r="BG29" s="1">
        <v>5.7142857142857099E-2</v>
      </c>
      <c r="BH29" s="1">
        <v>0</v>
      </c>
      <c r="BI29" s="1">
        <v>0</v>
      </c>
      <c r="BJ29" s="1">
        <v>0</v>
      </c>
      <c r="BK29" s="1">
        <v>0</v>
      </c>
    </row>
    <row r="30" spans="1:63" x14ac:dyDescent="0.2">
      <c r="A30" s="1" t="s">
        <v>62</v>
      </c>
      <c r="B30" s="1">
        <v>28</v>
      </c>
      <c r="C30" s="1">
        <v>82</v>
      </c>
      <c r="D30" s="1" t="s">
        <v>90</v>
      </c>
      <c r="E30" s="1">
        <v>2964508</v>
      </c>
      <c r="F30" s="1">
        <v>848563</v>
      </c>
      <c r="G30" s="1">
        <v>4</v>
      </c>
      <c r="H30" s="1">
        <v>12</v>
      </c>
      <c r="I30" s="1">
        <v>50</v>
      </c>
      <c r="J30" s="53">
        <v>4</v>
      </c>
      <c r="K30" s="1">
        <v>1.1428571428571399</v>
      </c>
      <c r="L30" s="1">
        <v>2</v>
      </c>
      <c r="M30" s="1">
        <v>0</v>
      </c>
      <c r="N30" s="1">
        <v>3.3333333333333298E-2</v>
      </c>
      <c r="O30" s="1">
        <v>6.6666666666666693E-2</v>
      </c>
      <c r="P30" s="1">
        <f t="shared" si="0"/>
        <v>5.0000000000000018</v>
      </c>
      <c r="Q30" s="1">
        <v>0.14285714285714299</v>
      </c>
      <c r="R30" s="1">
        <v>0</v>
      </c>
      <c r="S30" s="53">
        <v>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6.6666666666666693E-2</v>
      </c>
      <c r="AA30" s="1">
        <v>0</v>
      </c>
      <c r="AB30" s="1">
        <v>0</v>
      </c>
      <c r="AC30" s="1">
        <v>0.85714285714285698</v>
      </c>
      <c r="AD30" s="1">
        <v>0</v>
      </c>
      <c r="AE30" s="1">
        <v>0.133333333333333</v>
      </c>
      <c r="AF30" s="1">
        <v>0</v>
      </c>
      <c r="AG30" s="1">
        <v>0</v>
      </c>
      <c r="AH30" s="1">
        <v>0</v>
      </c>
      <c r="AI30" s="1">
        <v>0</v>
      </c>
      <c r="AJ30" s="1">
        <v>3.3333333333333298E-2</v>
      </c>
      <c r="AK30" s="1">
        <v>0</v>
      </c>
      <c r="AL30" s="1">
        <v>0.3</v>
      </c>
      <c r="AM30" s="53">
        <v>4</v>
      </c>
      <c r="AN30" s="1">
        <v>6.6666666666666693E-2</v>
      </c>
      <c r="AO30" s="1">
        <v>0.57142857142857095</v>
      </c>
      <c r="AP30" s="1">
        <v>0.2</v>
      </c>
      <c r="AQ30" s="1">
        <v>0.266666666666667</v>
      </c>
      <c r="AR30" s="1">
        <v>0.28571428571428598</v>
      </c>
      <c r="AS30" s="1">
        <v>0.57142857142857095</v>
      </c>
      <c r="AT30" s="1">
        <v>0</v>
      </c>
      <c r="AU30" s="1">
        <v>0</v>
      </c>
      <c r="AV30" s="1">
        <v>3</v>
      </c>
      <c r="AW30" s="1">
        <v>0.85714285714285698</v>
      </c>
      <c r="AX30" s="1">
        <v>2.5714285714285698</v>
      </c>
      <c r="AY30" s="1">
        <v>2.8571428571428599</v>
      </c>
      <c r="AZ30" s="1">
        <v>0.57142857142857095</v>
      </c>
      <c r="BA30" s="29">
        <v>35.714285714285715</v>
      </c>
      <c r="BB30" s="29">
        <v>6.4285714285714288</v>
      </c>
      <c r="BC30" s="1">
        <v>0</v>
      </c>
      <c r="BD30" s="1">
        <v>0.42857142857142899</v>
      </c>
      <c r="BE30" s="1">
        <v>0.14285714285714299</v>
      </c>
      <c r="BF30" s="1">
        <v>0.28571428571428598</v>
      </c>
      <c r="BG30" s="1">
        <v>0</v>
      </c>
      <c r="BH30" s="1">
        <v>40</v>
      </c>
      <c r="BI30" s="1">
        <v>0</v>
      </c>
      <c r="BJ30" s="1">
        <v>0</v>
      </c>
      <c r="BK30" s="1">
        <v>0.14285714285714299</v>
      </c>
    </row>
    <row r="31" spans="1:63" x14ac:dyDescent="0.2">
      <c r="A31" s="1" t="s">
        <v>62</v>
      </c>
      <c r="B31" s="1">
        <v>29</v>
      </c>
      <c r="C31" s="1">
        <v>81</v>
      </c>
      <c r="D31" s="1" t="s">
        <v>91</v>
      </c>
      <c r="E31" s="1">
        <v>8106270</v>
      </c>
      <c r="F31" s="1">
        <v>848373</v>
      </c>
      <c r="G31" s="1">
        <v>1</v>
      </c>
      <c r="H31" s="1">
        <v>12</v>
      </c>
      <c r="I31" s="1">
        <v>60</v>
      </c>
      <c r="J31" s="53">
        <v>5</v>
      </c>
      <c r="K31" s="1">
        <v>2</v>
      </c>
      <c r="L31" s="1">
        <v>0.85714285714285698</v>
      </c>
      <c r="M31" s="1">
        <v>0.2</v>
      </c>
      <c r="N31" s="1">
        <v>0.28571428571428598</v>
      </c>
      <c r="O31" s="1">
        <v>0</v>
      </c>
      <c r="P31" s="1">
        <f t="shared" si="0"/>
        <v>0</v>
      </c>
      <c r="Q31" s="1">
        <v>0</v>
      </c>
      <c r="R31" s="1">
        <v>0</v>
      </c>
      <c r="S31" s="53">
        <v>3</v>
      </c>
      <c r="T31" s="1">
        <v>2</v>
      </c>
      <c r="U31" s="1">
        <v>0.2</v>
      </c>
      <c r="V31" s="1">
        <v>0.1</v>
      </c>
      <c r="W31" s="1">
        <v>0.85714285714285698</v>
      </c>
      <c r="X31" s="1">
        <v>0.42857142857142899</v>
      </c>
      <c r="Y31" s="1">
        <v>0</v>
      </c>
      <c r="Z31" s="1">
        <v>0.33333333333333298</v>
      </c>
      <c r="AA31" s="1">
        <v>0</v>
      </c>
      <c r="AB31" s="1">
        <v>0</v>
      </c>
      <c r="AC31" s="1">
        <v>0</v>
      </c>
      <c r="AD31" s="1">
        <v>0.133333333333333</v>
      </c>
      <c r="AE31" s="1">
        <v>0</v>
      </c>
      <c r="AF31" s="1">
        <v>0</v>
      </c>
      <c r="AG31" s="1">
        <v>0</v>
      </c>
      <c r="AH31" s="1">
        <v>0</v>
      </c>
      <c r="AI31" s="1">
        <v>3.3333333333333298E-2</v>
      </c>
      <c r="AJ31" s="1">
        <v>0</v>
      </c>
      <c r="AK31" s="1">
        <v>0</v>
      </c>
      <c r="AL31" s="1">
        <v>0</v>
      </c>
      <c r="AM31" s="53">
        <v>15</v>
      </c>
      <c r="AN31" s="1">
        <v>6</v>
      </c>
      <c r="AO31" s="1">
        <v>3.5714285714285698</v>
      </c>
      <c r="AP31" s="1">
        <v>6.6666666666666693E-2</v>
      </c>
      <c r="AQ31" s="1">
        <v>6.6666666666666693E-2</v>
      </c>
      <c r="AR31" s="1">
        <v>0.133333333333333</v>
      </c>
      <c r="AS31" s="1">
        <v>1.1428571428571399</v>
      </c>
      <c r="AT31" s="1">
        <v>3.3333333333333298E-2</v>
      </c>
      <c r="AU31" s="1">
        <v>3.3333333333333298E-2</v>
      </c>
      <c r="AV31" s="1">
        <v>1</v>
      </c>
      <c r="AW31" s="1">
        <v>0</v>
      </c>
      <c r="AX31" s="1">
        <v>0</v>
      </c>
      <c r="AY31" s="1">
        <v>5</v>
      </c>
      <c r="AZ31" s="1">
        <v>0.33333333333333298</v>
      </c>
      <c r="BA31" s="29">
        <v>171.42857142857142</v>
      </c>
      <c r="BB31" s="29">
        <v>15</v>
      </c>
      <c r="BC31" s="1">
        <v>0</v>
      </c>
      <c r="BD31" s="1">
        <v>0</v>
      </c>
      <c r="BE31" s="1">
        <v>0.42857142857142899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 x14ac:dyDescent="0.2">
      <c r="A32" s="1" t="s">
        <v>62</v>
      </c>
      <c r="B32" s="1">
        <v>30</v>
      </c>
      <c r="C32" s="1">
        <v>80</v>
      </c>
      <c r="D32" s="1" t="s">
        <v>92</v>
      </c>
      <c r="E32" s="1">
        <v>4943231</v>
      </c>
      <c r="F32" s="1">
        <v>848427</v>
      </c>
      <c r="G32" s="1">
        <v>5</v>
      </c>
      <c r="H32" s="1">
        <v>7</v>
      </c>
      <c r="I32" s="1">
        <v>60</v>
      </c>
      <c r="J32" s="53">
        <v>5</v>
      </c>
      <c r="K32" s="1">
        <v>2</v>
      </c>
      <c r="L32" s="1">
        <v>2</v>
      </c>
      <c r="M32" s="1">
        <v>0.42857142857142899</v>
      </c>
      <c r="N32" s="1">
        <v>0.214285714285714</v>
      </c>
      <c r="O32" s="1">
        <v>0</v>
      </c>
      <c r="P32" s="1">
        <f t="shared" si="0"/>
        <v>0</v>
      </c>
      <c r="Q32" s="1">
        <v>0</v>
      </c>
      <c r="R32" s="1">
        <v>0</v>
      </c>
      <c r="S32" s="53">
        <v>5</v>
      </c>
      <c r="T32" s="1">
        <v>2</v>
      </c>
      <c r="U32" s="1">
        <v>0.57142857142857095</v>
      </c>
      <c r="V32" s="1">
        <v>0.42857142857142899</v>
      </c>
      <c r="W32" s="1">
        <v>0</v>
      </c>
      <c r="X32" s="1">
        <v>0.1</v>
      </c>
      <c r="Y32" s="1">
        <v>0</v>
      </c>
      <c r="Z32" s="1">
        <v>0.85714285714285698</v>
      </c>
      <c r="AA32" s="1">
        <v>0</v>
      </c>
      <c r="AB32" s="1">
        <v>0</v>
      </c>
      <c r="AC32" s="1">
        <v>0</v>
      </c>
      <c r="AD32" s="1">
        <v>0.57142857142857095</v>
      </c>
      <c r="AE32" s="1">
        <v>0</v>
      </c>
      <c r="AF32" s="1">
        <v>0</v>
      </c>
      <c r="AG32" s="1">
        <v>0</v>
      </c>
      <c r="AH32" s="1">
        <v>6.6666666666666693E-2</v>
      </c>
      <c r="AI32" s="1">
        <v>6.6666666666666693E-2</v>
      </c>
      <c r="AJ32" s="1">
        <v>6.6666666666666693E-2</v>
      </c>
      <c r="AK32" s="1">
        <v>0</v>
      </c>
      <c r="AL32" s="1">
        <v>0</v>
      </c>
      <c r="AM32" s="53">
        <v>10</v>
      </c>
      <c r="AN32" s="1">
        <v>0.85714285714285698</v>
      </c>
      <c r="AO32" s="1">
        <v>0.57142857142857095</v>
      </c>
      <c r="AP32" s="1">
        <v>4</v>
      </c>
      <c r="AQ32" s="1">
        <v>0.2</v>
      </c>
      <c r="AR32" s="1">
        <v>0.85714285714285698</v>
      </c>
      <c r="AS32" s="1">
        <v>0.85714285714285698</v>
      </c>
      <c r="AT32" s="1">
        <v>0</v>
      </c>
      <c r="AU32" s="1">
        <v>0</v>
      </c>
      <c r="AV32" s="1">
        <v>1</v>
      </c>
      <c r="AW32" s="1">
        <v>0.85714285714285698</v>
      </c>
      <c r="AX32" s="1">
        <v>0</v>
      </c>
      <c r="AY32" s="1">
        <v>0</v>
      </c>
      <c r="AZ32" s="1">
        <v>0.57142857142857095</v>
      </c>
      <c r="BA32" s="29">
        <v>0</v>
      </c>
      <c r="BB32" s="29">
        <v>2.1428571428571428</v>
      </c>
      <c r="BC32" s="1">
        <v>0</v>
      </c>
      <c r="BD32" s="1">
        <v>1.28571428571429</v>
      </c>
      <c r="BE32" s="1">
        <v>0</v>
      </c>
      <c r="BF32" s="1">
        <v>1.1428571428571399</v>
      </c>
      <c r="BG32" s="1">
        <v>0</v>
      </c>
      <c r="BH32" s="1">
        <v>0</v>
      </c>
      <c r="BI32" s="1">
        <v>0</v>
      </c>
      <c r="BJ32" s="1">
        <v>1</v>
      </c>
      <c r="BK32" s="1">
        <v>0</v>
      </c>
    </row>
    <row r="33" spans="1:63" x14ac:dyDescent="0.2">
      <c r="A33" s="1" t="s">
        <v>62</v>
      </c>
      <c r="B33" s="1">
        <v>31</v>
      </c>
      <c r="C33" s="1">
        <v>79</v>
      </c>
      <c r="D33" s="1" t="s">
        <v>93</v>
      </c>
      <c r="E33" s="1">
        <v>8118729</v>
      </c>
      <c r="F33" s="1">
        <v>848199</v>
      </c>
      <c r="G33" s="1">
        <v>2</v>
      </c>
      <c r="H33" s="1">
        <v>7</v>
      </c>
      <c r="I33" s="1">
        <v>60</v>
      </c>
      <c r="J33" s="53">
        <v>4</v>
      </c>
      <c r="K33" s="1">
        <v>2</v>
      </c>
      <c r="L33" s="1">
        <v>2</v>
      </c>
      <c r="M33" s="1">
        <v>0.28571428571428598</v>
      </c>
      <c r="N33" s="1">
        <v>0.57142857142857095</v>
      </c>
      <c r="O33" s="1">
        <v>0</v>
      </c>
      <c r="P33" s="1">
        <f t="shared" si="0"/>
        <v>0</v>
      </c>
      <c r="Q33" s="1">
        <v>0</v>
      </c>
      <c r="R33" s="1">
        <v>0</v>
      </c>
      <c r="S33" s="53">
        <v>1.5</v>
      </c>
      <c r="T33" s="1">
        <v>0.57142857142857095</v>
      </c>
      <c r="U33" s="1">
        <v>7.1428571428571397E-2</v>
      </c>
      <c r="V33" s="1">
        <v>7.1428571428571397E-2</v>
      </c>
      <c r="W33" s="1">
        <v>0</v>
      </c>
      <c r="X33" s="1">
        <v>0.1</v>
      </c>
      <c r="Y33" s="1">
        <v>0</v>
      </c>
      <c r="Z33" s="1">
        <v>0.133333333333333</v>
      </c>
      <c r="AA33" s="1">
        <v>6.6666666666666693E-2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53">
        <v>10</v>
      </c>
      <c r="AN33" s="1">
        <v>0.85714285714285698</v>
      </c>
      <c r="AO33" s="1">
        <v>2.28571428571429</v>
      </c>
      <c r="AP33" s="1">
        <v>0.2</v>
      </c>
      <c r="AQ33" s="1">
        <v>0.133333333333333</v>
      </c>
      <c r="AR33" s="1">
        <v>0.42857142857142899</v>
      </c>
      <c r="AS33" s="1">
        <v>0.57142857142857095</v>
      </c>
      <c r="AT33" s="1">
        <v>0.2</v>
      </c>
      <c r="AU33" s="1">
        <v>3.3333333333333298E-2</v>
      </c>
      <c r="AV33" s="1">
        <v>1</v>
      </c>
      <c r="AW33" s="1">
        <v>0</v>
      </c>
      <c r="AX33" s="1">
        <v>0</v>
      </c>
      <c r="AY33" s="1">
        <v>20</v>
      </c>
      <c r="AZ33" s="1">
        <v>0</v>
      </c>
      <c r="BA33" s="29">
        <v>7.1428571428571432</v>
      </c>
      <c r="BB33" s="29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1</v>
      </c>
      <c r="BK33" s="1">
        <v>0</v>
      </c>
    </row>
    <row r="34" spans="1:63" x14ac:dyDescent="0.2">
      <c r="A34" s="1" t="s">
        <v>62</v>
      </c>
      <c r="B34" s="1">
        <v>32</v>
      </c>
      <c r="C34" s="1">
        <v>78</v>
      </c>
      <c r="D34" s="1" t="s">
        <v>94</v>
      </c>
      <c r="E34" s="1">
        <v>1476771</v>
      </c>
      <c r="F34" s="1">
        <v>848207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f t="shared" si="0"/>
        <v>0</v>
      </c>
      <c r="Q34" s="1">
        <v>0</v>
      </c>
      <c r="R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29">
        <v>0</v>
      </c>
      <c r="BB34" s="29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 x14ac:dyDescent="0.2">
      <c r="A35" s="1" t="s">
        <v>62</v>
      </c>
      <c r="B35" s="1">
        <v>33</v>
      </c>
      <c r="C35" s="1">
        <v>77</v>
      </c>
      <c r="D35" s="1" t="s">
        <v>95</v>
      </c>
      <c r="E35" s="1">
        <v>961521</v>
      </c>
      <c r="F35" s="1">
        <v>725558</v>
      </c>
      <c r="G35" s="1">
        <v>2</v>
      </c>
      <c r="H35" s="1">
        <v>12</v>
      </c>
      <c r="I35" s="1">
        <v>60</v>
      </c>
      <c r="J35" s="53">
        <v>8</v>
      </c>
      <c r="K35" s="1">
        <v>2</v>
      </c>
      <c r="L35" s="1">
        <v>3</v>
      </c>
      <c r="M35" s="1">
        <v>0.57142857142857095</v>
      </c>
      <c r="N35" s="1">
        <v>0.14285714285714299</v>
      </c>
      <c r="O35" s="1">
        <v>0</v>
      </c>
      <c r="P35" s="1">
        <f t="shared" si="0"/>
        <v>0</v>
      </c>
      <c r="Q35" s="1">
        <v>0.28571428571428598</v>
      </c>
      <c r="R35" s="1">
        <v>0</v>
      </c>
      <c r="S35" s="53">
        <v>5</v>
      </c>
      <c r="T35" s="1">
        <v>0</v>
      </c>
      <c r="U35" s="1">
        <v>0</v>
      </c>
      <c r="V35" s="1">
        <v>0</v>
      </c>
      <c r="W35" s="1">
        <v>0</v>
      </c>
      <c r="X35" s="1">
        <v>1.28571428571429</v>
      </c>
      <c r="Y35" s="1">
        <v>0.42857142857142899</v>
      </c>
      <c r="Z35" s="1">
        <v>1.1428571428571399</v>
      </c>
      <c r="AA35" s="1">
        <v>0</v>
      </c>
      <c r="AB35" s="1">
        <v>0</v>
      </c>
      <c r="AC35" s="1">
        <v>0</v>
      </c>
      <c r="AD35" s="1">
        <v>0.57142857142857095</v>
      </c>
      <c r="AE35" s="1">
        <v>0.85714285714285698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53">
        <v>3</v>
      </c>
      <c r="AN35" s="1">
        <v>0.28571428571428598</v>
      </c>
      <c r="AO35" s="1">
        <v>0.28571428571428598</v>
      </c>
      <c r="AP35" s="1">
        <v>0.85714285714285698</v>
      </c>
      <c r="AQ35" s="1">
        <v>0.42857142857142899</v>
      </c>
      <c r="AR35" s="1">
        <v>0.85714285714285698</v>
      </c>
      <c r="AS35" s="1">
        <v>0</v>
      </c>
      <c r="AT35" s="1">
        <v>0.2</v>
      </c>
      <c r="AU35" s="1">
        <v>7.1428571428571397E-2</v>
      </c>
      <c r="AV35" s="1">
        <v>0</v>
      </c>
      <c r="AW35" s="1">
        <v>0.57142857142857095</v>
      </c>
      <c r="AX35" s="1">
        <v>2.28571428571429</v>
      </c>
      <c r="AY35" s="1">
        <v>0.57142857142857095</v>
      </c>
      <c r="AZ35" s="1">
        <v>1.71428571428571</v>
      </c>
      <c r="BA35" s="29">
        <v>0</v>
      </c>
      <c r="BB35" s="29">
        <v>15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16.6666666666667</v>
      </c>
      <c r="BI35" s="1">
        <v>0</v>
      </c>
      <c r="BJ35" s="1">
        <v>1</v>
      </c>
      <c r="BK35" s="1">
        <v>0.28571428571428598</v>
      </c>
    </row>
    <row r="36" spans="1:63" x14ac:dyDescent="0.2">
      <c r="A36" s="1" t="s">
        <v>62</v>
      </c>
      <c r="B36" s="1">
        <v>34</v>
      </c>
      <c r="C36" s="1">
        <v>75</v>
      </c>
      <c r="D36" s="1" t="s">
        <v>96</v>
      </c>
      <c r="E36" s="1">
        <v>13172418</v>
      </c>
      <c r="F36" s="1">
        <v>848029</v>
      </c>
      <c r="G36" s="1">
        <v>3</v>
      </c>
      <c r="H36" s="1">
        <v>12</v>
      </c>
      <c r="I36" s="1">
        <v>50</v>
      </c>
      <c r="J36" s="53">
        <v>5</v>
      </c>
      <c r="K36" s="1">
        <v>0</v>
      </c>
      <c r="L36" s="1">
        <v>2.28571428571429</v>
      </c>
      <c r="M36" s="1">
        <v>0.42857142857142899</v>
      </c>
      <c r="N36" s="1">
        <v>1.1428571428571399</v>
      </c>
      <c r="O36" s="1">
        <v>0</v>
      </c>
      <c r="P36" s="1">
        <f t="shared" si="0"/>
        <v>0</v>
      </c>
      <c r="Q36" s="1">
        <v>0.28571428571428598</v>
      </c>
      <c r="R36" s="1">
        <v>0.28571428571428598</v>
      </c>
      <c r="S36" s="53">
        <v>6</v>
      </c>
      <c r="T36" s="1">
        <v>0</v>
      </c>
      <c r="U36" s="1">
        <v>0.57142857142857095</v>
      </c>
      <c r="V36" s="1">
        <v>0.42857142857142899</v>
      </c>
      <c r="W36" s="1">
        <v>0</v>
      </c>
      <c r="X36" s="1">
        <v>0</v>
      </c>
      <c r="Y36" s="1">
        <v>0</v>
      </c>
      <c r="Z36" s="1">
        <v>0.16666666666666699</v>
      </c>
      <c r="AA36" s="1">
        <v>0</v>
      </c>
      <c r="AB36" s="1">
        <v>0</v>
      </c>
      <c r="AC36" s="1">
        <v>0</v>
      </c>
      <c r="AD36" s="1">
        <v>0.42857142857142899</v>
      </c>
      <c r="AE36" s="1">
        <v>0.2</v>
      </c>
      <c r="AF36" s="1">
        <v>0</v>
      </c>
      <c r="AG36" s="1">
        <v>0.133333333333333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53">
        <v>10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0.57142857142857095</v>
      </c>
      <c r="AX36" s="1">
        <v>0</v>
      </c>
      <c r="AY36" s="1">
        <v>5</v>
      </c>
      <c r="AZ36" s="1">
        <v>0.57142857142857095</v>
      </c>
      <c r="BA36" s="29">
        <v>800</v>
      </c>
      <c r="BB36" s="29">
        <v>4.2857142857142856</v>
      </c>
      <c r="BC36" s="1">
        <v>0</v>
      </c>
      <c r="BD36" s="1">
        <v>6.6666666666666693E-2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</row>
    <row r="37" spans="1:63" x14ac:dyDescent="0.2">
      <c r="A37" s="1" t="s">
        <v>62</v>
      </c>
      <c r="B37" s="1">
        <v>35</v>
      </c>
      <c r="C37" s="1">
        <v>293</v>
      </c>
      <c r="D37" s="1" t="s">
        <v>97</v>
      </c>
      <c r="E37" s="1">
        <v>462702</v>
      </c>
      <c r="F37" s="1">
        <v>893179</v>
      </c>
      <c r="H37" s="1">
        <v>10</v>
      </c>
      <c r="I37" s="1">
        <v>40</v>
      </c>
      <c r="J37" s="53">
        <v>5</v>
      </c>
      <c r="K37" s="1">
        <v>2</v>
      </c>
      <c r="L37" s="1">
        <v>2</v>
      </c>
      <c r="M37" s="1">
        <v>0.85714285714285698</v>
      </c>
      <c r="N37" s="1">
        <v>0.28571428571428598</v>
      </c>
      <c r="O37" s="1">
        <v>0</v>
      </c>
      <c r="P37" s="1">
        <f t="shared" si="0"/>
        <v>0</v>
      </c>
      <c r="Q37" s="1">
        <v>0.28571428571428598</v>
      </c>
      <c r="R37" s="1">
        <v>0.14285714285714299</v>
      </c>
      <c r="S37" s="53">
        <v>1</v>
      </c>
      <c r="T37" s="1">
        <v>0.14285714285714299</v>
      </c>
      <c r="U37" s="1">
        <v>3.3333333333333298E-2</v>
      </c>
      <c r="V37" s="1">
        <v>3.3333333333333298E-2</v>
      </c>
      <c r="W37" s="1">
        <v>0</v>
      </c>
      <c r="X37" s="1">
        <v>6.6666666666666693E-2</v>
      </c>
      <c r="Y37" s="1">
        <v>0</v>
      </c>
      <c r="Z37" s="1">
        <v>3.3333333333333298E-2</v>
      </c>
      <c r="AA37" s="1">
        <v>0.28571428571428598</v>
      </c>
      <c r="AB37" s="1">
        <v>3.3333333333333298E-2</v>
      </c>
      <c r="AC37" s="1">
        <v>0</v>
      </c>
      <c r="AD37" s="1">
        <v>0.14285714285714299</v>
      </c>
      <c r="AE37" s="1">
        <v>6.6666666666666693E-2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N37" s="1">
        <v>4</v>
      </c>
      <c r="AO37" s="1">
        <v>0.85714285714285698</v>
      </c>
      <c r="AP37" s="1">
        <v>0.57142857142857095</v>
      </c>
      <c r="AQ37" s="1">
        <v>0.28571428571428598</v>
      </c>
      <c r="AR37" s="1">
        <v>0.85714285714285698</v>
      </c>
      <c r="AS37" s="1">
        <v>1.1428571428571399</v>
      </c>
      <c r="AT37" s="1">
        <v>0.133333333333333</v>
      </c>
      <c r="AU37" s="1">
        <v>0.14285714285714299</v>
      </c>
      <c r="AV37" s="1">
        <v>1</v>
      </c>
      <c r="AW37" s="1">
        <v>0.85714285714285698</v>
      </c>
      <c r="AX37" s="1">
        <v>0</v>
      </c>
      <c r="AY37" s="1">
        <v>5</v>
      </c>
      <c r="AZ37" s="1">
        <v>0.57142857142857095</v>
      </c>
      <c r="BA37" s="29">
        <v>28.571428571428573</v>
      </c>
      <c r="BB37" s="29">
        <v>0</v>
      </c>
      <c r="BC37" s="1">
        <v>0</v>
      </c>
      <c r="BD37" s="1">
        <v>0.85714285714285698</v>
      </c>
      <c r="BE37" s="1">
        <v>0</v>
      </c>
      <c r="BF37" s="1">
        <v>0.28571428571428598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</row>
    <row r="38" spans="1:63" x14ac:dyDescent="0.2">
      <c r="A38" s="1" t="s">
        <v>62</v>
      </c>
      <c r="B38" s="1">
        <v>36</v>
      </c>
      <c r="C38" s="1">
        <v>256</v>
      </c>
      <c r="D38" s="1" t="s">
        <v>98</v>
      </c>
      <c r="E38" s="1">
        <v>203026</v>
      </c>
      <c r="F38" s="1">
        <v>452652</v>
      </c>
      <c r="G38" s="1">
        <v>2</v>
      </c>
      <c r="H38" s="1">
        <v>7</v>
      </c>
      <c r="I38" s="1">
        <v>40</v>
      </c>
      <c r="J38" s="53">
        <v>4</v>
      </c>
      <c r="K38" s="1">
        <v>1</v>
      </c>
      <c r="L38" s="1">
        <v>1</v>
      </c>
      <c r="M38" s="1">
        <v>1.1428571428571399</v>
      </c>
      <c r="N38" s="1">
        <v>0.14285714285714299</v>
      </c>
      <c r="O38" s="1">
        <v>0</v>
      </c>
      <c r="P38" s="1">
        <f t="shared" si="0"/>
        <v>0</v>
      </c>
      <c r="Q38" s="1">
        <v>3.3333333333333298E-2</v>
      </c>
      <c r="R38" s="1">
        <v>0</v>
      </c>
      <c r="S38" s="53">
        <v>1</v>
      </c>
      <c r="T38" s="1">
        <v>0.17142857142857101</v>
      </c>
      <c r="U38" s="1">
        <v>0</v>
      </c>
      <c r="V38" s="1">
        <v>0</v>
      </c>
      <c r="W38" s="1">
        <v>0</v>
      </c>
      <c r="X38" s="1">
        <v>0.5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53">
        <v>8</v>
      </c>
      <c r="AN38" s="1">
        <v>0.57142857142857095</v>
      </c>
      <c r="AO38" s="1">
        <v>1.1428571428571399</v>
      </c>
      <c r="AP38" s="1">
        <v>5</v>
      </c>
      <c r="AQ38" s="1">
        <v>0.28571428571428598</v>
      </c>
      <c r="AR38" s="1">
        <v>1.71428571428571</v>
      </c>
      <c r="AS38" s="1">
        <v>0.85714285714285698</v>
      </c>
      <c r="AT38" s="1">
        <v>0.14285714285714299</v>
      </c>
      <c r="AU38" s="1">
        <v>0.28571428571428598</v>
      </c>
      <c r="AV38" s="1">
        <v>1</v>
      </c>
      <c r="AW38" s="1">
        <v>0.28571428571428598</v>
      </c>
      <c r="AX38" s="1">
        <v>2.28571428571429</v>
      </c>
      <c r="AY38" s="1">
        <v>5</v>
      </c>
      <c r="AZ38" s="1">
        <v>2</v>
      </c>
      <c r="BA38" s="29">
        <v>200</v>
      </c>
      <c r="BB38" s="29">
        <v>4.2857142857142856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1</v>
      </c>
      <c r="BK38" s="1">
        <v>1</v>
      </c>
    </row>
    <row r="39" spans="1:63" x14ac:dyDescent="0.2">
      <c r="A39" s="1" t="s">
        <v>62</v>
      </c>
      <c r="B39" s="1">
        <v>37</v>
      </c>
      <c r="C39" s="1">
        <v>255</v>
      </c>
      <c r="D39" s="1" t="s">
        <v>99</v>
      </c>
      <c r="E39" s="1">
        <v>13518224</v>
      </c>
      <c r="F39" s="1">
        <v>890083</v>
      </c>
      <c r="H39" s="1">
        <v>10</v>
      </c>
      <c r="I39" s="1">
        <v>45</v>
      </c>
      <c r="J39" s="53">
        <v>6</v>
      </c>
      <c r="K39" s="1">
        <v>4</v>
      </c>
      <c r="L39" s="1">
        <v>2</v>
      </c>
      <c r="M39" s="1">
        <v>0.42857142857142899</v>
      </c>
      <c r="N39" s="1">
        <v>0</v>
      </c>
      <c r="O39" s="1">
        <v>0</v>
      </c>
      <c r="P39" s="1">
        <f t="shared" si="0"/>
        <v>0</v>
      </c>
      <c r="Q39" s="1">
        <v>0</v>
      </c>
      <c r="R39" s="1">
        <v>0</v>
      </c>
      <c r="S39" s="53">
        <v>2</v>
      </c>
      <c r="T39" s="1">
        <v>0.42857142857142899</v>
      </c>
      <c r="U39" s="1">
        <v>0</v>
      </c>
      <c r="V39" s="1">
        <v>0.2</v>
      </c>
      <c r="W39" s="1">
        <v>0</v>
      </c>
      <c r="X39" s="1">
        <v>0.28571428571428598</v>
      </c>
      <c r="Y39" s="1">
        <v>0</v>
      </c>
      <c r="Z39" s="1">
        <v>0.133333333333333</v>
      </c>
      <c r="AA39" s="1">
        <v>0.14285714285714299</v>
      </c>
      <c r="AB39" s="1">
        <v>0.1</v>
      </c>
      <c r="AC39" s="1">
        <v>6.6666666666666693E-2</v>
      </c>
      <c r="AD39" s="1">
        <v>0.28571428571428598</v>
      </c>
      <c r="AE39" s="1">
        <v>6.6666666666666693E-2</v>
      </c>
      <c r="AF39" s="1">
        <v>0</v>
      </c>
      <c r="AG39" s="1">
        <v>0</v>
      </c>
      <c r="AH39" s="1">
        <v>0</v>
      </c>
      <c r="AI39" s="1">
        <v>0</v>
      </c>
      <c r="AJ39" s="1">
        <v>3.3333333333333298E-2</v>
      </c>
      <c r="AK39" s="1">
        <v>0</v>
      </c>
      <c r="AL39" s="1">
        <v>0.14285714285714299</v>
      </c>
      <c r="AM39" s="53">
        <v>6</v>
      </c>
      <c r="AN39" s="1">
        <v>1.28571428571429</v>
      </c>
      <c r="AO39" s="1">
        <v>0.57142857142857095</v>
      </c>
      <c r="AP39" s="1">
        <v>2.8571428571428599</v>
      </c>
      <c r="AQ39" s="1">
        <v>6.6666666666666693E-2</v>
      </c>
      <c r="AR39" s="1">
        <v>0.28571428571428598</v>
      </c>
      <c r="AS39" s="1">
        <v>0.14285714285714299</v>
      </c>
      <c r="AT39" s="1">
        <v>0.2</v>
      </c>
      <c r="AU39" s="1">
        <v>6.6666666666666693E-2</v>
      </c>
      <c r="AV39" s="1">
        <v>1</v>
      </c>
      <c r="AW39" s="1">
        <v>0.14285714285714299</v>
      </c>
      <c r="AX39" s="1">
        <v>0</v>
      </c>
      <c r="AY39" s="1">
        <v>5</v>
      </c>
      <c r="AZ39" s="1">
        <v>0.57142857142857095</v>
      </c>
      <c r="BA39" s="29">
        <v>300</v>
      </c>
      <c r="BB39" s="29">
        <v>15</v>
      </c>
      <c r="BC39" s="1">
        <v>0</v>
      </c>
      <c r="BD39" s="1">
        <v>0.1</v>
      </c>
      <c r="BE39" s="1">
        <v>1.6666666666666701E-2</v>
      </c>
      <c r="BF39" s="1">
        <v>0.42857142857142899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</row>
    <row r="40" spans="1:63" x14ac:dyDescent="0.2">
      <c r="A40" s="1" t="s">
        <v>62</v>
      </c>
      <c r="B40" s="1">
        <v>38</v>
      </c>
      <c r="C40" s="1">
        <v>254</v>
      </c>
      <c r="D40" s="1" t="s">
        <v>100</v>
      </c>
      <c r="E40" s="1">
        <v>575057</v>
      </c>
      <c r="F40" s="1">
        <v>525059</v>
      </c>
      <c r="G40" s="1">
        <v>2</v>
      </c>
      <c r="H40" s="1">
        <v>6</v>
      </c>
      <c r="I40" s="1">
        <v>30</v>
      </c>
      <c r="J40" s="53">
        <v>6</v>
      </c>
      <c r="K40" s="1">
        <v>3</v>
      </c>
      <c r="L40" s="1">
        <v>0.85714285714285698</v>
      </c>
      <c r="M40" s="1">
        <v>0</v>
      </c>
      <c r="N40" s="1">
        <v>1</v>
      </c>
      <c r="O40" s="1">
        <v>0</v>
      </c>
      <c r="P40" s="1">
        <f t="shared" si="0"/>
        <v>0</v>
      </c>
      <c r="Q40" s="1">
        <v>0</v>
      </c>
      <c r="R40" s="1">
        <v>0</v>
      </c>
      <c r="S40" s="53">
        <v>3</v>
      </c>
      <c r="T40" s="1">
        <v>1</v>
      </c>
      <c r="U40" s="1">
        <v>3.3333333333333298E-2</v>
      </c>
      <c r="V40" s="1">
        <v>0.28571428571428598</v>
      </c>
      <c r="W40" s="1">
        <v>0</v>
      </c>
      <c r="X40" s="1">
        <v>1</v>
      </c>
      <c r="Y40" s="1">
        <v>0</v>
      </c>
      <c r="Z40" s="1">
        <v>0.16666666666666699</v>
      </c>
      <c r="AA40" s="1">
        <v>0</v>
      </c>
      <c r="AB40" s="1">
        <v>0</v>
      </c>
      <c r="AC40" s="1">
        <v>0.28571428571428598</v>
      </c>
      <c r="AD40" s="1">
        <v>0.85714285714285698</v>
      </c>
      <c r="AE40" s="1">
        <v>0.214285714285714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53">
        <v>8</v>
      </c>
      <c r="AN40" s="1">
        <v>0.28571428571428598</v>
      </c>
      <c r="AO40" s="1">
        <v>0</v>
      </c>
      <c r="AP40" s="1">
        <v>10</v>
      </c>
      <c r="AQ40" s="1">
        <v>0.71428571428571397</v>
      </c>
      <c r="AR40" s="1">
        <v>0.71428571428571397</v>
      </c>
      <c r="AS40" s="1">
        <v>0.71428571428571397</v>
      </c>
      <c r="AT40" s="1">
        <v>0.71428571428571397</v>
      </c>
      <c r="AU40" s="1">
        <v>0</v>
      </c>
      <c r="AV40" s="1">
        <v>1</v>
      </c>
      <c r="AW40" s="1">
        <v>6.6666666666666693E-2</v>
      </c>
      <c r="AX40" s="1">
        <v>0</v>
      </c>
      <c r="AY40" s="1">
        <v>5</v>
      </c>
      <c r="AZ40" s="1">
        <v>2</v>
      </c>
      <c r="BA40" s="29">
        <v>200</v>
      </c>
      <c r="BB40" s="29">
        <v>15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</row>
    <row r="41" spans="1:63" x14ac:dyDescent="0.2">
      <c r="A41" s="1" t="s">
        <v>62</v>
      </c>
      <c r="B41" s="1">
        <v>39</v>
      </c>
      <c r="C41" s="1">
        <v>280</v>
      </c>
      <c r="D41" s="1" t="s">
        <v>101</v>
      </c>
      <c r="E41" s="1">
        <v>1101059</v>
      </c>
      <c r="F41" s="1">
        <v>893659</v>
      </c>
      <c r="G41" s="1">
        <v>2</v>
      </c>
      <c r="H41" s="1">
        <v>10</v>
      </c>
      <c r="I41" s="1">
        <v>60</v>
      </c>
      <c r="J41" s="53">
        <v>12</v>
      </c>
      <c r="K41" s="1">
        <v>8</v>
      </c>
      <c r="L41" s="1">
        <v>4</v>
      </c>
      <c r="M41" s="1">
        <v>0.266666666666667</v>
      </c>
      <c r="N41" s="1">
        <v>0</v>
      </c>
      <c r="O41" s="1">
        <v>0</v>
      </c>
      <c r="P41" s="1">
        <f t="shared" si="0"/>
        <v>0</v>
      </c>
      <c r="Q41" s="1">
        <v>0.42857142857142899</v>
      </c>
      <c r="R41" s="1">
        <v>0</v>
      </c>
      <c r="S41" s="53">
        <v>5</v>
      </c>
      <c r="T41" s="1">
        <v>1.4285714285714299</v>
      </c>
      <c r="U41" s="1">
        <v>0.1</v>
      </c>
      <c r="V41" s="1">
        <v>0.1</v>
      </c>
      <c r="W41" s="1">
        <v>0.28571428571428598</v>
      </c>
      <c r="X41" s="1">
        <v>1.71428571428571</v>
      </c>
      <c r="Y41" s="1">
        <v>0</v>
      </c>
      <c r="Z41" s="1">
        <v>0.2</v>
      </c>
      <c r="AA41" s="1">
        <v>0</v>
      </c>
      <c r="AB41" s="1">
        <v>0</v>
      </c>
      <c r="AC41" s="1">
        <v>0</v>
      </c>
      <c r="AD41" s="1">
        <v>0.57142857142857095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53">
        <v>8</v>
      </c>
      <c r="AN41" s="1">
        <v>0.57142857142857095</v>
      </c>
      <c r="AO41" s="1">
        <v>2.8571428571428599</v>
      </c>
      <c r="AP41" s="1">
        <v>2.8571428571428599</v>
      </c>
      <c r="AQ41" s="1">
        <v>0.133333333333333</v>
      </c>
      <c r="AR41" s="1">
        <v>0.57142857142857095</v>
      </c>
      <c r="AS41" s="1">
        <v>1.71428571428571</v>
      </c>
      <c r="AT41" s="1">
        <v>0.2</v>
      </c>
      <c r="AU41" s="1">
        <v>0.133333333333333</v>
      </c>
      <c r="AV41" s="1">
        <v>1</v>
      </c>
      <c r="AW41" s="1">
        <v>0.14285714285714299</v>
      </c>
      <c r="AX41" s="1">
        <v>0</v>
      </c>
      <c r="AY41" s="1">
        <v>4</v>
      </c>
      <c r="AZ41" s="1">
        <v>0</v>
      </c>
      <c r="BA41" s="29">
        <v>57.142857142857146</v>
      </c>
      <c r="BB41" s="29">
        <v>0</v>
      </c>
      <c r="BC41" s="1">
        <v>0</v>
      </c>
      <c r="BD41" s="1">
        <v>0.1</v>
      </c>
      <c r="BE41" s="1">
        <v>0</v>
      </c>
      <c r="BF41" s="1">
        <v>3.3333333333333298E-2</v>
      </c>
      <c r="BG41" s="1">
        <v>0</v>
      </c>
      <c r="BH41" s="1">
        <v>0</v>
      </c>
      <c r="BI41" s="1">
        <v>0</v>
      </c>
      <c r="BJ41" s="1">
        <v>10</v>
      </c>
      <c r="BK41" s="1">
        <v>0</v>
      </c>
    </row>
    <row r="42" spans="1:63" x14ac:dyDescent="0.2">
      <c r="A42" s="1" t="s">
        <v>62</v>
      </c>
      <c r="B42" s="1">
        <v>40</v>
      </c>
      <c r="C42" s="1">
        <v>279</v>
      </c>
      <c r="D42" s="1" t="s">
        <v>102</v>
      </c>
      <c r="E42" s="1">
        <v>1115217</v>
      </c>
      <c r="F42" s="1">
        <v>560952</v>
      </c>
      <c r="H42" s="1">
        <v>12</v>
      </c>
      <c r="I42" s="1">
        <v>50</v>
      </c>
      <c r="J42" s="53">
        <v>7</v>
      </c>
      <c r="K42" s="1">
        <v>4</v>
      </c>
      <c r="L42" s="1">
        <v>2</v>
      </c>
      <c r="M42" s="1">
        <v>0.266666666666667</v>
      </c>
      <c r="N42" s="1">
        <v>7.1428571428571397E-2</v>
      </c>
      <c r="O42" s="1">
        <v>0</v>
      </c>
      <c r="P42" s="1">
        <f t="shared" si="0"/>
        <v>0</v>
      </c>
      <c r="Q42" s="1">
        <v>0.28571428571428598</v>
      </c>
      <c r="R42" s="1">
        <v>0</v>
      </c>
      <c r="S42" s="53">
        <v>2</v>
      </c>
      <c r="T42" s="1">
        <v>0.57142857142857095</v>
      </c>
      <c r="U42" s="1">
        <v>6.6666666666666693E-2</v>
      </c>
      <c r="V42" s="1">
        <v>6.6666666666666693E-2</v>
      </c>
      <c r="W42" s="1">
        <v>3.3333333333333298E-2</v>
      </c>
      <c r="X42" s="1">
        <v>0.42857142857142899</v>
      </c>
      <c r="Y42" s="1">
        <v>0</v>
      </c>
      <c r="Z42" s="1">
        <v>0.2</v>
      </c>
      <c r="AA42" s="1">
        <v>6.6666666666666693E-2</v>
      </c>
      <c r="AB42" s="1">
        <v>0</v>
      </c>
      <c r="AC42" s="1">
        <v>3.3333333333333298E-2</v>
      </c>
      <c r="AD42" s="1">
        <v>0.28571428571428598</v>
      </c>
      <c r="AE42" s="1">
        <v>0.28571428571428598</v>
      </c>
      <c r="AF42" s="1">
        <v>0</v>
      </c>
      <c r="AG42" s="1">
        <v>0</v>
      </c>
      <c r="AH42" s="1">
        <v>0</v>
      </c>
      <c r="AI42" s="1">
        <v>0</v>
      </c>
      <c r="AJ42" s="1">
        <v>1.6666666666666701E-2</v>
      </c>
      <c r="AK42" s="1">
        <v>0</v>
      </c>
      <c r="AL42" s="1">
        <v>3.3333333333333298E-2</v>
      </c>
      <c r="AM42" s="53">
        <v>7</v>
      </c>
      <c r="AN42" s="1">
        <v>1.71428571428571</v>
      </c>
      <c r="AO42" s="1">
        <v>0.57142857142857095</v>
      </c>
      <c r="AP42" s="1">
        <v>0.2</v>
      </c>
      <c r="AQ42" s="1">
        <v>0.133333333333333</v>
      </c>
      <c r="AR42" s="1">
        <v>0.57142857142857095</v>
      </c>
      <c r="AS42" s="1">
        <v>1.1428571428571399</v>
      </c>
      <c r="AT42" s="1">
        <v>0.133333333333333</v>
      </c>
      <c r="AU42" s="1">
        <v>3.3333333333333298E-2</v>
      </c>
      <c r="AV42" s="1">
        <v>1</v>
      </c>
      <c r="AW42" s="1">
        <v>0.28571428571428598</v>
      </c>
      <c r="AX42" s="1">
        <v>0.8</v>
      </c>
      <c r="AY42" s="1">
        <v>2.8571428571428599</v>
      </c>
      <c r="AZ42" s="1">
        <v>0</v>
      </c>
      <c r="BA42" s="29">
        <v>214.28571428571428</v>
      </c>
      <c r="BB42" s="29">
        <v>2.1428571428571428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0</v>
      </c>
    </row>
    <row r="43" spans="1:63" x14ac:dyDescent="0.2">
      <c r="A43" s="1" t="s">
        <v>62</v>
      </c>
      <c r="B43" s="1">
        <v>41</v>
      </c>
      <c r="C43" s="1">
        <v>277</v>
      </c>
      <c r="D43" s="1" t="s">
        <v>103</v>
      </c>
      <c r="E43" s="1">
        <v>3887597</v>
      </c>
      <c r="F43" s="1">
        <v>893501</v>
      </c>
      <c r="G43" s="1">
        <v>2</v>
      </c>
      <c r="H43" s="1">
        <v>12</v>
      </c>
      <c r="I43" s="1">
        <v>50</v>
      </c>
      <c r="J43" s="53">
        <v>7</v>
      </c>
      <c r="K43" s="1">
        <v>6</v>
      </c>
      <c r="L43" s="1">
        <v>2</v>
      </c>
      <c r="M43" s="1">
        <v>0.2</v>
      </c>
      <c r="N43" s="1">
        <v>0</v>
      </c>
      <c r="O43" s="1">
        <v>0.14285714285714299</v>
      </c>
      <c r="P43" s="1">
        <f t="shared" si="0"/>
        <v>10.714285714285724</v>
      </c>
      <c r="Q43" s="1">
        <v>0.57142857142857095</v>
      </c>
      <c r="R43" s="1">
        <v>0</v>
      </c>
      <c r="S43" s="53">
        <v>5</v>
      </c>
      <c r="T43" s="1">
        <v>2</v>
      </c>
      <c r="U43" s="1">
        <v>0.28571428571428598</v>
      </c>
      <c r="V43" s="1">
        <v>0.28571428571428598</v>
      </c>
      <c r="W43" s="1">
        <v>0</v>
      </c>
      <c r="X43" s="1">
        <v>0.85714285714285698</v>
      </c>
      <c r="Y43" s="1">
        <v>0</v>
      </c>
      <c r="Z43" s="1">
        <v>0.2</v>
      </c>
      <c r="AA43" s="1">
        <v>0.42857142857142899</v>
      </c>
      <c r="AB43" s="1">
        <v>0.1</v>
      </c>
      <c r="AC43" s="1">
        <v>6.6666666666666693E-2</v>
      </c>
      <c r="AD43" s="1">
        <v>1.1428571428571399</v>
      </c>
      <c r="AE43" s="1">
        <v>0.133333333333333</v>
      </c>
      <c r="AF43" s="1">
        <v>0</v>
      </c>
      <c r="AG43" s="1">
        <v>0</v>
      </c>
      <c r="AH43" s="1">
        <v>0</v>
      </c>
      <c r="AI43" s="1">
        <v>0</v>
      </c>
      <c r="AJ43" s="1">
        <v>3.3333333333333298E-2</v>
      </c>
      <c r="AK43" s="1">
        <v>0</v>
      </c>
      <c r="AL43" s="1">
        <v>0.14285714285714299</v>
      </c>
      <c r="AM43" s="53">
        <v>10</v>
      </c>
      <c r="AN43" s="1">
        <v>3.4285714285714302</v>
      </c>
      <c r="AO43" s="1">
        <v>1.71428571428571</v>
      </c>
      <c r="AP43" s="1">
        <v>4</v>
      </c>
      <c r="AQ43" s="1">
        <v>0.2</v>
      </c>
      <c r="AR43" s="1">
        <v>0.57142857142857095</v>
      </c>
      <c r="AS43" s="1">
        <v>1.1428571428571399</v>
      </c>
      <c r="AT43" s="1">
        <v>0.266666666666667</v>
      </c>
      <c r="AU43" s="1">
        <v>3.3333333333333298E-2</v>
      </c>
      <c r="AV43" s="1">
        <v>2</v>
      </c>
      <c r="AW43" s="1">
        <v>0.14285714285714299</v>
      </c>
      <c r="AX43" s="1">
        <v>0.85714285714285698</v>
      </c>
      <c r="AY43" s="1">
        <v>2.1428571428571401</v>
      </c>
      <c r="AZ43" s="1">
        <v>8</v>
      </c>
      <c r="BA43" s="29">
        <v>400</v>
      </c>
      <c r="BB43" s="29">
        <v>4.2857142857142856</v>
      </c>
      <c r="BC43" s="1">
        <v>0</v>
      </c>
      <c r="BD43" s="1">
        <v>0.1</v>
      </c>
      <c r="BE43" s="1">
        <v>0</v>
      </c>
      <c r="BF43" s="1">
        <v>0</v>
      </c>
      <c r="BG43" s="1">
        <v>3.3333333333333301E-3</v>
      </c>
      <c r="BH43" s="1">
        <v>120</v>
      </c>
      <c r="BI43" s="1">
        <v>214.28571428571399</v>
      </c>
      <c r="BJ43" s="1">
        <v>2</v>
      </c>
      <c r="BK43" s="1">
        <v>0</v>
      </c>
    </row>
    <row r="44" spans="1:63" x14ac:dyDescent="0.2">
      <c r="A44" s="1" t="s">
        <v>62</v>
      </c>
      <c r="B44" s="1">
        <v>42</v>
      </c>
      <c r="C44" s="1">
        <v>276</v>
      </c>
      <c r="D44" s="1" t="s">
        <v>104</v>
      </c>
      <c r="E44" s="1">
        <v>830134</v>
      </c>
      <c r="F44" s="1">
        <v>852537</v>
      </c>
      <c r="G44" s="1">
        <v>2</v>
      </c>
      <c r="H44" s="1">
        <v>12</v>
      </c>
      <c r="I44" s="1">
        <v>50</v>
      </c>
      <c r="J44" s="53">
        <v>6</v>
      </c>
      <c r="K44" s="1">
        <v>4</v>
      </c>
      <c r="L44" s="1">
        <v>1.5</v>
      </c>
      <c r="M44" s="1">
        <v>0.16666666666666699</v>
      </c>
      <c r="N44" s="1">
        <v>0</v>
      </c>
      <c r="O44" s="1">
        <v>0</v>
      </c>
      <c r="P44" s="1">
        <f t="shared" si="0"/>
        <v>0</v>
      </c>
      <c r="Q44" s="1">
        <v>6.6666666666666693E-2</v>
      </c>
      <c r="R44" s="1">
        <v>0</v>
      </c>
      <c r="S44" s="53">
        <v>1</v>
      </c>
      <c r="T44" s="1">
        <v>0.28571428571428598</v>
      </c>
      <c r="U44" s="1">
        <v>3.3333333333333298E-2</v>
      </c>
      <c r="V44" s="1">
        <v>3.3333333333333298E-2</v>
      </c>
      <c r="W44" s="1">
        <v>0</v>
      </c>
      <c r="X44" s="1">
        <v>0.14285714285714299</v>
      </c>
      <c r="Y44" s="1">
        <v>0</v>
      </c>
      <c r="Z44" s="1">
        <v>0.133333333333333</v>
      </c>
      <c r="AA44" s="1">
        <v>0.28571428571428598</v>
      </c>
      <c r="AB44" s="1">
        <v>0.42857142857142899</v>
      </c>
      <c r="AC44" s="1">
        <v>0</v>
      </c>
      <c r="AD44" s="1">
        <v>0.1</v>
      </c>
      <c r="AE44" s="1">
        <v>6.6666666666666693E-2</v>
      </c>
      <c r="AF44" s="1">
        <v>0</v>
      </c>
      <c r="AG44" s="1">
        <v>0</v>
      </c>
      <c r="AH44" s="1">
        <v>0</v>
      </c>
      <c r="AI44" s="1">
        <v>0</v>
      </c>
      <c r="AJ44" s="1">
        <v>1.6666666666666701E-2</v>
      </c>
      <c r="AK44" s="1">
        <v>0</v>
      </c>
      <c r="AL44" s="1">
        <v>3.3333333333333298E-2</v>
      </c>
      <c r="AM44" s="53">
        <v>8</v>
      </c>
      <c r="AN44" s="1">
        <v>4</v>
      </c>
      <c r="AO44" s="1">
        <v>1.28571428571429</v>
      </c>
      <c r="AP44" s="1">
        <v>2</v>
      </c>
      <c r="AQ44" s="1">
        <v>0.133333333333333</v>
      </c>
      <c r="AR44" s="1">
        <v>0.57142857142857095</v>
      </c>
      <c r="AS44" s="1">
        <v>1.1428571428571399</v>
      </c>
      <c r="AT44" s="1">
        <v>0.133333333333333</v>
      </c>
      <c r="AU44" s="1">
        <v>0.14285714285714299</v>
      </c>
      <c r="AV44" s="1">
        <v>0.42857142857142899</v>
      </c>
      <c r="AW44" s="1">
        <v>0.14285714285714299</v>
      </c>
      <c r="AX44" s="1">
        <v>0</v>
      </c>
      <c r="AY44" s="1">
        <v>4</v>
      </c>
      <c r="AZ44" s="1">
        <v>0.85714285714285698</v>
      </c>
      <c r="BA44" s="29">
        <v>200</v>
      </c>
      <c r="BB44" s="29">
        <v>0</v>
      </c>
      <c r="BC44" s="1">
        <v>0</v>
      </c>
      <c r="BD44" s="1">
        <v>0.42857142857142899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5</v>
      </c>
      <c r="BK44" s="1">
        <v>0</v>
      </c>
    </row>
    <row r="45" spans="1:63" x14ac:dyDescent="0.2">
      <c r="A45" s="1" t="s">
        <v>62</v>
      </c>
      <c r="B45" s="1">
        <v>43</v>
      </c>
      <c r="C45" s="1">
        <v>274</v>
      </c>
      <c r="D45" s="1" t="s">
        <v>105</v>
      </c>
      <c r="E45" s="1">
        <v>4115202</v>
      </c>
      <c r="F45" s="1">
        <v>893332</v>
      </c>
      <c r="G45" s="1">
        <v>5</v>
      </c>
      <c r="H45" s="1">
        <v>8</v>
      </c>
      <c r="I45" s="1">
        <v>35</v>
      </c>
      <c r="J45" s="53">
        <v>4</v>
      </c>
      <c r="K45" s="1">
        <v>1.5</v>
      </c>
      <c r="L45" s="1">
        <v>2</v>
      </c>
      <c r="M45" s="1">
        <v>0.133333333333333</v>
      </c>
      <c r="N45" s="1">
        <v>0.214285714285714</v>
      </c>
      <c r="O45" s="1">
        <v>0</v>
      </c>
      <c r="P45" s="1">
        <f t="shared" si="0"/>
        <v>0</v>
      </c>
      <c r="Q45" s="1">
        <v>3.3333333333333298E-2</v>
      </c>
      <c r="R45" s="1">
        <v>0</v>
      </c>
      <c r="S45" s="53">
        <v>1</v>
      </c>
      <c r="T45" s="1">
        <v>0.5</v>
      </c>
      <c r="U45" s="1">
        <v>3.3333333333333298E-2</v>
      </c>
      <c r="V45" s="1">
        <v>1.3333333333333299E-2</v>
      </c>
      <c r="W45" s="1">
        <v>0</v>
      </c>
      <c r="X45" s="1">
        <v>0</v>
      </c>
      <c r="Y45" s="1">
        <v>0.14285714285714299</v>
      </c>
      <c r="Z45" s="1">
        <v>0</v>
      </c>
      <c r="AA45" s="1">
        <v>0</v>
      </c>
      <c r="AB45" s="1">
        <v>0</v>
      </c>
      <c r="AC45" s="1">
        <v>0.14285714285714299</v>
      </c>
      <c r="AD45" s="1">
        <v>0.28571428571428598</v>
      </c>
      <c r="AE45" s="1">
        <v>0.14285714285714299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6.6666666666666693E-2</v>
      </c>
      <c r="AM45" s="53">
        <v>8</v>
      </c>
      <c r="AN45" s="1">
        <v>4</v>
      </c>
      <c r="AO45" s="1">
        <v>0.57142857142857095</v>
      </c>
      <c r="AP45" s="1">
        <v>0.85714285714285698</v>
      </c>
      <c r="AQ45" s="1">
        <v>0.85714285714285698</v>
      </c>
      <c r="AR45" s="1">
        <v>1.1428571428571399</v>
      </c>
      <c r="AS45" s="1">
        <v>1.71428571428571</v>
      </c>
      <c r="AT45" s="1">
        <v>0</v>
      </c>
      <c r="AU45" s="1">
        <v>7.1428571428571397E-2</v>
      </c>
      <c r="AV45" s="1">
        <v>0.14285714285714299</v>
      </c>
      <c r="AW45" s="1">
        <v>0.214285714285714</v>
      </c>
      <c r="AX45" s="1">
        <v>2.8571428571428599</v>
      </c>
      <c r="AY45" s="1">
        <v>0</v>
      </c>
      <c r="AZ45" s="1">
        <v>3</v>
      </c>
      <c r="BA45" s="29">
        <v>150</v>
      </c>
      <c r="BB45" s="29">
        <v>4.2857142857142856</v>
      </c>
      <c r="BC45" s="1">
        <v>0.42857142857142899</v>
      </c>
      <c r="BD45" s="1">
        <v>0.28571428571428598</v>
      </c>
      <c r="BE45" s="1">
        <v>2.8571428571428598E-2</v>
      </c>
      <c r="BF45" s="1">
        <v>0.14285714285714299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2">
      <c r="A46" s="1" t="s">
        <v>62</v>
      </c>
      <c r="B46" s="1">
        <v>44</v>
      </c>
      <c r="C46" s="1">
        <v>274</v>
      </c>
      <c r="D46" s="1" t="s">
        <v>106</v>
      </c>
      <c r="E46" s="1">
        <v>1725949</v>
      </c>
      <c r="F46" s="1">
        <v>893294</v>
      </c>
      <c r="G46" s="1">
        <v>4</v>
      </c>
      <c r="H46" s="1">
        <v>12</v>
      </c>
      <c r="I46" s="1">
        <v>60</v>
      </c>
      <c r="J46" s="53">
        <v>6</v>
      </c>
      <c r="K46" s="1">
        <v>0.57142857142857095</v>
      </c>
      <c r="L46" s="1">
        <v>4</v>
      </c>
      <c r="M46" s="1">
        <v>0.266666666666667</v>
      </c>
      <c r="N46" s="1">
        <v>0</v>
      </c>
      <c r="O46" s="1">
        <v>6.6666666666666693E-2</v>
      </c>
      <c r="P46" s="1">
        <f t="shared" si="0"/>
        <v>5.0000000000000018</v>
      </c>
      <c r="Q46" s="1">
        <v>3.3333333333333298E-2</v>
      </c>
      <c r="R46" s="1">
        <v>0</v>
      </c>
      <c r="S46" s="53">
        <v>1</v>
      </c>
      <c r="T46" s="1">
        <v>0</v>
      </c>
      <c r="U46" s="1">
        <v>0.14285714285714299</v>
      </c>
      <c r="V46" s="1">
        <v>0</v>
      </c>
      <c r="W46" s="1">
        <v>0</v>
      </c>
      <c r="X46" s="1">
        <v>0.133333333333333</v>
      </c>
      <c r="Y46" s="1">
        <v>0</v>
      </c>
      <c r="Z46" s="1">
        <v>0</v>
      </c>
      <c r="AA46" s="1">
        <v>0.14285714285714299</v>
      </c>
      <c r="AB46" s="1">
        <v>0</v>
      </c>
      <c r="AC46" s="1">
        <v>0</v>
      </c>
      <c r="AD46" s="1">
        <v>0.28571428571428598</v>
      </c>
      <c r="AE46" s="1">
        <v>6.6666666666666693E-2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53">
        <v>9</v>
      </c>
      <c r="AN46" s="1">
        <v>0</v>
      </c>
      <c r="AO46" s="1">
        <v>0</v>
      </c>
      <c r="AP46" s="1">
        <v>6</v>
      </c>
      <c r="AQ46" s="1">
        <v>0</v>
      </c>
      <c r="AR46" s="1">
        <v>0</v>
      </c>
      <c r="AS46" s="1">
        <v>0.28571428571428598</v>
      </c>
      <c r="AT46" s="1">
        <v>6.6666666666666693E-2</v>
      </c>
      <c r="AU46" s="1">
        <v>0</v>
      </c>
      <c r="AV46" s="1">
        <v>2</v>
      </c>
      <c r="AW46" s="1">
        <v>0.57142857142857095</v>
      </c>
      <c r="AX46" s="1">
        <v>0</v>
      </c>
      <c r="AY46" s="1">
        <v>10</v>
      </c>
      <c r="AZ46" s="1">
        <v>0</v>
      </c>
      <c r="BA46" s="29">
        <v>0</v>
      </c>
      <c r="BB46" s="29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</row>
    <row r="47" spans="1:63" x14ac:dyDescent="0.2">
      <c r="A47" s="1" t="s">
        <v>62</v>
      </c>
      <c r="B47" s="1">
        <v>45</v>
      </c>
      <c r="C47" s="1">
        <v>272</v>
      </c>
      <c r="D47" s="1" t="s">
        <v>107</v>
      </c>
      <c r="E47" s="1">
        <v>366309</v>
      </c>
      <c r="F47" s="1">
        <v>704987</v>
      </c>
      <c r="G47" s="1">
        <v>2</v>
      </c>
      <c r="H47" s="1">
        <v>7</v>
      </c>
      <c r="I47" s="1">
        <v>40</v>
      </c>
      <c r="J47" s="53">
        <v>6</v>
      </c>
      <c r="K47" s="1">
        <v>4</v>
      </c>
      <c r="L47" s="1">
        <v>3</v>
      </c>
      <c r="M47" s="1">
        <v>0.2</v>
      </c>
      <c r="N47" s="1">
        <v>0.42857142857142899</v>
      </c>
      <c r="O47" s="1">
        <v>0</v>
      </c>
      <c r="P47" s="1">
        <f t="shared" si="0"/>
        <v>0</v>
      </c>
      <c r="Q47" s="1">
        <v>0</v>
      </c>
      <c r="R47" s="1">
        <v>0</v>
      </c>
      <c r="S47" s="53">
        <v>1</v>
      </c>
      <c r="T47" s="1">
        <v>0.28571428571428598</v>
      </c>
      <c r="U47" s="1">
        <v>3.3333333333333298E-2</v>
      </c>
      <c r="V47" s="1">
        <v>3.3333333333333298E-2</v>
      </c>
      <c r="W47" s="1">
        <v>0.14285714285714299</v>
      </c>
      <c r="X47" s="1">
        <v>0.28571428571428598</v>
      </c>
      <c r="Y47" s="1">
        <v>0</v>
      </c>
      <c r="Z47" s="1">
        <v>0.133333333333333</v>
      </c>
      <c r="AA47" s="1">
        <v>0.14285714285714299</v>
      </c>
      <c r="AB47" s="1">
        <v>0</v>
      </c>
      <c r="AC47" s="1">
        <v>6.6666666666666693E-2</v>
      </c>
      <c r="AD47" s="1">
        <v>0.28571428571428598</v>
      </c>
      <c r="AE47" s="1">
        <v>0.28571428571428598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53">
        <v>9</v>
      </c>
      <c r="AN47" s="1">
        <v>4</v>
      </c>
      <c r="AO47" s="1">
        <v>1.71428571428571</v>
      </c>
      <c r="AP47" s="1">
        <v>1.1428571428571399</v>
      </c>
      <c r="AQ47" s="1">
        <v>0.133333333333333</v>
      </c>
      <c r="AR47" s="1">
        <v>3</v>
      </c>
      <c r="AS47" s="1">
        <v>1.1428571428571399</v>
      </c>
      <c r="AT47" s="1">
        <v>0.133333333333333</v>
      </c>
      <c r="AU47" s="1">
        <v>3.3333333333333298E-2</v>
      </c>
      <c r="AV47" s="1">
        <v>1</v>
      </c>
      <c r="AW47" s="1">
        <v>0.57142857142857095</v>
      </c>
      <c r="AX47" s="1">
        <v>0.266666666666667</v>
      </c>
      <c r="AY47" s="1">
        <v>0</v>
      </c>
      <c r="AZ47" s="1">
        <v>0</v>
      </c>
      <c r="BA47" s="29">
        <v>57.142857142857146</v>
      </c>
      <c r="BB47" s="29">
        <v>8.5714285714285712</v>
      </c>
      <c r="BC47" s="1">
        <v>0.28571428571428598</v>
      </c>
      <c r="BD47" s="1">
        <v>0.42857142857142899</v>
      </c>
      <c r="BE47" s="1">
        <v>6.6666666666666693E-2</v>
      </c>
      <c r="BF47" s="1">
        <v>0.28571428571428598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</row>
    <row r="48" spans="1:63" x14ac:dyDescent="0.2">
      <c r="A48" s="1" t="s">
        <v>62</v>
      </c>
      <c r="B48" s="1">
        <v>46</v>
      </c>
      <c r="C48" s="1">
        <v>271</v>
      </c>
      <c r="D48" s="1" t="s">
        <v>108</v>
      </c>
      <c r="E48" s="1">
        <v>2855842</v>
      </c>
      <c r="F48" s="1">
        <v>892929</v>
      </c>
      <c r="G48" s="1">
        <v>5</v>
      </c>
      <c r="H48" s="1">
        <v>12</v>
      </c>
      <c r="I48" s="1">
        <v>50</v>
      </c>
      <c r="J48" s="53">
        <v>8</v>
      </c>
      <c r="K48" s="1">
        <v>3</v>
      </c>
      <c r="L48" s="1">
        <v>0.42857142857142899</v>
      </c>
      <c r="M48" s="1">
        <v>1.4285714285714299</v>
      </c>
      <c r="N48" s="1">
        <v>0</v>
      </c>
      <c r="O48" s="1">
        <v>0</v>
      </c>
      <c r="P48" s="1">
        <f t="shared" si="0"/>
        <v>0</v>
      </c>
      <c r="Q48" s="1">
        <v>0.42857142857142899</v>
      </c>
      <c r="R48" s="1">
        <v>0</v>
      </c>
      <c r="S48" s="53">
        <v>1.5</v>
      </c>
      <c r="T48" s="1">
        <v>1</v>
      </c>
      <c r="U48" s="1">
        <v>0.14285714285714299</v>
      </c>
      <c r="V48" s="1">
        <v>0.14285714285714299</v>
      </c>
      <c r="W48" s="1">
        <v>0</v>
      </c>
      <c r="X48" s="1">
        <v>0.28571428571428598</v>
      </c>
      <c r="Y48" s="1">
        <v>0</v>
      </c>
      <c r="Z48" s="1">
        <v>0.2</v>
      </c>
      <c r="AA48" s="1">
        <v>0.14285714285714299</v>
      </c>
      <c r="AB48" s="1">
        <v>0.42857142857142899</v>
      </c>
      <c r="AC48" s="1">
        <v>0.28571428571428598</v>
      </c>
      <c r="AD48" s="1">
        <v>0.42857142857142899</v>
      </c>
      <c r="AE48" s="1">
        <v>0.42857142857142899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0.57142857142857095</v>
      </c>
      <c r="AM48" s="53">
        <v>5</v>
      </c>
      <c r="AN48" s="1">
        <v>2</v>
      </c>
      <c r="AO48" s="1">
        <v>0.57142857142857095</v>
      </c>
      <c r="AP48" s="1">
        <v>0.57142857142857095</v>
      </c>
      <c r="AQ48" s="1">
        <v>0.28571428571428598</v>
      </c>
      <c r="AR48" s="1">
        <v>0.85714285714285698</v>
      </c>
      <c r="AS48" s="1">
        <v>0.57142857142857095</v>
      </c>
      <c r="AT48" s="1">
        <v>0.14285714285714299</v>
      </c>
      <c r="AU48" s="1">
        <v>7.1428571428571397E-2</v>
      </c>
      <c r="AV48" s="1">
        <v>1.5</v>
      </c>
      <c r="AW48" s="1">
        <v>0.57142857142857095</v>
      </c>
      <c r="AX48" s="1">
        <v>2.28571428571429</v>
      </c>
      <c r="AY48" s="1">
        <v>2.1428571428571401</v>
      </c>
      <c r="AZ48" s="1">
        <v>4</v>
      </c>
      <c r="BA48" s="29">
        <v>250</v>
      </c>
      <c r="BB48" s="29">
        <v>15</v>
      </c>
      <c r="BC48" s="1">
        <v>0</v>
      </c>
      <c r="BD48" s="1">
        <v>0</v>
      </c>
      <c r="BE48" s="1">
        <v>0.14285714285714299</v>
      </c>
      <c r="BF48" s="1">
        <v>6.6666666666666693E-2</v>
      </c>
      <c r="BG48" s="1">
        <v>2.8571428571428598E-2</v>
      </c>
      <c r="BH48" s="1">
        <v>35.714285714285701</v>
      </c>
      <c r="BI48" s="1">
        <v>0</v>
      </c>
      <c r="BJ48" s="1">
        <v>1</v>
      </c>
      <c r="BK48" s="1">
        <v>0</v>
      </c>
    </row>
    <row r="49" spans="1:63" x14ac:dyDescent="0.2">
      <c r="A49" s="1" t="s">
        <v>62</v>
      </c>
      <c r="B49" s="1">
        <v>47</v>
      </c>
      <c r="C49" s="1">
        <v>270</v>
      </c>
      <c r="D49" s="1" t="s">
        <v>109</v>
      </c>
      <c r="E49" s="1">
        <v>565799</v>
      </c>
      <c r="F49" s="1">
        <v>346486</v>
      </c>
      <c r="H49" s="1">
        <v>7</v>
      </c>
      <c r="I49" s="1">
        <v>40</v>
      </c>
      <c r="J49" s="53">
        <v>3</v>
      </c>
      <c r="K49" s="1">
        <v>1</v>
      </c>
      <c r="L49" s="1">
        <v>0.14285714285714299</v>
      </c>
      <c r="M49" s="1">
        <v>0.35714285714285698</v>
      </c>
      <c r="N49" s="1">
        <v>0</v>
      </c>
      <c r="O49" s="1">
        <v>0</v>
      </c>
      <c r="P49" s="1">
        <f t="shared" si="0"/>
        <v>0</v>
      </c>
      <c r="Q49" s="1">
        <v>0.28571428571428598</v>
      </c>
      <c r="R49" s="1">
        <v>0</v>
      </c>
      <c r="S49" s="53">
        <v>1</v>
      </c>
      <c r="T49" s="1">
        <v>0</v>
      </c>
      <c r="U49" s="1">
        <v>0</v>
      </c>
      <c r="V49" s="1">
        <v>3.3333333333333298E-2</v>
      </c>
      <c r="W49" s="1">
        <v>3.3333333333333298E-2</v>
      </c>
      <c r="X49" s="1">
        <v>0.14285714285714299</v>
      </c>
      <c r="Y49" s="1">
        <v>0</v>
      </c>
      <c r="Z49" s="1">
        <v>0</v>
      </c>
      <c r="AA49" s="1">
        <v>0</v>
      </c>
      <c r="AB49" s="1">
        <v>0</v>
      </c>
      <c r="AC49" s="1">
        <v>3.3333333333333298E-2</v>
      </c>
      <c r="AD49" s="1">
        <v>0.28571428571428598</v>
      </c>
      <c r="AE49" s="1">
        <v>0.214285714285714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7.1428571428571397E-2</v>
      </c>
      <c r="AM49" s="53">
        <v>8</v>
      </c>
      <c r="AN49" s="1">
        <v>3</v>
      </c>
      <c r="AO49" s="1">
        <v>0.85714285714285698</v>
      </c>
      <c r="AP49" s="1">
        <v>1.28571428571429</v>
      </c>
      <c r="AQ49" s="1">
        <v>3</v>
      </c>
      <c r="AR49" s="1">
        <v>0.85714285714285698</v>
      </c>
      <c r="AS49" s="1">
        <v>0.57142857142857095</v>
      </c>
      <c r="AT49" s="1">
        <v>0.28571428571428598</v>
      </c>
      <c r="AU49" s="1">
        <v>0.57142857142857095</v>
      </c>
      <c r="AV49" s="1">
        <v>1</v>
      </c>
      <c r="AW49" s="1">
        <v>0.64285714285714302</v>
      </c>
      <c r="AX49" s="1">
        <v>5</v>
      </c>
      <c r="AY49" s="1">
        <v>0</v>
      </c>
      <c r="AZ49" s="1">
        <v>5</v>
      </c>
      <c r="BA49" s="29">
        <v>350</v>
      </c>
      <c r="BB49" s="29">
        <v>15</v>
      </c>
      <c r="BC49" s="1">
        <v>0.28571428571428598</v>
      </c>
      <c r="BD49" s="1">
        <v>1.28571428571429</v>
      </c>
      <c r="BE49" s="1">
        <v>0</v>
      </c>
      <c r="BF49" s="1">
        <v>0</v>
      </c>
      <c r="BG49" s="1">
        <v>0</v>
      </c>
      <c r="BH49" s="1">
        <v>13.3333333333333</v>
      </c>
      <c r="BI49" s="1">
        <v>0</v>
      </c>
      <c r="BJ49" s="1">
        <v>0</v>
      </c>
      <c r="BK49" s="1">
        <v>0</v>
      </c>
    </row>
    <row r="50" spans="1:63" x14ac:dyDescent="0.2">
      <c r="A50" s="1" t="s">
        <v>62</v>
      </c>
      <c r="B50" s="1">
        <v>48</v>
      </c>
      <c r="C50" s="1">
        <v>268</v>
      </c>
      <c r="D50" s="1" t="s">
        <v>110</v>
      </c>
      <c r="E50" s="1">
        <v>4907783</v>
      </c>
      <c r="F50" s="1">
        <v>892582</v>
      </c>
      <c r="H50" s="1">
        <v>10</v>
      </c>
      <c r="I50" s="1">
        <v>40</v>
      </c>
      <c r="J50" s="53">
        <v>5</v>
      </c>
      <c r="K50" s="1">
        <v>2</v>
      </c>
      <c r="L50" s="1">
        <v>2</v>
      </c>
      <c r="M50" s="1">
        <v>0.214285714285714</v>
      </c>
      <c r="N50" s="1">
        <v>0.42857142857142899</v>
      </c>
      <c r="O50" s="1">
        <v>0</v>
      </c>
      <c r="P50" s="1">
        <f t="shared" si="0"/>
        <v>0</v>
      </c>
      <c r="Q50" s="1">
        <v>0.28571428571428598</v>
      </c>
      <c r="R50" s="1">
        <v>0</v>
      </c>
      <c r="S50" s="53">
        <v>0.5</v>
      </c>
      <c r="T50" s="1">
        <v>0.5</v>
      </c>
      <c r="U50" s="1">
        <v>3.3333333333333298E-2</v>
      </c>
      <c r="V50" s="1">
        <v>0</v>
      </c>
      <c r="W50" s="1">
        <v>0</v>
      </c>
      <c r="X50" s="1">
        <v>1.6666666666666701E-2</v>
      </c>
      <c r="Y50" s="1">
        <v>0</v>
      </c>
      <c r="Z50" s="1">
        <v>0</v>
      </c>
      <c r="AA50" s="1">
        <v>0.14285714285714299</v>
      </c>
      <c r="AB50" s="1">
        <v>0</v>
      </c>
      <c r="AC50" s="1">
        <v>0</v>
      </c>
      <c r="AD50" s="1">
        <v>0.14285714285714299</v>
      </c>
      <c r="AE50" s="1">
        <v>3.3333333333333298E-2</v>
      </c>
      <c r="AF50" s="1">
        <v>0</v>
      </c>
      <c r="AG50" s="1">
        <v>0</v>
      </c>
      <c r="AH50" s="1">
        <v>0</v>
      </c>
      <c r="AI50" s="1">
        <v>0</v>
      </c>
      <c r="AJ50" s="1">
        <v>3.3333333333333298E-2</v>
      </c>
      <c r="AK50" s="1">
        <v>0</v>
      </c>
      <c r="AL50" s="1">
        <v>6.6666666666666693E-2</v>
      </c>
      <c r="AM50" s="53">
        <v>5</v>
      </c>
      <c r="AN50" s="1">
        <v>0.42857142857142899</v>
      </c>
      <c r="AO50" s="1">
        <v>0.57142857142857095</v>
      </c>
      <c r="AP50" s="1">
        <v>0.85714285714285698</v>
      </c>
      <c r="AQ50" s="1">
        <v>1.1428571428571399</v>
      </c>
      <c r="AR50" s="1">
        <v>0.57142857142857095</v>
      </c>
      <c r="AS50" s="1">
        <v>0.57142857142857095</v>
      </c>
      <c r="AT50" s="1">
        <v>0.57142857142857095</v>
      </c>
      <c r="AU50" s="1">
        <v>0</v>
      </c>
      <c r="AV50" s="1">
        <v>1</v>
      </c>
      <c r="AW50" s="1">
        <v>0.14285714285714299</v>
      </c>
      <c r="AX50" s="1">
        <v>0</v>
      </c>
      <c r="AY50" s="1">
        <v>0</v>
      </c>
      <c r="AZ50" s="1">
        <v>4</v>
      </c>
      <c r="BA50" s="29">
        <v>0</v>
      </c>
      <c r="BB50" s="29">
        <v>0</v>
      </c>
      <c r="BC50" s="1">
        <v>0</v>
      </c>
      <c r="BD50" s="1">
        <v>0</v>
      </c>
      <c r="BE50" s="1">
        <v>0</v>
      </c>
      <c r="BF50" s="1">
        <v>0.28571428571428598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</row>
    <row r="51" spans="1:63" x14ac:dyDescent="0.2">
      <c r="A51" s="1" t="s">
        <v>62</v>
      </c>
      <c r="B51" s="1">
        <v>49</v>
      </c>
      <c r="C51" s="1">
        <v>267</v>
      </c>
      <c r="D51" s="1" t="s">
        <v>111</v>
      </c>
      <c r="E51" s="1">
        <v>1689626</v>
      </c>
      <c r="F51" s="1">
        <v>770017</v>
      </c>
      <c r="H51" s="1">
        <v>9</v>
      </c>
      <c r="I51" s="1">
        <v>40</v>
      </c>
      <c r="J51" s="53">
        <v>5</v>
      </c>
      <c r="K51" s="1">
        <v>1</v>
      </c>
      <c r="L51" s="1">
        <v>2</v>
      </c>
      <c r="M51" s="1">
        <v>1.28571428571429</v>
      </c>
      <c r="N51" s="1">
        <v>0.42857142857142899</v>
      </c>
      <c r="O51" s="1">
        <v>0</v>
      </c>
      <c r="P51" s="1">
        <f t="shared" si="0"/>
        <v>0</v>
      </c>
      <c r="Q51" s="1">
        <v>0.28571428571428598</v>
      </c>
      <c r="R51" s="1">
        <v>0</v>
      </c>
      <c r="S51" s="53">
        <v>4</v>
      </c>
      <c r="T51" s="1">
        <v>0</v>
      </c>
      <c r="U51" s="1">
        <v>6.6666666666666693E-2</v>
      </c>
      <c r="V51" s="1">
        <v>0.133333333333333</v>
      </c>
      <c r="W51" s="1">
        <v>1</v>
      </c>
      <c r="X51" s="1">
        <v>0.133333333333333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0.57142857142857095</v>
      </c>
      <c r="AE51" s="1">
        <v>0.28571428571428598</v>
      </c>
      <c r="AF51" s="1">
        <v>0.42857142857142899</v>
      </c>
      <c r="AG51" s="1">
        <v>0.2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53">
        <v>12</v>
      </c>
      <c r="AN51" s="1">
        <v>0.28571428571428598</v>
      </c>
      <c r="AO51" s="1">
        <v>0.4</v>
      </c>
      <c r="AP51" s="1">
        <v>0.4</v>
      </c>
      <c r="AQ51" s="1">
        <v>1.71428571428571</v>
      </c>
      <c r="AR51" s="1">
        <v>0.57142857142857095</v>
      </c>
      <c r="AS51" s="1">
        <v>1.71428571428571</v>
      </c>
      <c r="AT51" s="1">
        <v>0</v>
      </c>
      <c r="AU51" s="1">
        <v>0</v>
      </c>
      <c r="AV51" s="1">
        <v>0.71428571428571397</v>
      </c>
      <c r="AW51" s="1">
        <v>0.28571428571428598</v>
      </c>
      <c r="AX51" s="1">
        <v>0</v>
      </c>
      <c r="AY51" s="1">
        <v>1.4285714285714299</v>
      </c>
      <c r="AZ51" s="1">
        <v>2</v>
      </c>
      <c r="BA51" s="29">
        <v>85.714285714285708</v>
      </c>
      <c r="BB51" s="29">
        <v>6.4285714285714288</v>
      </c>
      <c r="BC51" s="1">
        <v>0</v>
      </c>
      <c r="BD51" s="1">
        <v>2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</row>
    <row r="52" spans="1:63" x14ac:dyDescent="0.2">
      <c r="A52" s="1" t="s">
        <v>62</v>
      </c>
      <c r="B52" s="1">
        <v>50</v>
      </c>
      <c r="C52" s="1">
        <v>266</v>
      </c>
      <c r="D52" s="1" t="s">
        <v>112</v>
      </c>
      <c r="E52" s="1">
        <v>3285447</v>
      </c>
      <c r="F52" s="1">
        <v>740604</v>
      </c>
      <c r="G52" s="1">
        <v>2</v>
      </c>
      <c r="H52" s="1">
        <v>6</v>
      </c>
      <c r="I52" s="1">
        <v>30</v>
      </c>
      <c r="J52" s="53">
        <v>3</v>
      </c>
      <c r="K52" s="1">
        <v>0.14285714285714299</v>
      </c>
      <c r="L52" s="1">
        <v>4</v>
      </c>
      <c r="M52" s="1">
        <v>0.28571428571428598</v>
      </c>
      <c r="N52" s="1">
        <v>0.133333333333333</v>
      </c>
      <c r="O52" s="1">
        <v>0</v>
      </c>
      <c r="P52" s="1">
        <f t="shared" si="0"/>
        <v>0</v>
      </c>
      <c r="Q52" s="1">
        <v>0</v>
      </c>
      <c r="R52" s="1">
        <v>0</v>
      </c>
      <c r="T52" s="1">
        <v>2</v>
      </c>
      <c r="U52" s="1">
        <v>0</v>
      </c>
      <c r="V52" s="1">
        <v>0.133333333333333</v>
      </c>
      <c r="W52" s="1">
        <v>0</v>
      </c>
      <c r="X52" s="1">
        <v>0.5</v>
      </c>
      <c r="Y52" s="1">
        <v>0.66666666666666696</v>
      </c>
      <c r="Z52" s="1">
        <v>0.71428571428571397</v>
      </c>
      <c r="AA52" s="1">
        <v>0</v>
      </c>
      <c r="AB52" s="1">
        <v>0</v>
      </c>
      <c r="AC52" s="1">
        <v>6.6666666666666693E-2</v>
      </c>
      <c r="AD52" s="1">
        <v>0.33333333333333298</v>
      </c>
      <c r="AE52" s="1">
        <v>0.133333333333333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0.14285714285714299</v>
      </c>
      <c r="AM52" s="53">
        <v>8</v>
      </c>
      <c r="AN52" s="1">
        <v>5</v>
      </c>
      <c r="AO52" s="1">
        <v>1.4285714285714299</v>
      </c>
      <c r="AP52" s="1">
        <v>0.85714285714285698</v>
      </c>
      <c r="AQ52" s="1">
        <v>0.57142857142857095</v>
      </c>
      <c r="AR52" s="1">
        <v>0.57142857142857095</v>
      </c>
      <c r="AS52" s="1">
        <v>0.57142857142857095</v>
      </c>
      <c r="AT52" s="1">
        <v>6.6666666666666693E-2</v>
      </c>
      <c r="AU52" s="1">
        <v>6.6666666666666693E-2</v>
      </c>
      <c r="AV52" s="1">
        <v>1</v>
      </c>
      <c r="AW52" s="1">
        <v>0.57142857142857095</v>
      </c>
      <c r="AX52" s="1">
        <v>0.4</v>
      </c>
      <c r="AY52" s="1">
        <v>5</v>
      </c>
      <c r="AZ52" s="1">
        <v>0.266666666666667</v>
      </c>
      <c r="BA52" s="29">
        <v>14.285714285714286</v>
      </c>
      <c r="BB52" s="29">
        <v>2.1428571428571428</v>
      </c>
      <c r="BC52" s="1">
        <v>0</v>
      </c>
      <c r="BD52" s="1">
        <v>0</v>
      </c>
      <c r="BE52" s="1">
        <v>0.42857142857142899</v>
      </c>
      <c r="BF52" s="1">
        <v>6.6666666666666693E-2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 x14ac:dyDescent="0.2">
      <c r="A53" s="1" t="s">
        <v>62</v>
      </c>
      <c r="B53" s="1">
        <v>51</v>
      </c>
      <c r="C53" s="1">
        <v>265</v>
      </c>
      <c r="D53" s="1" t="s">
        <v>113</v>
      </c>
      <c r="E53" s="1">
        <v>50846</v>
      </c>
      <c r="F53" s="1">
        <v>443800</v>
      </c>
      <c r="G53" s="1">
        <v>6</v>
      </c>
      <c r="H53" s="1">
        <v>10</v>
      </c>
      <c r="I53" s="1">
        <v>30</v>
      </c>
      <c r="J53" s="53">
        <v>6</v>
      </c>
      <c r="K53" s="1">
        <v>1.4285714285714299</v>
      </c>
      <c r="L53" s="1">
        <v>4</v>
      </c>
      <c r="M53" s="1">
        <v>0.116666666666667</v>
      </c>
      <c r="N53" s="1">
        <v>0.85714285714285698</v>
      </c>
      <c r="O53" s="1">
        <v>0</v>
      </c>
      <c r="P53" s="1">
        <f t="shared" si="0"/>
        <v>0</v>
      </c>
      <c r="Q53" s="1">
        <v>0</v>
      </c>
      <c r="R53" s="1">
        <v>0</v>
      </c>
      <c r="S53" s="53">
        <v>0.5</v>
      </c>
      <c r="T53" s="1">
        <v>0</v>
      </c>
      <c r="U53" s="1">
        <v>0</v>
      </c>
      <c r="V53" s="1">
        <v>0</v>
      </c>
      <c r="W53" s="1">
        <v>0</v>
      </c>
      <c r="X53" s="1">
        <v>4.2857142857142899E-2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0.3</v>
      </c>
      <c r="AE53" s="1">
        <v>0.14285714285714299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53">
        <v>6</v>
      </c>
      <c r="AN53" s="1">
        <v>0.57142857142857095</v>
      </c>
      <c r="AO53" s="1">
        <v>0.57142857142857095</v>
      </c>
      <c r="AP53" s="1">
        <v>8</v>
      </c>
      <c r="AQ53" s="1">
        <v>0.28571428571428598</v>
      </c>
      <c r="AR53" s="1">
        <v>1.1428571428571399</v>
      </c>
      <c r="AS53" s="1">
        <v>1.1428571428571399</v>
      </c>
      <c r="AT53" s="1">
        <v>0.14285714285714299</v>
      </c>
      <c r="AU53" s="1">
        <v>0.14285714285714299</v>
      </c>
      <c r="AV53" s="1">
        <v>1</v>
      </c>
      <c r="AW53" s="1">
        <v>2</v>
      </c>
      <c r="AX53" s="1">
        <v>2.8571428571428599</v>
      </c>
      <c r="AY53" s="1">
        <v>0</v>
      </c>
      <c r="AZ53" s="1">
        <v>0</v>
      </c>
      <c r="BA53" s="29">
        <v>0</v>
      </c>
      <c r="BB53" s="29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 x14ac:dyDescent="0.2">
      <c r="A54" s="1" t="s">
        <v>62</v>
      </c>
      <c r="B54" s="1">
        <v>52</v>
      </c>
      <c r="C54" s="1">
        <v>264</v>
      </c>
      <c r="D54" s="1" t="s">
        <v>114</v>
      </c>
      <c r="E54" s="1">
        <v>2917865</v>
      </c>
      <c r="F54" s="1">
        <v>797480</v>
      </c>
      <c r="H54" s="1">
        <v>10</v>
      </c>
      <c r="I54" s="1">
        <v>40</v>
      </c>
      <c r="J54" s="53">
        <v>5</v>
      </c>
      <c r="K54" s="1">
        <v>4</v>
      </c>
      <c r="L54" s="1">
        <v>0.28571428571428598</v>
      </c>
      <c r="M54" s="1">
        <v>0.57142857142857095</v>
      </c>
      <c r="N54" s="1">
        <v>0</v>
      </c>
      <c r="O54" s="1">
        <v>3.3333333333333298E-2</v>
      </c>
      <c r="P54" s="1">
        <f t="shared" si="0"/>
        <v>2.4999999999999973</v>
      </c>
      <c r="Q54" s="1">
        <v>0</v>
      </c>
      <c r="R54" s="1">
        <v>0</v>
      </c>
      <c r="S54" s="53">
        <v>2</v>
      </c>
      <c r="T54" s="1">
        <v>0.5</v>
      </c>
      <c r="U54" s="1">
        <v>0.57142857142857095</v>
      </c>
      <c r="V54" s="1">
        <v>0.42857142857142899</v>
      </c>
      <c r="W54" s="1">
        <v>0</v>
      </c>
      <c r="X54" s="1">
        <v>0.57142857142857095</v>
      </c>
      <c r="Y54" s="1">
        <v>0</v>
      </c>
      <c r="Z54" s="1">
        <v>0</v>
      </c>
      <c r="AA54" s="1">
        <v>0.14285714285714299</v>
      </c>
      <c r="AB54" s="1">
        <v>0</v>
      </c>
      <c r="AC54" s="1">
        <v>0.14285714285714299</v>
      </c>
      <c r="AD54" s="1">
        <v>7.1428571428571397E-2</v>
      </c>
      <c r="AE54" s="1">
        <v>0.1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0.28571428571428598</v>
      </c>
      <c r="AM54" s="53">
        <v>8</v>
      </c>
      <c r="AN54" s="1">
        <v>0.28571428571428598</v>
      </c>
      <c r="AO54" s="1">
        <v>0.57142857142857095</v>
      </c>
      <c r="AP54" s="1">
        <v>2.28571428571429</v>
      </c>
      <c r="AQ54" s="1">
        <v>0</v>
      </c>
      <c r="AR54" s="1">
        <v>0</v>
      </c>
      <c r="AS54" s="1">
        <v>1.71428571428571</v>
      </c>
      <c r="AT54" s="1">
        <v>0.57142857142857095</v>
      </c>
      <c r="AU54" s="1">
        <v>0</v>
      </c>
      <c r="AV54" s="1">
        <v>1</v>
      </c>
      <c r="AW54" s="1">
        <v>0.28571428571428598</v>
      </c>
      <c r="AX54" s="1">
        <v>1.1428571428571399</v>
      </c>
      <c r="AY54" s="1">
        <v>5</v>
      </c>
      <c r="AZ54" s="1">
        <v>0.85714285714285698</v>
      </c>
      <c r="BA54" s="29">
        <v>0</v>
      </c>
      <c r="BB54" s="29">
        <v>0</v>
      </c>
      <c r="BC54" s="1">
        <v>0.28571428571428598</v>
      </c>
      <c r="BD54" s="1">
        <v>0.42857142857142899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 x14ac:dyDescent="0.2">
      <c r="A55" s="1" t="s">
        <v>62</v>
      </c>
      <c r="B55" s="1">
        <v>53</v>
      </c>
      <c r="C55" s="1">
        <v>263</v>
      </c>
      <c r="D55" s="1" t="s">
        <v>115</v>
      </c>
      <c r="E55" s="1">
        <v>138695</v>
      </c>
      <c r="F55" s="1">
        <v>572952</v>
      </c>
      <c r="G55" s="1">
        <v>2</v>
      </c>
      <c r="H55" s="1">
        <v>7</v>
      </c>
      <c r="I55" s="1">
        <v>30</v>
      </c>
      <c r="J55" s="53">
        <v>3</v>
      </c>
      <c r="K55" s="1">
        <v>1</v>
      </c>
      <c r="L55" s="1">
        <v>0.28571428571428598</v>
      </c>
      <c r="M55" s="1">
        <v>0.35714285714285698</v>
      </c>
      <c r="N55" s="1">
        <v>0.14285714285714299</v>
      </c>
      <c r="O55" s="1">
        <v>0</v>
      </c>
      <c r="P55" s="1">
        <f t="shared" si="0"/>
        <v>0</v>
      </c>
      <c r="Q55" s="1">
        <v>0.14285714285714299</v>
      </c>
      <c r="R55" s="1">
        <v>0</v>
      </c>
      <c r="S55" s="53">
        <v>0.5</v>
      </c>
      <c r="T55" s="1">
        <v>0.3</v>
      </c>
      <c r="U55" s="1">
        <v>0</v>
      </c>
      <c r="V55" s="1">
        <v>3.3333333333333298E-2</v>
      </c>
      <c r="W55" s="1">
        <v>0</v>
      </c>
      <c r="X55" s="1">
        <v>0</v>
      </c>
      <c r="Y55" s="1">
        <v>0</v>
      </c>
      <c r="Z55" s="1">
        <v>0</v>
      </c>
      <c r="AA55" s="1">
        <v>1.6666666666666701E-2</v>
      </c>
      <c r="AB55" s="1">
        <v>0</v>
      </c>
      <c r="AC55" s="1">
        <v>3.3333333333333298E-2</v>
      </c>
      <c r="AD55" s="1">
        <v>0.28571428571428598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0.28571428571428598</v>
      </c>
      <c r="AM55" s="53">
        <v>6</v>
      </c>
      <c r="AN55" s="1">
        <v>0</v>
      </c>
      <c r="AO55" s="1">
        <v>2.28571428571429</v>
      </c>
      <c r="AP55" s="1">
        <v>1.28571428571429</v>
      </c>
      <c r="AQ55" s="1">
        <v>1.28571428571429</v>
      </c>
      <c r="AR55" s="1">
        <v>0.28571428571428598</v>
      </c>
      <c r="AS55" s="1">
        <v>0.2</v>
      </c>
      <c r="AT55" s="1">
        <v>7.1428571428571397E-2</v>
      </c>
      <c r="AU55" s="1">
        <v>0</v>
      </c>
      <c r="AV55" s="1">
        <v>1</v>
      </c>
      <c r="AW55" s="1">
        <v>0</v>
      </c>
      <c r="AX55" s="1">
        <v>0.8</v>
      </c>
      <c r="AY55" s="1">
        <v>0</v>
      </c>
      <c r="AZ55" s="1">
        <v>4</v>
      </c>
      <c r="BA55" s="29">
        <v>150</v>
      </c>
      <c r="BB55" s="29">
        <v>15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</row>
    <row r="56" spans="1:63" x14ac:dyDescent="0.2">
      <c r="A56" s="1" t="s">
        <v>62</v>
      </c>
      <c r="B56" s="1">
        <v>54</v>
      </c>
      <c r="C56" s="1">
        <v>262</v>
      </c>
      <c r="D56" s="1" t="s">
        <v>116</v>
      </c>
      <c r="E56" s="1">
        <v>1741845</v>
      </c>
      <c r="F56" s="1">
        <v>891676</v>
      </c>
      <c r="G56" s="1">
        <v>2</v>
      </c>
      <c r="H56" s="1">
        <v>8</v>
      </c>
      <c r="I56" s="1">
        <v>40</v>
      </c>
      <c r="J56" s="53">
        <v>4</v>
      </c>
      <c r="K56" s="1">
        <v>1.1428571428571399</v>
      </c>
      <c r="L56" s="1">
        <v>0.214285714285714</v>
      </c>
      <c r="M56" s="1">
        <v>0.28571428571428598</v>
      </c>
      <c r="N56" s="1">
        <v>0</v>
      </c>
      <c r="O56" s="1">
        <v>0</v>
      </c>
      <c r="P56" s="1">
        <f t="shared" si="0"/>
        <v>0</v>
      </c>
      <c r="Q56" s="1">
        <v>0.42857142857142899</v>
      </c>
      <c r="R56" s="1">
        <v>0</v>
      </c>
      <c r="S56" s="53">
        <v>0.3</v>
      </c>
      <c r="T56" s="1">
        <v>0.14285714285714299</v>
      </c>
      <c r="U56" s="1">
        <v>0</v>
      </c>
      <c r="V56" s="1">
        <v>0.1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0.14285714285714299</v>
      </c>
      <c r="AE56" s="1">
        <v>0.2</v>
      </c>
      <c r="AF56" s="1">
        <v>0</v>
      </c>
      <c r="AG56" s="1">
        <v>0</v>
      </c>
      <c r="AH56" s="1">
        <v>0</v>
      </c>
      <c r="AI56" s="1">
        <v>0</v>
      </c>
      <c r="AJ56" s="1">
        <v>0.1</v>
      </c>
      <c r="AK56" s="1">
        <v>0</v>
      </c>
      <c r="AL56" s="1">
        <v>0.14285714285714299</v>
      </c>
      <c r="AM56" s="53">
        <v>5</v>
      </c>
      <c r="AN56" s="1">
        <v>5</v>
      </c>
      <c r="AO56" s="1">
        <v>0.57142857142857095</v>
      </c>
      <c r="AP56" s="1">
        <v>0.57142857142857095</v>
      </c>
      <c r="AQ56" s="1">
        <v>0.85714285714285698</v>
      </c>
      <c r="AR56" s="1">
        <v>0.85714285714285698</v>
      </c>
      <c r="AS56" s="1">
        <v>2.8571428571428599</v>
      </c>
      <c r="AT56" s="1">
        <v>0.28571428571428598</v>
      </c>
      <c r="AU56" s="1">
        <v>1.4285714285714299E-2</v>
      </c>
      <c r="AV56" s="1">
        <v>0.14285714285714299</v>
      </c>
      <c r="AW56" s="1">
        <v>0.28571428571428598</v>
      </c>
      <c r="AX56" s="1">
        <v>0</v>
      </c>
      <c r="AY56" s="1">
        <v>0</v>
      </c>
      <c r="AZ56" s="1">
        <v>0</v>
      </c>
      <c r="BA56" s="29">
        <v>21.428571428571427</v>
      </c>
      <c r="BB56" s="29">
        <v>0</v>
      </c>
      <c r="BC56" s="1">
        <v>0.14285714285714299</v>
      </c>
      <c r="BD56" s="1">
        <v>0</v>
      </c>
      <c r="BE56" s="1">
        <v>7.1428571428571397E-2</v>
      </c>
      <c r="BF56" s="1">
        <v>0.14285714285714299</v>
      </c>
      <c r="BG56" s="1">
        <v>0.03</v>
      </c>
      <c r="BH56" s="1">
        <v>0</v>
      </c>
      <c r="BI56" s="1">
        <v>0</v>
      </c>
      <c r="BJ56" s="1">
        <v>1</v>
      </c>
      <c r="BK56" s="1">
        <v>1</v>
      </c>
    </row>
    <row r="57" spans="1:63" x14ac:dyDescent="0.2">
      <c r="A57" s="1" t="s">
        <v>62</v>
      </c>
      <c r="B57" s="1">
        <v>55</v>
      </c>
      <c r="C57" s="1">
        <v>261</v>
      </c>
      <c r="D57" s="1" t="s">
        <v>117</v>
      </c>
      <c r="E57" s="1">
        <v>13333405</v>
      </c>
      <c r="F57" s="1">
        <v>891687</v>
      </c>
      <c r="G57" s="1">
        <v>3</v>
      </c>
      <c r="H57" s="1">
        <v>6</v>
      </c>
      <c r="I57" s="1">
        <v>35</v>
      </c>
      <c r="J57" s="53">
        <v>3</v>
      </c>
      <c r="K57" s="1">
        <v>0.28571428571428598</v>
      </c>
      <c r="L57" s="1">
        <v>0.5</v>
      </c>
      <c r="M57" s="1">
        <v>0.28571428571428598</v>
      </c>
      <c r="N57" s="1">
        <v>0</v>
      </c>
      <c r="O57" s="1">
        <v>0</v>
      </c>
      <c r="P57" s="1">
        <f t="shared" si="0"/>
        <v>0</v>
      </c>
      <c r="Q57" s="1">
        <v>0</v>
      </c>
      <c r="R57" s="1">
        <v>0</v>
      </c>
      <c r="S57" s="53">
        <v>1.5</v>
      </c>
      <c r="T57" s="1">
        <v>1</v>
      </c>
      <c r="U57" s="1">
        <v>0.14285714285714299</v>
      </c>
      <c r="V57" s="1">
        <v>7.1428571428571397E-2</v>
      </c>
      <c r="W57" s="1">
        <v>0</v>
      </c>
      <c r="X57" s="1">
        <v>0</v>
      </c>
      <c r="Y57" s="1">
        <v>0.57142857142857095</v>
      </c>
      <c r="Z57" s="1">
        <v>0.28571428571428598</v>
      </c>
      <c r="AA57" s="1">
        <v>0</v>
      </c>
      <c r="AB57" s="1">
        <v>0.28571428571428598</v>
      </c>
      <c r="AC57" s="1">
        <v>0.42857142857142899</v>
      </c>
      <c r="AD57" s="1">
        <v>1.1428571428571399</v>
      </c>
      <c r="AE57" s="1">
        <v>0.33333333333333298</v>
      </c>
      <c r="AF57" s="1">
        <v>0</v>
      </c>
      <c r="AG57" s="1">
        <v>3.3333333333333298E-2</v>
      </c>
      <c r="AH57" s="1">
        <v>0</v>
      </c>
      <c r="AI57" s="1">
        <v>0.28571428571428598</v>
      </c>
      <c r="AJ57" s="1">
        <v>0</v>
      </c>
      <c r="AK57" s="1">
        <v>0</v>
      </c>
      <c r="AL57" s="1">
        <v>3.3333333333333298E-2</v>
      </c>
      <c r="AM57" s="53">
        <v>6</v>
      </c>
      <c r="AN57" s="1">
        <v>1</v>
      </c>
      <c r="AO57" s="1">
        <v>0.28571428571428598</v>
      </c>
      <c r="AP57" s="1">
        <v>4</v>
      </c>
      <c r="AQ57" s="1">
        <v>0.28571428571428598</v>
      </c>
      <c r="AR57" s="1">
        <v>0.28571428571428598</v>
      </c>
      <c r="AS57" s="1">
        <v>6.6666666666666693E-2</v>
      </c>
      <c r="AT57" s="1">
        <v>0</v>
      </c>
      <c r="AU57" s="1">
        <v>6.6666666666666693E-2</v>
      </c>
      <c r="AV57" s="1">
        <v>2</v>
      </c>
      <c r="AW57" s="1">
        <v>1</v>
      </c>
      <c r="AX57" s="1">
        <v>0.53333333333333299</v>
      </c>
      <c r="AY57" s="1">
        <v>5</v>
      </c>
      <c r="AZ57" s="1">
        <v>0</v>
      </c>
      <c r="BA57" s="29">
        <v>0</v>
      </c>
      <c r="BB57" s="29">
        <v>2.1428571428571428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1</v>
      </c>
      <c r="BK57" s="1">
        <v>0</v>
      </c>
    </row>
    <row r="58" spans="1:63" x14ac:dyDescent="0.2">
      <c r="A58" s="1" t="s">
        <v>62</v>
      </c>
      <c r="B58" s="1">
        <v>56</v>
      </c>
      <c r="C58" s="1">
        <v>260</v>
      </c>
      <c r="D58" s="1" t="s">
        <v>118</v>
      </c>
      <c r="E58" s="1">
        <v>2691825</v>
      </c>
      <c r="F58" s="1">
        <v>891737</v>
      </c>
      <c r="H58" s="1">
        <v>7</v>
      </c>
      <c r="I58" s="1">
        <v>60</v>
      </c>
      <c r="J58" s="53">
        <v>5</v>
      </c>
      <c r="K58" s="1">
        <v>2</v>
      </c>
      <c r="L58" s="1">
        <v>2</v>
      </c>
      <c r="M58" s="1">
        <v>0.28571428571428598</v>
      </c>
      <c r="N58" s="1">
        <v>0</v>
      </c>
      <c r="O58" s="1">
        <v>6.6666666666666693E-2</v>
      </c>
      <c r="P58" s="1">
        <f t="shared" si="0"/>
        <v>5.0000000000000018</v>
      </c>
      <c r="Q58" s="1">
        <v>6.6666666666666693E-2</v>
      </c>
      <c r="R58" s="1">
        <v>0</v>
      </c>
      <c r="S58" s="53">
        <v>3</v>
      </c>
      <c r="T58" s="1">
        <v>0.28571428571428598</v>
      </c>
      <c r="U58" s="1">
        <v>0.01</v>
      </c>
      <c r="V58" s="1">
        <v>0.2</v>
      </c>
      <c r="W58" s="1">
        <v>0</v>
      </c>
      <c r="X58" s="1">
        <v>0.57142857142857095</v>
      </c>
      <c r="Y58" s="1">
        <v>0.28571428571428598</v>
      </c>
      <c r="Z58" s="1">
        <v>0.57142857142857095</v>
      </c>
      <c r="AA58" s="1">
        <v>0.28571428571428598</v>
      </c>
      <c r="AB58" s="1">
        <v>0.2</v>
      </c>
      <c r="AC58" s="1">
        <v>0.133333333333333</v>
      </c>
      <c r="AD58" s="1">
        <v>2.1428571428571401</v>
      </c>
      <c r="AE58" s="1">
        <v>0.42857142857142899</v>
      </c>
      <c r="AF58" s="1">
        <v>0</v>
      </c>
      <c r="AG58" s="1">
        <v>0.1</v>
      </c>
      <c r="AH58" s="1">
        <v>0.133333333333333</v>
      </c>
      <c r="AI58" s="1">
        <v>0.2</v>
      </c>
      <c r="AJ58" s="1">
        <v>0</v>
      </c>
      <c r="AK58" s="1">
        <v>0</v>
      </c>
      <c r="AL58" s="1">
        <v>0.14285714285714299</v>
      </c>
      <c r="AM58" s="53">
        <v>5</v>
      </c>
      <c r="AN58" s="1">
        <v>0.71428571428571397</v>
      </c>
      <c r="AO58" s="1">
        <v>0.71428571428571397</v>
      </c>
      <c r="AP58" s="1">
        <v>1.71428571428571</v>
      </c>
      <c r="AQ58" s="1">
        <v>0.133333333333333</v>
      </c>
      <c r="AR58" s="1">
        <v>0.42857142857142899</v>
      </c>
      <c r="AS58" s="1">
        <v>0.28571428571428598</v>
      </c>
      <c r="AT58" s="1">
        <v>0.28571428571428598</v>
      </c>
      <c r="AU58" s="1">
        <v>0</v>
      </c>
      <c r="AV58" s="1">
        <v>0.4</v>
      </c>
      <c r="AW58" s="1">
        <v>0.57142857142857095</v>
      </c>
      <c r="AX58" s="1">
        <v>0</v>
      </c>
      <c r="AY58" s="1">
        <v>5</v>
      </c>
      <c r="AZ58" s="1">
        <v>1.71428571428571</v>
      </c>
      <c r="BA58" s="29">
        <v>0</v>
      </c>
      <c r="BB58" s="29">
        <v>10.714285714285714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1</v>
      </c>
      <c r="BK58" s="1">
        <v>0</v>
      </c>
    </row>
    <row r="59" spans="1:63" x14ac:dyDescent="0.2">
      <c r="A59" s="1" t="s">
        <v>62</v>
      </c>
      <c r="B59" s="1">
        <v>57</v>
      </c>
      <c r="C59" s="1">
        <v>259</v>
      </c>
      <c r="D59" s="1" t="s">
        <v>119</v>
      </c>
      <c r="E59" s="1">
        <v>2934412</v>
      </c>
      <c r="F59" s="1">
        <v>882927</v>
      </c>
      <c r="H59" s="1">
        <v>6</v>
      </c>
      <c r="I59" s="1">
        <v>20</v>
      </c>
      <c r="J59" s="53">
        <v>4</v>
      </c>
      <c r="K59" s="1">
        <v>1</v>
      </c>
      <c r="L59" s="1">
        <v>2</v>
      </c>
      <c r="M59" s="1">
        <v>6.6666666666666693E-2</v>
      </c>
      <c r="N59" s="1">
        <v>1</v>
      </c>
      <c r="O59" s="1">
        <v>0</v>
      </c>
      <c r="P59" s="1">
        <f t="shared" si="0"/>
        <v>0</v>
      </c>
      <c r="Q59" s="1">
        <v>0</v>
      </c>
      <c r="R59" s="1">
        <v>0</v>
      </c>
      <c r="S59" s="53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1.1428571428571399</v>
      </c>
      <c r="AB59" s="1">
        <v>0</v>
      </c>
      <c r="AC59" s="1">
        <v>0</v>
      </c>
      <c r="AD59" s="1">
        <v>0.57142857142857095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53">
        <v>20</v>
      </c>
      <c r="AN59" s="1">
        <v>1.4285714285714299</v>
      </c>
      <c r="AO59" s="1">
        <v>2.1428571428571401</v>
      </c>
      <c r="AP59" s="1">
        <v>2.8571428571428599</v>
      </c>
      <c r="AQ59" s="1">
        <v>2.8571428571428599</v>
      </c>
      <c r="AR59" s="1">
        <v>1.4285714285714299</v>
      </c>
      <c r="AS59" s="1">
        <v>2</v>
      </c>
      <c r="AT59" s="1">
        <v>0</v>
      </c>
      <c r="AU59" s="1">
        <v>0.71428571428571397</v>
      </c>
      <c r="AV59" s="1">
        <v>1</v>
      </c>
      <c r="AW59" s="1">
        <v>2.5714285714285698</v>
      </c>
      <c r="AX59" s="1">
        <v>7.1428571428571397</v>
      </c>
      <c r="AY59" s="1">
        <v>10</v>
      </c>
      <c r="AZ59" s="1">
        <v>0</v>
      </c>
      <c r="BA59" s="29">
        <v>107.14285714285714</v>
      </c>
      <c r="BB59" s="29">
        <v>12.857142857142858</v>
      </c>
      <c r="BC59" s="1">
        <v>0</v>
      </c>
      <c r="BD59" s="1">
        <v>0.28571428571428598</v>
      </c>
      <c r="BE59" s="1">
        <v>0</v>
      </c>
      <c r="BF59" s="1">
        <v>3.3333333333333298E-2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 x14ac:dyDescent="0.2">
      <c r="A60" s="1" t="s">
        <v>62</v>
      </c>
      <c r="B60" s="1">
        <v>58</v>
      </c>
      <c r="C60" s="1">
        <v>100</v>
      </c>
      <c r="D60" s="1" t="s">
        <v>120</v>
      </c>
      <c r="E60" s="1">
        <v>1702252</v>
      </c>
      <c r="F60" s="1">
        <v>850641</v>
      </c>
      <c r="G60" s="1">
        <v>5</v>
      </c>
      <c r="H60" s="1">
        <v>6</v>
      </c>
      <c r="I60" s="1">
        <v>30</v>
      </c>
      <c r="J60" s="53">
        <v>4</v>
      </c>
      <c r="K60" s="1">
        <v>2</v>
      </c>
      <c r="L60" s="1">
        <v>0.28571428571428598</v>
      </c>
      <c r="M60" s="1">
        <v>0</v>
      </c>
      <c r="N60" s="1">
        <v>0.42857142857142899</v>
      </c>
      <c r="O60" s="1">
        <v>6.6666666666666693E-2</v>
      </c>
      <c r="P60" s="1">
        <f t="shared" si="0"/>
        <v>5.0000000000000018</v>
      </c>
      <c r="Q60" s="1">
        <v>0.14285714285714299</v>
      </c>
      <c r="R60" s="1">
        <v>0.14285714285714299</v>
      </c>
      <c r="S60" s="53">
        <v>3</v>
      </c>
      <c r="T60" s="1">
        <v>2</v>
      </c>
      <c r="U60" s="1">
        <v>0.1</v>
      </c>
      <c r="V60" s="1">
        <v>0.2</v>
      </c>
      <c r="W60" s="1">
        <v>0</v>
      </c>
      <c r="X60" s="1">
        <v>0</v>
      </c>
      <c r="Y60" s="1">
        <v>0</v>
      </c>
      <c r="Z60" s="1">
        <v>0</v>
      </c>
      <c r="AA60" s="1">
        <v>0.28571428571428598</v>
      </c>
      <c r="AB60" s="1">
        <v>0.214285714285714</v>
      </c>
      <c r="AC60" s="1">
        <v>0</v>
      </c>
      <c r="AD60" s="1">
        <v>0.28571428571428598</v>
      </c>
      <c r="AE60" s="1">
        <v>0.42857142857142899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0.14285714285714299</v>
      </c>
      <c r="AM60" s="53">
        <v>8</v>
      </c>
      <c r="AN60" s="1">
        <v>1.71428571428571</v>
      </c>
      <c r="AO60" s="1">
        <v>1.71428571428571</v>
      </c>
      <c r="AP60" s="1">
        <v>1.71428571428571</v>
      </c>
      <c r="AQ60" s="1">
        <v>0.4</v>
      </c>
      <c r="AR60" s="1">
        <v>0.85714285714285698</v>
      </c>
      <c r="AS60" s="1">
        <v>0.57142857142857095</v>
      </c>
      <c r="AT60" s="1">
        <v>6.6666666666666693E-2</v>
      </c>
      <c r="AU60" s="1">
        <v>3.3333333333333298E-2</v>
      </c>
      <c r="AV60" s="1">
        <v>0</v>
      </c>
      <c r="AW60" s="1">
        <v>0.2</v>
      </c>
      <c r="AX60" s="1">
        <v>0</v>
      </c>
      <c r="AY60" s="1">
        <v>2.1428571428571401</v>
      </c>
      <c r="AZ60" s="1">
        <v>5</v>
      </c>
      <c r="BA60" s="29">
        <v>200</v>
      </c>
      <c r="BB60" s="29">
        <v>15</v>
      </c>
      <c r="BC60" s="1">
        <v>0</v>
      </c>
      <c r="BD60" s="1">
        <v>0.28571428571428598</v>
      </c>
      <c r="BE60" s="1">
        <v>6.6666666666666693E-2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</row>
    <row r="61" spans="1:63" x14ac:dyDescent="0.2">
      <c r="A61" s="1" t="s">
        <v>121</v>
      </c>
      <c r="B61" s="1">
        <v>59</v>
      </c>
      <c r="C61" s="1">
        <v>247</v>
      </c>
      <c r="D61" s="1" t="s">
        <v>122</v>
      </c>
      <c r="E61" s="1">
        <v>376485</v>
      </c>
      <c r="F61" s="1">
        <v>528541</v>
      </c>
      <c r="H61" s="1">
        <v>10</v>
      </c>
      <c r="I61" s="1">
        <v>40</v>
      </c>
      <c r="J61" s="53">
        <v>7</v>
      </c>
      <c r="K61" s="1">
        <v>6</v>
      </c>
      <c r="L61" s="1">
        <v>2</v>
      </c>
      <c r="M61" s="1">
        <v>0.2</v>
      </c>
      <c r="N61" s="1">
        <v>0</v>
      </c>
      <c r="O61" s="1">
        <v>0</v>
      </c>
      <c r="P61" s="1">
        <f t="shared" si="0"/>
        <v>0</v>
      </c>
      <c r="Q61" s="1">
        <v>0.14285714285714299</v>
      </c>
      <c r="R61" s="1">
        <v>0</v>
      </c>
      <c r="S61" s="53">
        <v>3</v>
      </c>
      <c r="T61" s="1">
        <v>1</v>
      </c>
      <c r="U61" s="1">
        <v>0</v>
      </c>
      <c r="V61" s="1">
        <v>6.6666666666666693E-2</v>
      </c>
      <c r="W61" s="1">
        <v>0</v>
      </c>
      <c r="X61" s="1">
        <v>0.28571428571428598</v>
      </c>
      <c r="Y61" s="1">
        <v>0</v>
      </c>
      <c r="Z61" s="1">
        <v>0.71428571428571397</v>
      </c>
      <c r="AA61" s="1">
        <v>0.28571428571428598</v>
      </c>
      <c r="AB61" s="1">
        <v>0.1</v>
      </c>
      <c r="AC61" s="1">
        <v>3.3333333333333298E-2</v>
      </c>
      <c r="AD61" s="1">
        <v>0.85714285714285698</v>
      </c>
      <c r="AE61" s="1">
        <v>3.3333333333333298E-2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53">
        <v>8</v>
      </c>
      <c r="AN61" s="1">
        <v>1.4285714285714299</v>
      </c>
      <c r="AO61" s="1">
        <v>1.4285714285714299</v>
      </c>
      <c r="AP61" s="1">
        <v>6</v>
      </c>
      <c r="AQ61" s="1">
        <v>1.1428571428571399</v>
      </c>
      <c r="AR61" s="1">
        <v>0.57142857142857095</v>
      </c>
      <c r="AS61" s="1">
        <v>1.1428571428571399</v>
      </c>
      <c r="AT61" s="1">
        <v>0.4</v>
      </c>
      <c r="AU61" s="1">
        <v>6.6666666666666693E-2</v>
      </c>
      <c r="AV61" s="1">
        <v>1</v>
      </c>
      <c r="AW61" s="1">
        <v>0.28571428571428598</v>
      </c>
      <c r="AX61" s="1">
        <v>0</v>
      </c>
      <c r="AY61" s="1">
        <v>5</v>
      </c>
      <c r="AZ61" s="1">
        <v>1.1428571428571399</v>
      </c>
      <c r="BA61" s="29">
        <v>107.14285714285714</v>
      </c>
      <c r="BB61" s="29">
        <v>10.714285714285714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 x14ac:dyDescent="0.2">
      <c r="A62" s="1" t="s">
        <v>121</v>
      </c>
      <c r="B62" s="1">
        <v>60</v>
      </c>
      <c r="C62" s="1">
        <v>237</v>
      </c>
      <c r="D62" s="1" t="s">
        <v>123</v>
      </c>
      <c r="E62" s="1">
        <v>385937</v>
      </c>
      <c r="F62" s="1">
        <v>887860</v>
      </c>
      <c r="G62" s="1">
        <v>2</v>
      </c>
      <c r="H62" s="1">
        <v>12</v>
      </c>
      <c r="I62" s="1">
        <v>40</v>
      </c>
      <c r="J62" s="53">
        <v>5</v>
      </c>
      <c r="K62" s="1">
        <v>2</v>
      </c>
      <c r="L62" s="1">
        <v>2</v>
      </c>
      <c r="M62" s="1">
        <v>0.214285714285714</v>
      </c>
      <c r="N62" s="1">
        <v>0</v>
      </c>
      <c r="O62" s="1">
        <v>3.3333333333333298E-2</v>
      </c>
      <c r="P62" s="1">
        <f t="shared" si="0"/>
        <v>2.4999999999999973</v>
      </c>
      <c r="Q62" s="1">
        <v>0.14285714285714299</v>
      </c>
      <c r="R62" s="1">
        <v>0.14285714285714299</v>
      </c>
      <c r="S62" s="53">
        <v>0.5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0.28571428571428598</v>
      </c>
      <c r="AE62" s="1">
        <v>0.266666666666667</v>
      </c>
      <c r="AF62" s="1">
        <v>0.42857142857142899</v>
      </c>
      <c r="AG62" s="1">
        <v>0.14285714285714299</v>
      </c>
      <c r="AH62" s="1">
        <v>0</v>
      </c>
      <c r="AI62" s="1">
        <v>0</v>
      </c>
      <c r="AJ62" s="1">
        <v>0</v>
      </c>
      <c r="AK62" s="1">
        <v>0</v>
      </c>
      <c r="AL62" s="1">
        <v>0.28571428571428598</v>
      </c>
      <c r="AM62" s="53">
        <v>15</v>
      </c>
      <c r="AN62" s="1">
        <v>6</v>
      </c>
      <c r="AO62" s="1">
        <v>1.71428571428571</v>
      </c>
      <c r="AP62" s="1">
        <v>4</v>
      </c>
      <c r="AQ62" s="1">
        <v>1.1428571428571399</v>
      </c>
      <c r="AR62" s="1">
        <v>1.1428571428571399</v>
      </c>
      <c r="AS62" s="1">
        <v>0.85714285714285698</v>
      </c>
      <c r="AT62" s="1">
        <v>0</v>
      </c>
      <c r="AU62" s="1">
        <v>0.28571428571428598</v>
      </c>
      <c r="AV62" s="1">
        <v>1</v>
      </c>
      <c r="AW62" s="1">
        <v>0.85714285714285698</v>
      </c>
      <c r="AX62" s="1">
        <v>0</v>
      </c>
      <c r="AY62" s="1">
        <v>0</v>
      </c>
      <c r="AZ62" s="1">
        <v>4</v>
      </c>
      <c r="BA62" s="29">
        <v>500</v>
      </c>
      <c r="BB62" s="29">
        <v>0</v>
      </c>
      <c r="BC62" s="1">
        <v>0.57142857142857095</v>
      </c>
      <c r="BD62" s="1">
        <v>0</v>
      </c>
      <c r="BE62" s="1">
        <v>0.14285714285714299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6.6666666666666693E-2</v>
      </c>
    </row>
    <row r="63" spans="1:63" x14ac:dyDescent="0.2">
      <c r="A63" s="1" t="s">
        <v>121</v>
      </c>
      <c r="B63" s="1">
        <v>61</v>
      </c>
      <c r="C63" s="1">
        <v>32</v>
      </c>
      <c r="D63" s="1" t="s">
        <v>124</v>
      </c>
      <c r="E63" s="1">
        <v>1290952</v>
      </c>
      <c r="F63" s="1">
        <v>499689</v>
      </c>
      <c r="G63" s="1">
        <v>2</v>
      </c>
      <c r="H63" s="1">
        <v>10</v>
      </c>
      <c r="I63" s="1">
        <v>50</v>
      </c>
      <c r="J63" s="53">
        <v>5</v>
      </c>
      <c r="K63" s="1">
        <v>2</v>
      </c>
      <c r="L63" s="1">
        <v>2</v>
      </c>
      <c r="M63" s="1">
        <v>0</v>
      </c>
      <c r="N63" s="1">
        <v>0.57142857142857095</v>
      </c>
      <c r="O63" s="1">
        <v>0</v>
      </c>
      <c r="P63" s="1">
        <f t="shared" si="0"/>
        <v>0</v>
      </c>
      <c r="Q63" s="1">
        <v>0</v>
      </c>
      <c r="R63" s="1">
        <v>0</v>
      </c>
      <c r="S63" s="53">
        <v>1</v>
      </c>
      <c r="T63" s="1">
        <v>0.28571428571428598</v>
      </c>
      <c r="U63" s="1">
        <v>3.3333333333333298E-2</v>
      </c>
      <c r="V63" s="1">
        <v>0</v>
      </c>
      <c r="W63" s="1">
        <v>0</v>
      </c>
      <c r="X63" s="1">
        <v>6.6666666666666693E-2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0.28571428571428598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53">
        <v>6</v>
      </c>
      <c r="AN63" s="1">
        <v>0.28571428571428598</v>
      </c>
      <c r="AO63" s="1">
        <v>1.1428571428571399</v>
      </c>
      <c r="AP63" s="1">
        <v>1.1428571428571399</v>
      </c>
      <c r="AQ63" s="1">
        <v>1.1428571428571399</v>
      </c>
      <c r="AR63" s="1">
        <v>0</v>
      </c>
      <c r="AS63" s="1">
        <v>2</v>
      </c>
      <c r="AT63" s="1">
        <v>0</v>
      </c>
      <c r="AU63" s="1">
        <v>0</v>
      </c>
      <c r="AV63" s="1">
        <v>1</v>
      </c>
      <c r="AW63" s="1">
        <v>0</v>
      </c>
      <c r="AX63" s="1">
        <v>0</v>
      </c>
      <c r="AY63" s="1">
        <v>5</v>
      </c>
      <c r="AZ63" s="1">
        <v>0</v>
      </c>
      <c r="BA63" s="29">
        <v>100</v>
      </c>
      <c r="BB63" s="29">
        <v>8.5714285714285712</v>
      </c>
      <c r="BC63" s="1">
        <v>0.57142857142857095</v>
      </c>
      <c r="BD63" s="1">
        <v>0</v>
      </c>
      <c r="BE63" s="1">
        <v>0</v>
      </c>
      <c r="BF63" s="1">
        <v>0.28571428571428598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 x14ac:dyDescent="0.2">
      <c r="A64" s="1" t="s">
        <v>121</v>
      </c>
      <c r="B64" s="1">
        <v>62</v>
      </c>
      <c r="C64" s="1">
        <v>30</v>
      </c>
      <c r="D64" s="1" t="s">
        <v>125</v>
      </c>
      <c r="E64" s="1">
        <v>456635</v>
      </c>
      <c r="F64" s="1">
        <v>518456</v>
      </c>
      <c r="G64" s="1">
        <v>1</v>
      </c>
      <c r="H64" s="1">
        <v>10</v>
      </c>
      <c r="I64" s="1">
        <v>40</v>
      </c>
      <c r="J64" s="53">
        <v>5</v>
      </c>
      <c r="K64" s="1">
        <v>2</v>
      </c>
      <c r="L64" s="1">
        <v>2</v>
      </c>
      <c r="M64" s="1">
        <v>1.71428571428571</v>
      </c>
      <c r="N64" s="1">
        <v>0.85714285714285698</v>
      </c>
      <c r="O64" s="1">
        <v>0</v>
      </c>
      <c r="P64" s="1">
        <f t="shared" si="0"/>
        <v>0</v>
      </c>
      <c r="Q64" s="1">
        <v>0</v>
      </c>
      <c r="R64" s="1">
        <v>0</v>
      </c>
      <c r="T64" s="1">
        <v>0.14285714285714299</v>
      </c>
      <c r="U64" s="1">
        <v>0</v>
      </c>
      <c r="V64" s="1">
        <v>0</v>
      </c>
      <c r="W64" s="1">
        <v>0</v>
      </c>
      <c r="X64" s="1">
        <v>0.14285714285714299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0.85714285714285698</v>
      </c>
      <c r="AE64" s="1">
        <v>0.58333333333333304</v>
      </c>
      <c r="AF64" s="1">
        <v>0.42857142857142899</v>
      </c>
      <c r="AG64" s="1">
        <v>0.28571428571428598</v>
      </c>
      <c r="AH64" s="1">
        <v>0</v>
      </c>
      <c r="AI64" s="1">
        <v>0</v>
      </c>
      <c r="AJ64" s="1">
        <v>0</v>
      </c>
      <c r="AK64" s="1">
        <v>0</v>
      </c>
      <c r="AL64" s="1">
        <v>0.85714285714285698</v>
      </c>
      <c r="AM64" s="53">
        <v>5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0.5</v>
      </c>
      <c r="AT64" s="1">
        <v>0</v>
      </c>
      <c r="AU64" s="1">
        <v>0</v>
      </c>
      <c r="AV64" s="1">
        <v>1.71428571428571</v>
      </c>
      <c r="AW64" s="1">
        <v>2.1428571428571401</v>
      </c>
      <c r="AX64" s="1">
        <v>0</v>
      </c>
      <c r="AY64" s="1">
        <v>0</v>
      </c>
      <c r="AZ64" s="1">
        <v>0</v>
      </c>
      <c r="BA64" s="29">
        <v>57.142857142857146</v>
      </c>
      <c r="BB64" s="29">
        <v>12.857142857142858</v>
      </c>
      <c r="BC64" s="1">
        <v>0</v>
      </c>
      <c r="BD64" s="1">
        <v>0.6</v>
      </c>
      <c r="BE64" s="1">
        <v>0</v>
      </c>
      <c r="BF64" s="1">
        <v>0</v>
      </c>
      <c r="BG64" s="1">
        <v>5.71428571428571</v>
      </c>
      <c r="BH64" s="1">
        <v>85.714285714285694</v>
      </c>
      <c r="BI64" s="1">
        <v>0</v>
      </c>
      <c r="BJ64" s="1">
        <v>0.71428571428571397</v>
      </c>
      <c r="BK64" s="1">
        <v>0.57142857142857095</v>
      </c>
    </row>
    <row r="65" spans="1:63" x14ac:dyDescent="0.2">
      <c r="A65" s="1" t="s">
        <v>121</v>
      </c>
      <c r="B65" s="1">
        <v>63</v>
      </c>
      <c r="C65" s="1">
        <v>29</v>
      </c>
      <c r="D65" s="1" t="s">
        <v>126</v>
      </c>
      <c r="E65" s="1">
        <v>8123360</v>
      </c>
      <c r="F65" s="1">
        <v>845605</v>
      </c>
      <c r="G65" s="1">
        <v>6</v>
      </c>
      <c r="H65" s="1">
        <v>12</v>
      </c>
      <c r="I65" s="1">
        <v>60</v>
      </c>
      <c r="J65" s="53">
        <v>6</v>
      </c>
      <c r="K65" s="1">
        <v>2</v>
      </c>
      <c r="L65" s="1">
        <v>2</v>
      </c>
      <c r="M65" s="1">
        <v>0.85714285714285698</v>
      </c>
      <c r="N65" s="1">
        <v>0</v>
      </c>
      <c r="O65" s="1">
        <v>0</v>
      </c>
      <c r="P65" s="1">
        <f t="shared" si="0"/>
        <v>0</v>
      </c>
      <c r="Q65" s="1">
        <v>6.6666666666666693E-2</v>
      </c>
      <c r="R65" s="1">
        <v>0</v>
      </c>
      <c r="S65" s="53">
        <v>5</v>
      </c>
      <c r="T65" s="1">
        <v>0</v>
      </c>
      <c r="U65" s="1">
        <v>0</v>
      </c>
      <c r="V65" s="1">
        <v>0</v>
      </c>
      <c r="W65" s="1">
        <v>0</v>
      </c>
      <c r="X65" s="1">
        <v>2.1428571428571401</v>
      </c>
      <c r="Y65" s="1">
        <v>0</v>
      </c>
      <c r="Z65" s="1">
        <v>1.4285714285714299</v>
      </c>
      <c r="AA65" s="1">
        <v>0</v>
      </c>
      <c r="AB65" s="1">
        <v>0</v>
      </c>
      <c r="AC65" s="1">
        <v>0</v>
      </c>
      <c r="AD65" s="1">
        <v>0.1</v>
      </c>
      <c r="AE65" s="1">
        <v>0.1</v>
      </c>
      <c r="AF65" s="1">
        <v>0.1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N65" s="1">
        <v>1.1428571428571399</v>
      </c>
      <c r="AO65" s="1">
        <v>2.8571428571428599</v>
      </c>
      <c r="AP65" s="1">
        <v>1.71428571428571</v>
      </c>
      <c r="AQ65" s="1">
        <v>0.28571428571428598</v>
      </c>
      <c r="AR65" s="1">
        <v>0.28571428571428598</v>
      </c>
      <c r="AS65" s="1">
        <v>0</v>
      </c>
      <c r="AT65" s="1">
        <v>0</v>
      </c>
      <c r="AU65" s="1">
        <v>0.28571428571428598</v>
      </c>
      <c r="AV65" s="1">
        <v>0.28571428571428598</v>
      </c>
      <c r="AW65" s="1">
        <v>1.71428571428571</v>
      </c>
      <c r="AX65" s="1">
        <v>0</v>
      </c>
      <c r="AY65" s="1">
        <v>1.71428571428571</v>
      </c>
      <c r="AZ65" s="1">
        <v>0</v>
      </c>
      <c r="BA65" s="29">
        <v>0</v>
      </c>
      <c r="BB65" s="29">
        <v>15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1</v>
      </c>
      <c r="BK65" s="1">
        <v>0</v>
      </c>
    </row>
    <row r="66" spans="1:63" x14ac:dyDescent="0.2">
      <c r="A66" s="1" t="s">
        <v>121</v>
      </c>
      <c r="B66" s="1">
        <v>64</v>
      </c>
      <c r="C66" s="1">
        <v>28</v>
      </c>
      <c r="D66" s="1" t="s">
        <v>127</v>
      </c>
      <c r="E66" s="1">
        <v>8149551</v>
      </c>
      <c r="F66" s="1">
        <v>845430</v>
      </c>
      <c r="G66" s="1">
        <v>3</v>
      </c>
      <c r="H66" s="1">
        <v>10</v>
      </c>
      <c r="I66" s="1">
        <v>40</v>
      </c>
      <c r="J66" s="53">
        <v>10</v>
      </c>
      <c r="K66" s="1">
        <v>3</v>
      </c>
      <c r="L66" s="1">
        <v>3</v>
      </c>
      <c r="M66" s="1">
        <v>0.33333333333333298</v>
      </c>
      <c r="N66" s="1">
        <v>0</v>
      </c>
      <c r="O66" s="1">
        <v>0</v>
      </c>
      <c r="P66" s="1">
        <f t="shared" si="0"/>
        <v>0</v>
      </c>
      <c r="Q66" s="1">
        <v>0.85714285714285698</v>
      </c>
      <c r="R66" s="1">
        <v>0.42857142857142899</v>
      </c>
      <c r="S66" s="53">
        <v>5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0.57142857142857095</v>
      </c>
      <c r="AB66" s="1">
        <v>0</v>
      </c>
      <c r="AC66" s="1">
        <v>0</v>
      </c>
      <c r="AD66" s="1">
        <v>0.2</v>
      </c>
      <c r="AE66" s="1">
        <v>0.2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53">
        <v>8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0.57142857142857095</v>
      </c>
      <c r="AX66" s="1">
        <v>0</v>
      </c>
      <c r="AY66" s="1">
        <v>0</v>
      </c>
      <c r="AZ66" s="1">
        <v>0</v>
      </c>
      <c r="BA66" s="29">
        <v>500</v>
      </c>
      <c r="BB66" s="29">
        <v>15</v>
      </c>
      <c r="BC66" s="1">
        <v>0.71428571428571397</v>
      </c>
      <c r="BD66" s="1">
        <v>0</v>
      </c>
      <c r="BE66" s="1">
        <v>0</v>
      </c>
      <c r="BF66" s="1">
        <v>0.28571428571428598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 x14ac:dyDescent="0.2">
      <c r="A67" s="1" t="s">
        <v>121</v>
      </c>
      <c r="B67" s="1">
        <v>65</v>
      </c>
      <c r="C67" s="1">
        <v>215</v>
      </c>
      <c r="D67" s="1" t="s">
        <v>128</v>
      </c>
      <c r="E67" s="1">
        <v>8302480</v>
      </c>
      <c r="F67" s="1">
        <v>884367</v>
      </c>
      <c r="G67" s="1">
        <v>2</v>
      </c>
      <c r="H67" s="1">
        <v>10</v>
      </c>
      <c r="I67" s="1">
        <v>40</v>
      </c>
      <c r="J67" s="53">
        <v>3</v>
      </c>
      <c r="K67" s="1">
        <v>0.42857142857142899</v>
      </c>
      <c r="L67" s="1">
        <v>2</v>
      </c>
      <c r="M67" s="1">
        <v>0.2</v>
      </c>
      <c r="N67" s="1">
        <v>0.57142857142857095</v>
      </c>
      <c r="O67" s="1">
        <v>0</v>
      </c>
      <c r="P67" s="1">
        <f t="shared" ref="P67:P130" si="1">75*O67</f>
        <v>0</v>
      </c>
      <c r="Q67" s="1">
        <v>6.6666666666666693E-2</v>
      </c>
      <c r="R67" s="1">
        <v>0</v>
      </c>
      <c r="S67" s="53">
        <v>2</v>
      </c>
      <c r="T67" s="1">
        <v>7.1428571428571397E-2</v>
      </c>
      <c r="U67" s="1">
        <v>0</v>
      </c>
      <c r="V67" s="1">
        <v>7.1428571428571397E-2</v>
      </c>
      <c r="W67" s="1">
        <v>3.3333333333333298E-2</v>
      </c>
      <c r="X67" s="1">
        <v>7.1428571428571397E-2</v>
      </c>
      <c r="Y67" s="1">
        <v>0</v>
      </c>
      <c r="Z67" s="1">
        <v>0.33333333333333298</v>
      </c>
      <c r="AA67" s="1">
        <v>0</v>
      </c>
      <c r="AB67" s="1">
        <v>0</v>
      </c>
      <c r="AC67" s="1">
        <v>0</v>
      </c>
      <c r="AD67" s="1">
        <v>0.71428571428571397</v>
      </c>
      <c r="AE67" s="1">
        <v>0.2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1.6666666666666701E-2</v>
      </c>
      <c r="AM67" s="53">
        <v>10</v>
      </c>
      <c r="AN67" s="1">
        <v>5</v>
      </c>
      <c r="AO67" s="1">
        <v>1.4285714285714299</v>
      </c>
      <c r="AP67" s="1">
        <v>2.8571428571428599</v>
      </c>
      <c r="AQ67" s="1">
        <v>6.6666666666666693E-2</v>
      </c>
      <c r="AR67" s="1">
        <v>1.1428571428571399</v>
      </c>
      <c r="AS67" s="1">
        <v>0.42857142857142899</v>
      </c>
      <c r="AT67" s="1">
        <v>1.1428571428571399</v>
      </c>
      <c r="AU67" s="1">
        <v>0.28571428571428598</v>
      </c>
      <c r="AV67" s="1">
        <v>1</v>
      </c>
      <c r="AW67" s="1">
        <v>0.28571428571428598</v>
      </c>
      <c r="AX67" s="1">
        <v>0.266666666666667</v>
      </c>
      <c r="AY67" s="1">
        <v>6</v>
      </c>
      <c r="AZ67" s="1">
        <v>1.71428571428571</v>
      </c>
      <c r="BA67" s="29">
        <v>171.42857142857142</v>
      </c>
      <c r="BB67" s="29">
        <v>4.2857142857142856</v>
      </c>
      <c r="BC67" s="1">
        <v>0</v>
      </c>
      <c r="BD67" s="1">
        <v>0</v>
      </c>
      <c r="BE67" s="1">
        <v>0</v>
      </c>
      <c r="BF67" s="1">
        <v>6.6666666666666693E-2</v>
      </c>
      <c r="BG67" s="1">
        <v>0</v>
      </c>
      <c r="BH67" s="1">
        <v>10</v>
      </c>
      <c r="BI67" s="1">
        <v>0</v>
      </c>
      <c r="BJ67" s="1">
        <v>0</v>
      </c>
      <c r="BK67" s="1">
        <v>0</v>
      </c>
    </row>
    <row r="68" spans="1:63" x14ac:dyDescent="0.2">
      <c r="A68" s="1" t="s">
        <v>121</v>
      </c>
      <c r="B68" s="1">
        <v>66</v>
      </c>
      <c r="C68" s="1">
        <v>199</v>
      </c>
      <c r="D68" s="1" t="s">
        <v>129</v>
      </c>
      <c r="E68" s="1">
        <v>714261</v>
      </c>
      <c r="F68" s="1">
        <v>200732</v>
      </c>
      <c r="H68" s="1">
        <v>10</v>
      </c>
      <c r="I68" s="1">
        <v>40</v>
      </c>
      <c r="J68" s="53">
        <v>5</v>
      </c>
      <c r="K68" s="1">
        <v>2</v>
      </c>
      <c r="L68" s="1">
        <v>2</v>
      </c>
      <c r="M68" s="1">
        <v>0.85714285714285698</v>
      </c>
      <c r="N68" s="1">
        <v>0.57142857142857095</v>
      </c>
      <c r="O68" s="1">
        <v>3.3333333333333298E-2</v>
      </c>
      <c r="P68" s="1">
        <f t="shared" si="1"/>
        <v>2.4999999999999973</v>
      </c>
      <c r="Q68" s="1">
        <v>3.3333333333333298E-2</v>
      </c>
      <c r="R68" s="1">
        <v>0</v>
      </c>
      <c r="S68" s="53">
        <v>1.5</v>
      </c>
      <c r="T68" s="1">
        <v>2</v>
      </c>
      <c r="U68" s="1">
        <v>6.6666666666666693E-2</v>
      </c>
      <c r="V68" s="1">
        <v>0.05</v>
      </c>
      <c r="W68" s="1">
        <v>0.05</v>
      </c>
      <c r="X68" s="1">
        <v>6.6666666666666693E-2</v>
      </c>
      <c r="Y68" s="1">
        <v>3.3333333333333298E-2</v>
      </c>
      <c r="Z68" s="1">
        <v>0</v>
      </c>
      <c r="AA68" s="1">
        <v>0.42857142857142899</v>
      </c>
      <c r="AB68" s="1">
        <v>0</v>
      </c>
      <c r="AC68" s="1">
        <v>0.14285714285714299</v>
      </c>
      <c r="AD68" s="1">
        <v>0.2</v>
      </c>
      <c r="AE68" s="1">
        <v>6.6666666666666693E-2</v>
      </c>
      <c r="AF68" s="1">
        <v>0</v>
      </c>
      <c r="AG68" s="1">
        <v>0</v>
      </c>
      <c r="AH68" s="1">
        <v>0</v>
      </c>
      <c r="AI68" s="1">
        <v>0</v>
      </c>
      <c r="AJ68" s="1">
        <v>3.3333333333333298E-2</v>
      </c>
      <c r="AK68" s="1">
        <v>0</v>
      </c>
      <c r="AL68" s="1">
        <v>3.3333333333333298E-2</v>
      </c>
      <c r="AM68" s="53">
        <v>8</v>
      </c>
      <c r="AN68" s="1">
        <v>3</v>
      </c>
      <c r="AO68" s="1">
        <v>1.71428571428571</v>
      </c>
      <c r="AP68" s="1">
        <v>2.8571428571428599</v>
      </c>
      <c r="AQ68" s="1">
        <v>0.57142857142857095</v>
      </c>
      <c r="AR68" s="1">
        <v>1.71428571428571</v>
      </c>
      <c r="AS68" s="1">
        <v>1.1428571428571399</v>
      </c>
      <c r="AT68" s="1">
        <v>2</v>
      </c>
      <c r="AU68" s="1">
        <v>0</v>
      </c>
      <c r="AV68" s="1">
        <v>1</v>
      </c>
      <c r="AW68" s="1">
        <v>0.42857142857142899</v>
      </c>
      <c r="AX68" s="1">
        <v>0</v>
      </c>
      <c r="AY68" s="1">
        <v>5</v>
      </c>
      <c r="AZ68" s="1">
        <v>2.28571428571429</v>
      </c>
      <c r="BA68" s="29">
        <v>100</v>
      </c>
      <c r="BB68" s="29">
        <v>15</v>
      </c>
      <c r="BC68" s="1">
        <v>0</v>
      </c>
      <c r="BD68" s="1">
        <v>0</v>
      </c>
      <c r="BE68" s="1">
        <v>0.2</v>
      </c>
      <c r="BF68" s="1">
        <v>0</v>
      </c>
      <c r="BG68" s="1">
        <v>0</v>
      </c>
      <c r="BH68" s="1">
        <v>0</v>
      </c>
      <c r="BI68" s="1">
        <v>0</v>
      </c>
      <c r="BJ68" s="1">
        <v>1</v>
      </c>
      <c r="BK68" s="1">
        <v>6.6666666666666693E-2</v>
      </c>
    </row>
    <row r="69" spans="1:63" x14ac:dyDescent="0.2">
      <c r="A69" s="1" t="s">
        <v>121</v>
      </c>
      <c r="B69" s="1">
        <v>67</v>
      </c>
      <c r="C69" s="1">
        <v>198</v>
      </c>
      <c r="D69" s="1" t="s">
        <v>130</v>
      </c>
      <c r="E69" s="1">
        <v>406181</v>
      </c>
      <c r="F69" s="1">
        <v>871333</v>
      </c>
      <c r="G69" s="1">
        <v>2</v>
      </c>
      <c r="H69" s="1">
        <v>10</v>
      </c>
      <c r="I69" s="1">
        <v>30</v>
      </c>
      <c r="J69" s="53">
        <v>6</v>
      </c>
      <c r="K69" s="1">
        <v>2</v>
      </c>
      <c r="L69" s="1">
        <v>0</v>
      </c>
      <c r="M69" s="1">
        <v>2.1428571428571401</v>
      </c>
      <c r="N69" s="1">
        <v>0.28571428571428598</v>
      </c>
      <c r="O69" s="1">
        <v>0</v>
      </c>
      <c r="P69" s="1">
        <f t="shared" si="1"/>
        <v>0</v>
      </c>
      <c r="Q69" s="1">
        <v>0</v>
      </c>
      <c r="R69" s="1">
        <v>0</v>
      </c>
      <c r="S69" s="53">
        <v>1</v>
      </c>
      <c r="T69" s="1">
        <v>0.35714285714285698</v>
      </c>
      <c r="U69" s="1">
        <v>0.1</v>
      </c>
      <c r="V69" s="1">
        <v>3.3333333333333298E-2</v>
      </c>
      <c r="W69" s="1">
        <v>0</v>
      </c>
      <c r="X69" s="1">
        <v>0.28571428571428598</v>
      </c>
      <c r="Y69" s="1">
        <v>6.6666666666666693E-2</v>
      </c>
      <c r="Z69" s="1">
        <v>0</v>
      </c>
      <c r="AA69" s="1">
        <v>0</v>
      </c>
      <c r="AB69" s="1">
        <v>0</v>
      </c>
      <c r="AC69" s="1">
        <v>0.12</v>
      </c>
      <c r="AD69" s="1">
        <v>0.2</v>
      </c>
      <c r="AE69" s="1">
        <v>0.2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53">
        <v>10</v>
      </c>
      <c r="AN69" s="1">
        <v>5</v>
      </c>
      <c r="AO69" s="1">
        <v>0.85714285714285698</v>
      </c>
      <c r="AP69" s="1">
        <v>3</v>
      </c>
      <c r="AQ69" s="1">
        <v>0.133333333333333</v>
      </c>
      <c r="AR69" s="1">
        <v>0.57142857142857095</v>
      </c>
      <c r="AS69" s="1">
        <v>1.4285714285714299</v>
      </c>
      <c r="AT69" s="1">
        <v>6.6666666666666693E-2</v>
      </c>
      <c r="AU69" s="1">
        <v>3.3333333333333298E-2</v>
      </c>
      <c r="AV69" s="1">
        <v>0.42857142857142899</v>
      </c>
      <c r="AW69" s="1">
        <v>0.2</v>
      </c>
      <c r="AX69" s="1">
        <v>0</v>
      </c>
      <c r="AY69" s="1">
        <v>0.33333333333333298</v>
      </c>
      <c r="AZ69" s="1">
        <v>0.74285714285714299</v>
      </c>
      <c r="BA69" s="29">
        <v>142.85714285714286</v>
      </c>
      <c r="BB69" s="29">
        <v>6.4285714285714288</v>
      </c>
      <c r="BC69" s="1">
        <v>0</v>
      </c>
      <c r="BD69" s="1">
        <v>0</v>
      </c>
      <c r="BE69" s="1">
        <v>0</v>
      </c>
      <c r="BF69" s="1">
        <v>6.6666666666666693E-2</v>
      </c>
      <c r="BG69" s="1">
        <v>0</v>
      </c>
      <c r="BH69" s="1">
        <v>0</v>
      </c>
      <c r="BI69" s="1">
        <v>0</v>
      </c>
      <c r="BJ69" s="1">
        <v>0.42857142857142899</v>
      </c>
      <c r="BK69" s="1">
        <v>0</v>
      </c>
    </row>
    <row r="70" spans="1:63" x14ac:dyDescent="0.2">
      <c r="A70" s="1" t="s">
        <v>121</v>
      </c>
      <c r="B70" s="1">
        <v>68</v>
      </c>
      <c r="C70" s="1">
        <v>194</v>
      </c>
      <c r="D70" s="1" t="s">
        <v>131</v>
      </c>
      <c r="E70" s="1">
        <v>963439</v>
      </c>
      <c r="F70" s="1">
        <v>795985</v>
      </c>
      <c r="H70" s="1">
        <v>10</v>
      </c>
      <c r="I70" s="1">
        <v>40</v>
      </c>
      <c r="J70" s="53">
        <v>8</v>
      </c>
      <c r="K70" s="1">
        <v>2</v>
      </c>
      <c r="L70" s="1">
        <v>2</v>
      </c>
      <c r="M70" s="1">
        <v>0.42857142857142899</v>
      </c>
      <c r="N70" s="1">
        <v>0.85714285714285698</v>
      </c>
      <c r="O70" s="1">
        <v>0</v>
      </c>
      <c r="P70" s="1">
        <f t="shared" si="1"/>
        <v>0</v>
      </c>
      <c r="Q70" s="1">
        <v>0.42857142857142899</v>
      </c>
      <c r="R70" s="1">
        <v>0</v>
      </c>
      <c r="S70" s="53">
        <v>3</v>
      </c>
      <c r="T70" s="1">
        <v>2</v>
      </c>
      <c r="U70" s="1">
        <v>0</v>
      </c>
      <c r="V70" s="1">
        <v>0</v>
      </c>
      <c r="W70" s="1">
        <v>0</v>
      </c>
      <c r="X70" s="1">
        <v>0.28571428571428598</v>
      </c>
      <c r="Y70" s="1">
        <v>0</v>
      </c>
      <c r="Z70" s="1">
        <v>6.6666666666666693E-2</v>
      </c>
      <c r="AA70" s="1">
        <v>0</v>
      </c>
      <c r="AB70" s="1">
        <v>0</v>
      </c>
      <c r="AC70" s="1">
        <v>0.14285714285714299</v>
      </c>
      <c r="AD70" s="1">
        <v>0</v>
      </c>
      <c r="AE70" s="1">
        <v>6.6666666666666693E-2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3.3333333333333298E-2</v>
      </c>
      <c r="AM70" s="53">
        <v>13</v>
      </c>
      <c r="AN70" s="1">
        <v>5</v>
      </c>
      <c r="AO70" s="1">
        <v>0.85714285714285698</v>
      </c>
      <c r="AP70" s="1">
        <v>0.85714285714285698</v>
      </c>
      <c r="AQ70" s="1">
        <v>1.28571428571429</v>
      </c>
      <c r="AR70" s="1">
        <v>0.28571428571428598</v>
      </c>
      <c r="AS70" s="1">
        <v>0.28571428571428598</v>
      </c>
      <c r="AT70" s="1">
        <v>0.2</v>
      </c>
      <c r="AU70" s="1">
        <v>0.42857142857142899</v>
      </c>
      <c r="AV70" s="1">
        <v>1</v>
      </c>
      <c r="AW70" s="1">
        <v>0.85714285714285698</v>
      </c>
      <c r="AX70" s="1">
        <v>0</v>
      </c>
      <c r="AY70" s="1">
        <v>0</v>
      </c>
      <c r="AZ70" s="1">
        <v>0</v>
      </c>
      <c r="BA70" s="29">
        <v>0</v>
      </c>
      <c r="BB70" s="29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</row>
    <row r="71" spans="1:63" x14ac:dyDescent="0.2">
      <c r="A71" s="1" t="s">
        <v>121</v>
      </c>
      <c r="B71" s="1">
        <v>69</v>
      </c>
      <c r="C71" s="1">
        <v>197</v>
      </c>
      <c r="D71" s="1" t="s">
        <v>132</v>
      </c>
      <c r="E71" s="1">
        <v>27305</v>
      </c>
      <c r="F71" s="1">
        <v>502159</v>
      </c>
      <c r="H71" s="1">
        <v>12</v>
      </c>
      <c r="I71" s="1">
        <v>30</v>
      </c>
      <c r="J71" s="53">
        <v>5</v>
      </c>
      <c r="K71" s="1">
        <v>2</v>
      </c>
      <c r="L71" s="1">
        <v>4</v>
      </c>
      <c r="M71" s="1">
        <v>0.28571428571428598</v>
      </c>
      <c r="N71" s="1">
        <v>0.57142857142857095</v>
      </c>
      <c r="O71" s="1">
        <v>3.3333333333333298E-2</v>
      </c>
      <c r="P71" s="1">
        <f t="shared" si="1"/>
        <v>2.4999999999999973</v>
      </c>
      <c r="Q71" s="1">
        <v>0</v>
      </c>
      <c r="R71" s="1">
        <v>0</v>
      </c>
      <c r="S71" s="53">
        <v>0.5</v>
      </c>
      <c r="T71" s="1">
        <v>0</v>
      </c>
      <c r="U71" s="1">
        <v>0</v>
      </c>
      <c r="V71" s="1">
        <v>0</v>
      </c>
      <c r="W71" s="1">
        <v>0</v>
      </c>
      <c r="X71" s="1">
        <v>0.28571428571428598</v>
      </c>
      <c r="Y71" s="1">
        <v>0</v>
      </c>
      <c r="Z71" s="1">
        <v>0.14285714285714299</v>
      </c>
      <c r="AA71" s="1">
        <v>6.6666666666666693E-2</v>
      </c>
      <c r="AB71" s="1">
        <v>0</v>
      </c>
      <c r="AC71" s="1">
        <v>0</v>
      </c>
      <c r="AD71" s="1">
        <v>0.133333333333333</v>
      </c>
      <c r="AE71" s="1">
        <v>3.3333333333333298E-2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53">
        <v>10</v>
      </c>
      <c r="AN71" s="1">
        <v>3</v>
      </c>
      <c r="AO71" s="1">
        <v>2.5714285714285698</v>
      </c>
      <c r="AP71" s="1">
        <v>2.1428571428571401</v>
      </c>
      <c r="AQ71" s="1">
        <v>0.28571428571428598</v>
      </c>
      <c r="AR71" s="1">
        <v>0.42857142857142899</v>
      </c>
      <c r="AS71" s="1">
        <v>0.85714285714285698</v>
      </c>
      <c r="AT71" s="1">
        <v>0.57142857142857095</v>
      </c>
      <c r="AU71" s="1">
        <v>6.6666666666666693E-2</v>
      </c>
      <c r="AV71" s="1">
        <v>1</v>
      </c>
      <c r="AW71" s="1">
        <v>0.57142857142857095</v>
      </c>
      <c r="AX71" s="1">
        <v>0</v>
      </c>
      <c r="AY71" s="1">
        <v>5</v>
      </c>
      <c r="AZ71" s="1">
        <v>4</v>
      </c>
      <c r="BA71" s="29">
        <v>114.28571428571429</v>
      </c>
      <c r="BB71" s="29">
        <v>15</v>
      </c>
      <c r="BC71" s="1">
        <v>0</v>
      </c>
      <c r="BD71" s="1">
        <v>0</v>
      </c>
      <c r="BE71" s="1">
        <v>2</v>
      </c>
      <c r="BF71" s="1">
        <v>0.28571428571428598</v>
      </c>
      <c r="BG71" s="1">
        <v>0</v>
      </c>
      <c r="BH71" s="1">
        <v>0</v>
      </c>
      <c r="BI71" s="1">
        <v>0</v>
      </c>
      <c r="BJ71" s="1">
        <v>0.1</v>
      </c>
      <c r="BK71" s="1">
        <v>0</v>
      </c>
    </row>
    <row r="72" spans="1:63" x14ac:dyDescent="0.2">
      <c r="A72" s="1" t="s">
        <v>121</v>
      </c>
      <c r="B72" s="1">
        <v>70</v>
      </c>
      <c r="C72" s="1">
        <v>193</v>
      </c>
      <c r="D72" s="1" t="s">
        <v>133</v>
      </c>
      <c r="E72" s="1">
        <v>3520111</v>
      </c>
      <c r="F72" s="1">
        <v>861678</v>
      </c>
      <c r="G72" s="1">
        <v>2</v>
      </c>
      <c r="H72" s="1">
        <v>10</v>
      </c>
      <c r="I72" s="1">
        <v>60</v>
      </c>
      <c r="J72" s="53">
        <v>5</v>
      </c>
      <c r="K72" s="1">
        <v>1.28571428571429</v>
      </c>
      <c r="L72" s="1">
        <v>0</v>
      </c>
      <c r="M72" s="1">
        <v>0.28571428571428598</v>
      </c>
      <c r="N72" s="1">
        <v>0</v>
      </c>
      <c r="O72" s="1">
        <v>0</v>
      </c>
      <c r="P72" s="1">
        <f t="shared" si="1"/>
        <v>0</v>
      </c>
      <c r="Q72" s="1">
        <v>0</v>
      </c>
      <c r="R72" s="1">
        <v>0</v>
      </c>
      <c r="T72" s="1">
        <v>0.14285714285714299</v>
      </c>
      <c r="U72" s="1">
        <v>0</v>
      </c>
      <c r="V72" s="1">
        <v>3.3333333333333298E-2</v>
      </c>
      <c r="W72" s="1">
        <v>0</v>
      </c>
      <c r="X72" s="1">
        <v>0</v>
      </c>
      <c r="Y72" s="1">
        <v>0</v>
      </c>
      <c r="Z72" s="1">
        <v>1.28571428571429</v>
      </c>
      <c r="AA72" s="1">
        <v>0</v>
      </c>
      <c r="AB72" s="1">
        <v>0</v>
      </c>
      <c r="AC72" s="1">
        <v>0</v>
      </c>
      <c r="AD72" s="1">
        <v>0.85714285714285698</v>
      </c>
      <c r="AE72" s="1">
        <v>3.3333333333333298E-2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3.3333333333333298E-2</v>
      </c>
      <c r="AM72" s="53">
        <v>7</v>
      </c>
      <c r="AN72" s="1">
        <v>0.214285714285714</v>
      </c>
      <c r="AO72" s="1">
        <v>0.28571428571428598</v>
      </c>
      <c r="AP72" s="1">
        <v>0.28571428571428598</v>
      </c>
      <c r="AQ72" s="1">
        <v>0.28571428571428598</v>
      </c>
      <c r="AR72" s="1">
        <v>0.28571428571428598</v>
      </c>
      <c r="AS72" s="1">
        <v>6.6666666666666693E-2</v>
      </c>
      <c r="AT72" s="1">
        <v>3.3333333333333298E-2</v>
      </c>
      <c r="AU72" s="1">
        <v>0.85714285714285698</v>
      </c>
      <c r="AV72" s="1">
        <v>1</v>
      </c>
      <c r="AW72" s="1">
        <v>0</v>
      </c>
      <c r="AX72" s="1">
        <v>0</v>
      </c>
      <c r="AY72" s="1">
        <v>5</v>
      </c>
      <c r="AZ72" s="1">
        <v>0.28571428571428598</v>
      </c>
      <c r="BA72" s="29">
        <v>200</v>
      </c>
      <c r="BB72" s="29">
        <v>15</v>
      </c>
      <c r="BC72" s="1">
        <v>0.28571428571428598</v>
      </c>
      <c r="BD72" s="1">
        <v>1.28571428571429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</row>
    <row r="73" spans="1:63" x14ac:dyDescent="0.2">
      <c r="A73" s="1" t="s">
        <v>121</v>
      </c>
      <c r="B73" s="1">
        <v>71</v>
      </c>
      <c r="C73" s="1">
        <v>192</v>
      </c>
      <c r="D73" s="1" t="s">
        <v>134</v>
      </c>
      <c r="E73" s="1">
        <v>1070122</v>
      </c>
      <c r="F73" s="1">
        <v>541269</v>
      </c>
      <c r="H73" s="1">
        <v>6</v>
      </c>
      <c r="I73" s="1">
        <v>30</v>
      </c>
      <c r="J73" s="53">
        <v>4</v>
      </c>
      <c r="K73" s="1">
        <v>1.1428571428571399</v>
      </c>
      <c r="L73" s="1">
        <v>2</v>
      </c>
      <c r="M73" s="1">
        <v>0.85714285714285698</v>
      </c>
      <c r="N73" s="1">
        <v>0.14285714285714299</v>
      </c>
      <c r="O73" s="1">
        <v>0</v>
      </c>
      <c r="P73" s="1">
        <f t="shared" si="1"/>
        <v>0</v>
      </c>
      <c r="Q73" s="1">
        <v>0</v>
      </c>
      <c r="R73" s="1">
        <v>0.133333333333333</v>
      </c>
      <c r="S73" s="53">
        <v>1</v>
      </c>
      <c r="T73" s="1">
        <v>0.14285714285714299</v>
      </c>
      <c r="U73" s="1">
        <v>0.14285714285714299</v>
      </c>
      <c r="V73" s="1">
        <v>0.14285714285714299</v>
      </c>
      <c r="W73" s="1">
        <v>0</v>
      </c>
      <c r="X73" s="1">
        <v>0.28571428571428598</v>
      </c>
      <c r="Y73" s="1">
        <v>0</v>
      </c>
      <c r="Z73" s="1">
        <v>0.14285714285714299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53">
        <v>18</v>
      </c>
      <c r="AN73" s="1">
        <v>2.1428571428571401</v>
      </c>
      <c r="AO73" s="1">
        <v>6</v>
      </c>
      <c r="AP73" s="1">
        <v>6</v>
      </c>
      <c r="AQ73" s="1">
        <v>0.57142857142857095</v>
      </c>
      <c r="AR73" s="1">
        <v>1.1428571428571399</v>
      </c>
      <c r="AS73" s="1">
        <v>0.57142857142857095</v>
      </c>
      <c r="AT73" s="1">
        <v>0.85714285714285698</v>
      </c>
      <c r="AU73" s="1">
        <v>6.6666666666666693E-2</v>
      </c>
      <c r="AV73" s="1">
        <v>1</v>
      </c>
      <c r="AW73" s="1">
        <v>1.1428571428571399</v>
      </c>
      <c r="AX73" s="1">
        <v>0</v>
      </c>
      <c r="AY73" s="1">
        <v>5</v>
      </c>
      <c r="AZ73" s="1">
        <v>0</v>
      </c>
      <c r="BA73" s="29">
        <v>0</v>
      </c>
      <c r="BB73" s="29">
        <v>15</v>
      </c>
      <c r="BC73" s="1">
        <v>0</v>
      </c>
      <c r="BD73" s="1">
        <v>0</v>
      </c>
      <c r="BE73" s="1">
        <v>0</v>
      </c>
      <c r="BF73" s="1">
        <v>0.64285714285714302</v>
      </c>
      <c r="BG73" s="1">
        <v>0</v>
      </c>
      <c r="BH73" s="1">
        <v>0</v>
      </c>
      <c r="BI73" s="1">
        <v>0</v>
      </c>
      <c r="BJ73" s="1">
        <v>1</v>
      </c>
      <c r="BK73" s="1">
        <v>1</v>
      </c>
    </row>
    <row r="74" spans="1:63" x14ac:dyDescent="0.2">
      <c r="A74" s="1" t="s">
        <v>121</v>
      </c>
      <c r="B74" s="1">
        <v>72</v>
      </c>
      <c r="C74" s="1">
        <v>190</v>
      </c>
      <c r="D74" s="1" t="s">
        <v>135</v>
      </c>
      <c r="E74" s="1">
        <v>13461754</v>
      </c>
      <c r="F74" s="1">
        <v>868780</v>
      </c>
      <c r="H74" s="1">
        <v>10</v>
      </c>
      <c r="I74" s="1">
        <v>50</v>
      </c>
      <c r="J74" s="53">
        <v>5</v>
      </c>
      <c r="K74" s="1">
        <v>2</v>
      </c>
      <c r="L74" s="1">
        <v>0.85714285714285698</v>
      </c>
      <c r="M74" s="1">
        <v>0.2</v>
      </c>
      <c r="N74" s="1">
        <v>0.57142857142857095</v>
      </c>
      <c r="O74" s="1">
        <v>0.214285714285714</v>
      </c>
      <c r="P74" s="1">
        <f t="shared" si="1"/>
        <v>16.071428571428548</v>
      </c>
      <c r="Q74" s="1">
        <v>0</v>
      </c>
      <c r="R74" s="1">
        <v>0</v>
      </c>
      <c r="S74" s="53">
        <v>3</v>
      </c>
      <c r="T74" s="1">
        <v>0</v>
      </c>
      <c r="U74" s="1">
        <v>0.1</v>
      </c>
      <c r="V74" s="1">
        <v>0.28571428571428598</v>
      </c>
      <c r="W74" s="1">
        <v>0</v>
      </c>
      <c r="X74" s="1">
        <v>0</v>
      </c>
      <c r="Y74" s="1">
        <v>0.2</v>
      </c>
      <c r="Z74" s="1">
        <v>0</v>
      </c>
      <c r="AA74" s="1">
        <v>0</v>
      </c>
      <c r="AB74" s="1">
        <v>8.5714285714285701E-2</v>
      </c>
      <c r="AC74" s="1">
        <v>0.17142857142857101</v>
      </c>
      <c r="AD74" s="1">
        <v>0.1</v>
      </c>
      <c r="AE74" s="1">
        <v>0</v>
      </c>
      <c r="AF74" s="1">
        <v>6.6666666666666693E-2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53">
        <v>5</v>
      </c>
      <c r="AN74" s="1">
        <v>2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0.42857142857142899</v>
      </c>
      <c r="AW74" s="1">
        <v>1.28571428571429</v>
      </c>
      <c r="AX74" s="1">
        <v>0</v>
      </c>
      <c r="AY74" s="1">
        <v>0</v>
      </c>
      <c r="AZ74" s="1">
        <v>0</v>
      </c>
      <c r="BA74" s="29">
        <v>300</v>
      </c>
      <c r="BB74" s="29">
        <v>0</v>
      </c>
      <c r="BC74" s="1">
        <v>0</v>
      </c>
      <c r="BD74" s="1">
        <v>9</v>
      </c>
      <c r="BE74" s="1">
        <v>0</v>
      </c>
      <c r="BF74" s="1">
        <v>0</v>
      </c>
      <c r="BG74" s="1">
        <v>0</v>
      </c>
      <c r="BH74" s="1">
        <v>500</v>
      </c>
      <c r="BI74" s="1">
        <v>500</v>
      </c>
      <c r="BJ74" s="1">
        <v>1</v>
      </c>
      <c r="BK74" s="1">
        <v>0</v>
      </c>
    </row>
    <row r="75" spans="1:63" x14ac:dyDescent="0.2">
      <c r="A75" s="1" t="s">
        <v>121</v>
      </c>
      <c r="B75" s="1">
        <v>73</v>
      </c>
      <c r="C75" s="1">
        <v>191</v>
      </c>
      <c r="D75" s="1" t="s">
        <v>136</v>
      </c>
      <c r="E75" s="1">
        <v>65993</v>
      </c>
      <c r="H75" s="1">
        <v>10</v>
      </c>
      <c r="I75" s="1">
        <v>40</v>
      </c>
      <c r="J75" s="53">
        <v>4</v>
      </c>
      <c r="K75" s="1">
        <v>1.5</v>
      </c>
      <c r="L75" s="1">
        <v>1.5</v>
      </c>
      <c r="M75" s="1">
        <v>0.64285714285714302</v>
      </c>
      <c r="N75" s="1">
        <v>0.6</v>
      </c>
      <c r="O75" s="1">
        <v>0</v>
      </c>
      <c r="P75" s="1">
        <f t="shared" si="1"/>
        <v>0</v>
      </c>
      <c r="Q75" s="1">
        <v>3.3333333333333298E-2</v>
      </c>
      <c r="R75" s="1">
        <v>0</v>
      </c>
      <c r="S75" s="53">
        <v>1</v>
      </c>
      <c r="T75" s="1">
        <v>0</v>
      </c>
      <c r="U75" s="1">
        <v>0</v>
      </c>
      <c r="V75" s="1">
        <v>0</v>
      </c>
      <c r="W75" s="1">
        <v>0</v>
      </c>
      <c r="X75" s="1">
        <v>1.1428571428571399</v>
      </c>
      <c r="Y75" s="1">
        <v>0</v>
      </c>
      <c r="Z75" s="1">
        <v>0.71428571428571397</v>
      </c>
      <c r="AA75" s="1">
        <v>0</v>
      </c>
      <c r="AB75" s="1">
        <v>0</v>
      </c>
      <c r="AC75" s="1">
        <v>0</v>
      </c>
      <c r="AD75" s="1">
        <v>0.28571428571428598</v>
      </c>
      <c r="AE75" s="1">
        <v>0.214285714285714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53">
        <v>8</v>
      </c>
      <c r="AN75" s="1">
        <v>6</v>
      </c>
      <c r="AO75" s="1">
        <v>1.71428571428571</v>
      </c>
      <c r="AP75" s="1">
        <v>1.71428571428571</v>
      </c>
      <c r="AQ75" s="1">
        <v>1.71428571428571</v>
      </c>
      <c r="AR75" s="1">
        <v>0</v>
      </c>
      <c r="AS75" s="1">
        <v>6.6666666666666693E-2</v>
      </c>
      <c r="AT75" s="1">
        <v>0</v>
      </c>
      <c r="AU75" s="1">
        <v>4.2857142857142899E-2</v>
      </c>
      <c r="AV75" s="1">
        <v>1</v>
      </c>
      <c r="AW75" s="1">
        <v>0.85714285714285698</v>
      </c>
      <c r="AX75" s="1">
        <v>0.8</v>
      </c>
      <c r="AY75" s="1">
        <v>5</v>
      </c>
      <c r="AZ75" s="1">
        <v>0</v>
      </c>
      <c r="BA75" s="29">
        <v>150</v>
      </c>
      <c r="BB75" s="29">
        <v>15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1</v>
      </c>
      <c r="BK75" s="1">
        <v>0</v>
      </c>
    </row>
    <row r="76" spans="1:63" x14ac:dyDescent="0.2">
      <c r="A76" s="1" t="s">
        <v>121</v>
      </c>
      <c r="B76" s="1">
        <v>74</v>
      </c>
      <c r="C76" s="1">
        <v>189</v>
      </c>
      <c r="D76" s="1" t="s">
        <v>137</v>
      </c>
      <c r="E76" s="1">
        <v>3326318</v>
      </c>
      <c r="F76" s="1">
        <v>700450</v>
      </c>
      <c r="G76" s="1">
        <v>2</v>
      </c>
      <c r="H76" s="1">
        <v>8</v>
      </c>
      <c r="I76" s="1">
        <v>30</v>
      </c>
      <c r="J76" s="53">
        <v>3</v>
      </c>
      <c r="K76" s="1">
        <v>1</v>
      </c>
      <c r="L76" s="1">
        <v>1</v>
      </c>
      <c r="M76" s="1">
        <v>0.14285714285714299</v>
      </c>
      <c r="N76" s="1">
        <v>0.14285714285714299</v>
      </c>
      <c r="O76" s="1">
        <v>3.3333333333333298E-2</v>
      </c>
      <c r="P76" s="1">
        <f t="shared" si="1"/>
        <v>2.4999999999999973</v>
      </c>
      <c r="Q76" s="1">
        <v>3.3333333333333298E-2</v>
      </c>
      <c r="R76" s="1">
        <v>0</v>
      </c>
      <c r="S76" s="53">
        <v>3</v>
      </c>
      <c r="T76" s="1">
        <v>0.85714285714285698</v>
      </c>
      <c r="U76" s="1">
        <v>0</v>
      </c>
      <c r="V76" s="1">
        <v>0</v>
      </c>
      <c r="W76" s="1">
        <v>0.85714285714285698</v>
      </c>
      <c r="X76" s="1">
        <v>0.42857142857142899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0.85714285714285698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0.214285714285714</v>
      </c>
      <c r="AM76" s="53">
        <v>10</v>
      </c>
      <c r="AN76" s="1">
        <v>0.5</v>
      </c>
      <c r="AO76" s="1">
        <v>0.85714285714285698</v>
      </c>
      <c r="AP76" s="1">
        <v>5</v>
      </c>
      <c r="AQ76" s="1">
        <v>0.2</v>
      </c>
      <c r="AR76" s="1">
        <v>0.28571428571428598</v>
      </c>
      <c r="AS76" s="1">
        <v>0</v>
      </c>
      <c r="AT76" s="1">
        <v>3.3333333333333298E-2</v>
      </c>
      <c r="AU76" s="1">
        <v>6.6666666666666693E-2</v>
      </c>
      <c r="AV76" s="1">
        <v>2</v>
      </c>
      <c r="AW76" s="1">
        <v>0</v>
      </c>
      <c r="AX76" s="1">
        <v>0</v>
      </c>
      <c r="AY76" s="1">
        <v>5</v>
      </c>
      <c r="AZ76" s="1">
        <v>0.57142857142857095</v>
      </c>
      <c r="BA76" s="29">
        <v>100</v>
      </c>
      <c r="BB76" s="29">
        <v>15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2">
      <c r="A77" s="1" t="s">
        <v>121</v>
      </c>
      <c r="B77" s="1">
        <v>75</v>
      </c>
      <c r="C77" s="1">
        <v>187</v>
      </c>
      <c r="D77" s="1" t="s">
        <v>138</v>
      </c>
      <c r="E77" s="1">
        <v>193312</v>
      </c>
      <c r="F77" s="1">
        <v>867333</v>
      </c>
      <c r="H77" s="1">
        <v>7</v>
      </c>
      <c r="I77" s="1">
        <v>50</v>
      </c>
      <c r="J77" s="53">
        <v>6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f t="shared" si="1"/>
        <v>0</v>
      </c>
      <c r="Q77" s="1">
        <v>1.4285714285714299</v>
      </c>
      <c r="R77" s="1">
        <v>0</v>
      </c>
      <c r="S77" s="53">
        <v>4</v>
      </c>
      <c r="T77" s="1">
        <v>0.85714285714285698</v>
      </c>
      <c r="U77" s="1">
        <v>0</v>
      </c>
      <c r="V77" s="1">
        <v>0.2</v>
      </c>
      <c r="W77" s="1">
        <v>0</v>
      </c>
      <c r="X77" s="1">
        <v>0.2</v>
      </c>
      <c r="Y77" s="1">
        <v>0</v>
      </c>
      <c r="Z77" s="1">
        <v>6.6666666666666693E-2</v>
      </c>
      <c r="AA77" s="1">
        <v>0</v>
      </c>
      <c r="AB77" s="1">
        <v>0</v>
      </c>
      <c r="AC77" s="1">
        <v>0</v>
      </c>
      <c r="AD77" s="1">
        <v>0.42857142857142899</v>
      </c>
      <c r="AE77" s="1">
        <v>3.3333333333333298E-2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0.1</v>
      </c>
      <c r="AM77" s="53">
        <v>12</v>
      </c>
      <c r="AN77" s="1">
        <v>2.1428571428571401</v>
      </c>
      <c r="AO77" s="1">
        <v>1.4285714285714299</v>
      </c>
      <c r="AP77" s="1">
        <v>10</v>
      </c>
      <c r="AQ77" s="1">
        <v>1.1428571428571399</v>
      </c>
      <c r="AR77" s="1">
        <v>1.28571428571429</v>
      </c>
      <c r="AS77" s="1">
        <v>0.133333333333333</v>
      </c>
      <c r="AT77" s="1">
        <v>0.28571428571428598</v>
      </c>
      <c r="AU77" s="1">
        <v>0.42857142857142899</v>
      </c>
      <c r="AV77" s="1">
        <v>0.57142857142857095</v>
      </c>
      <c r="AW77" s="1">
        <v>0.85714285714285698</v>
      </c>
      <c r="AX77" s="1">
        <v>0</v>
      </c>
      <c r="AY77" s="1">
        <v>5</v>
      </c>
      <c r="AZ77" s="1">
        <v>0</v>
      </c>
      <c r="BA77" s="29">
        <v>500</v>
      </c>
      <c r="BB77" s="29">
        <v>6.4285714285714288</v>
      </c>
      <c r="BC77" s="1">
        <v>0</v>
      </c>
      <c r="BD77" s="1">
        <v>3.5714285714285698</v>
      </c>
      <c r="BE77" s="1">
        <v>0</v>
      </c>
      <c r="BF77" s="1">
        <v>0</v>
      </c>
      <c r="BG77" s="1">
        <v>0</v>
      </c>
      <c r="BH77" s="1">
        <v>6.6666666666666696</v>
      </c>
      <c r="BI77" s="1">
        <v>0</v>
      </c>
      <c r="BJ77" s="1">
        <v>0</v>
      </c>
      <c r="BK77" s="1">
        <v>0</v>
      </c>
    </row>
    <row r="78" spans="1:63" x14ac:dyDescent="0.2">
      <c r="A78" s="1" t="s">
        <v>121</v>
      </c>
      <c r="B78" s="1">
        <v>76</v>
      </c>
      <c r="C78" s="1">
        <v>201</v>
      </c>
      <c r="D78" s="1" t="s">
        <v>139</v>
      </c>
      <c r="E78" s="1">
        <v>1325156</v>
      </c>
      <c r="F78" s="1">
        <v>550311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1"/>
        <v>0</v>
      </c>
      <c r="Q78" s="1">
        <v>0</v>
      </c>
      <c r="R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29">
        <v>0</v>
      </c>
      <c r="BB78" s="29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</row>
    <row r="79" spans="1:63" x14ac:dyDescent="0.2">
      <c r="A79" s="1" t="s">
        <v>121</v>
      </c>
      <c r="B79" s="1">
        <v>77</v>
      </c>
      <c r="C79" s="1">
        <v>282</v>
      </c>
      <c r="D79" s="1" t="s">
        <v>140</v>
      </c>
      <c r="E79" s="1">
        <v>13488828</v>
      </c>
      <c r="F79" s="1">
        <v>893980</v>
      </c>
      <c r="H79" s="1">
        <v>12</v>
      </c>
      <c r="I79" s="1">
        <v>50</v>
      </c>
      <c r="J79" s="53">
        <v>5</v>
      </c>
      <c r="K79" s="1">
        <v>1.0714285714285701</v>
      </c>
      <c r="L79" s="1">
        <v>0.57142857142857095</v>
      </c>
      <c r="M79" s="1">
        <v>0.57142857142857095</v>
      </c>
      <c r="N79" s="1">
        <v>2</v>
      </c>
      <c r="O79" s="1">
        <v>0</v>
      </c>
      <c r="P79" s="1">
        <f t="shared" si="1"/>
        <v>0</v>
      </c>
      <c r="Q79" s="1">
        <v>0</v>
      </c>
      <c r="R79" s="1">
        <v>0.14285714285714299</v>
      </c>
      <c r="S79" s="53">
        <v>2</v>
      </c>
      <c r="T79" s="1">
        <v>1</v>
      </c>
      <c r="U79" s="1">
        <v>6.6666666666666693E-2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0.14285714285714299</v>
      </c>
      <c r="AB79" s="1">
        <v>0</v>
      </c>
      <c r="AC79" s="1">
        <v>0</v>
      </c>
      <c r="AD79" s="1">
        <v>3.3333333333333298E-2</v>
      </c>
      <c r="AE79" s="1">
        <v>0</v>
      </c>
      <c r="AF79" s="1">
        <v>0</v>
      </c>
      <c r="AG79" s="1">
        <v>0.1</v>
      </c>
      <c r="AH79" s="1">
        <v>0</v>
      </c>
      <c r="AI79" s="1">
        <v>0</v>
      </c>
      <c r="AJ79" s="1">
        <v>0</v>
      </c>
      <c r="AK79" s="1">
        <v>0</v>
      </c>
      <c r="AL79" s="1">
        <v>3.3333333333333298E-2</v>
      </c>
      <c r="AM79" s="53">
        <v>15</v>
      </c>
      <c r="AN79" s="1">
        <v>0.133333333333333</v>
      </c>
      <c r="AO79" s="1">
        <v>4.5714285714285703</v>
      </c>
      <c r="AP79" s="1">
        <v>1.71428571428571</v>
      </c>
      <c r="AQ79" s="1">
        <v>1.4285714285714299</v>
      </c>
      <c r="AR79" s="1">
        <v>2.8571428571428599</v>
      </c>
      <c r="AS79" s="1">
        <v>0.28571428571428598</v>
      </c>
      <c r="AT79" s="1">
        <v>1.1428571428571399</v>
      </c>
      <c r="AU79" s="1">
        <v>0</v>
      </c>
      <c r="AV79" s="1">
        <v>1</v>
      </c>
      <c r="AW79" s="1">
        <v>0</v>
      </c>
      <c r="AX79" s="1">
        <v>0</v>
      </c>
      <c r="AY79" s="1">
        <v>5</v>
      </c>
      <c r="AZ79" s="1">
        <v>0</v>
      </c>
      <c r="BA79" s="29">
        <v>0</v>
      </c>
      <c r="BB79" s="29">
        <v>2.1428571428571428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</row>
    <row r="80" spans="1:63" x14ac:dyDescent="0.2">
      <c r="A80" s="1" t="s">
        <v>121</v>
      </c>
      <c r="B80" s="1">
        <v>78</v>
      </c>
      <c r="C80" s="1">
        <v>281</v>
      </c>
      <c r="D80" s="1" t="s">
        <v>141</v>
      </c>
      <c r="E80" s="1">
        <v>3917215</v>
      </c>
      <c r="F80" s="1">
        <v>893871</v>
      </c>
      <c r="G80" s="1">
        <v>4</v>
      </c>
      <c r="H80" s="1">
        <v>8</v>
      </c>
      <c r="I80" s="1">
        <v>30</v>
      </c>
      <c r="J80" s="53">
        <v>5</v>
      </c>
      <c r="K80" s="1">
        <v>1.1428571428571399</v>
      </c>
      <c r="L80" s="1">
        <v>0</v>
      </c>
      <c r="M80" s="1">
        <v>0.42857142857142899</v>
      </c>
      <c r="N80" s="1">
        <v>0.57142857142857095</v>
      </c>
      <c r="O80" s="1">
        <v>0</v>
      </c>
      <c r="P80" s="1">
        <f t="shared" si="1"/>
        <v>0</v>
      </c>
      <c r="Q80" s="1">
        <v>0</v>
      </c>
      <c r="R80" s="1">
        <v>0</v>
      </c>
      <c r="S80" s="53">
        <v>0.5</v>
      </c>
      <c r="T80" s="1">
        <v>0.14285714285714299</v>
      </c>
      <c r="U80" s="1">
        <v>0</v>
      </c>
      <c r="V80" s="1">
        <v>6.6666666666666693E-2</v>
      </c>
      <c r="W80" s="1">
        <v>6.6666666666666693E-2</v>
      </c>
      <c r="X80" s="1">
        <v>6.6666666666666693E-2</v>
      </c>
      <c r="Y80" s="1">
        <v>0</v>
      </c>
      <c r="Z80" s="1">
        <v>0.1</v>
      </c>
      <c r="AA80" s="1">
        <v>0.14285714285714299</v>
      </c>
      <c r="AB80" s="1">
        <v>0</v>
      </c>
      <c r="AC80" s="1">
        <v>0</v>
      </c>
      <c r="AD80" s="1">
        <v>6.6666666666666693E-2</v>
      </c>
      <c r="AE80" s="1">
        <v>6.6666666666666693E-2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53">
        <v>10</v>
      </c>
      <c r="AN80" s="1">
        <v>1.1428571428571399</v>
      </c>
      <c r="AO80" s="1">
        <v>0</v>
      </c>
      <c r="AP80" s="1">
        <v>6</v>
      </c>
      <c r="AQ80" s="1">
        <v>0</v>
      </c>
      <c r="AR80" s="1">
        <v>0</v>
      </c>
      <c r="AS80" s="1">
        <v>0.57142857142857095</v>
      </c>
      <c r="AT80" s="1">
        <v>0.57142857142857095</v>
      </c>
      <c r="AU80" s="1">
        <v>0</v>
      </c>
      <c r="AV80" s="1">
        <v>1</v>
      </c>
      <c r="AW80" s="1">
        <v>0.14285714285714299</v>
      </c>
      <c r="AX80" s="1">
        <v>10</v>
      </c>
      <c r="AY80" s="1">
        <v>10</v>
      </c>
      <c r="AZ80" s="1">
        <v>0</v>
      </c>
      <c r="BA80" s="29">
        <v>257.14285714285717</v>
      </c>
      <c r="BB80" s="29">
        <v>4.2857142857142856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</row>
    <row r="81" spans="1:63" x14ac:dyDescent="0.2">
      <c r="A81" s="1" t="s">
        <v>121</v>
      </c>
      <c r="B81" s="1">
        <v>79</v>
      </c>
      <c r="C81" s="1">
        <v>257</v>
      </c>
      <c r="D81" s="1" t="s">
        <v>142</v>
      </c>
      <c r="E81" s="1">
        <v>13333090</v>
      </c>
      <c r="F81" s="1">
        <v>891252</v>
      </c>
      <c r="H81" s="1">
        <v>15</v>
      </c>
      <c r="I81" s="1">
        <v>60</v>
      </c>
      <c r="J81" s="53">
        <v>8</v>
      </c>
      <c r="K81" s="1">
        <v>4</v>
      </c>
      <c r="L81" s="1">
        <v>4</v>
      </c>
      <c r="M81" s="1">
        <v>0.71428571428571397</v>
      </c>
      <c r="N81" s="1">
        <v>0</v>
      </c>
      <c r="O81" s="1">
        <v>3.3333333333333298E-2</v>
      </c>
      <c r="P81" s="1">
        <f t="shared" si="1"/>
        <v>2.4999999999999973</v>
      </c>
      <c r="Q81" s="1">
        <v>0</v>
      </c>
      <c r="R81" s="1">
        <v>0</v>
      </c>
      <c r="S81" s="53">
        <v>3</v>
      </c>
      <c r="T81" s="1">
        <v>0</v>
      </c>
      <c r="U81" s="1">
        <v>6.6666666666666693E-2</v>
      </c>
      <c r="V81" s="1">
        <v>0.2</v>
      </c>
      <c r="W81" s="1">
        <v>2</v>
      </c>
      <c r="X81" s="1">
        <v>0.16666666666666699</v>
      </c>
      <c r="Y81" s="1">
        <v>0.133333333333333</v>
      </c>
      <c r="Z81" s="1">
        <v>0.266666666666667</v>
      </c>
      <c r="AA81" s="1">
        <v>0</v>
      </c>
      <c r="AB81" s="1">
        <v>0</v>
      </c>
      <c r="AC81" s="1">
        <v>0</v>
      </c>
      <c r="AD81" s="1">
        <v>0.4</v>
      </c>
      <c r="AE81" s="1">
        <v>0.2</v>
      </c>
      <c r="AF81" s="1">
        <v>0</v>
      </c>
      <c r="AG81" s="1">
        <v>0.1</v>
      </c>
      <c r="AH81" s="1">
        <v>0</v>
      </c>
      <c r="AI81" s="1">
        <v>6.6666666666666693E-2</v>
      </c>
      <c r="AJ81" s="1">
        <v>0</v>
      </c>
      <c r="AK81" s="1">
        <v>0</v>
      </c>
      <c r="AL81" s="1">
        <v>0</v>
      </c>
      <c r="AM81" s="53">
        <v>5</v>
      </c>
      <c r="AN81" s="1">
        <v>0</v>
      </c>
      <c r="AO81" s="1">
        <v>0</v>
      </c>
      <c r="AP81" s="1">
        <v>0.85714285714285698</v>
      </c>
      <c r="AQ81" s="1">
        <v>1.28571428571429</v>
      </c>
      <c r="AR81" s="1">
        <v>0.85714285714285698</v>
      </c>
      <c r="AS81" s="1">
        <v>0</v>
      </c>
      <c r="AT81" s="1">
        <v>0</v>
      </c>
      <c r="AU81" s="1">
        <v>0</v>
      </c>
      <c r="AV81" s="1">
        <v>0.57142857142857095</v>
      </c>
      <c r="AW81" s="1">
        <v>0.5</v>
      </c>
      <c r="AX81" s="1">
        <v>0</v>
      </c>
      <c r="AY81" s="1">
        <v>0.71428571428571397</v>
      </c>
      <c r="AZ81" s="1">
        <v>0.28571428571428598</v>
      </c>
      <c r="BA81" s="29">
        <v>0</v>
      </c>
      <c r="BB81" s="29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85.714285714285694</v>
      </c>
      <c r="BJ81" s="1">
        <v>0</v>
      </c>
      <c r="BK81" s="1">
        <v>0</v>
      </c>
    </row>
    <row r="82" spans="1:63" x14ac:dyDescent="0.2">
      <c r="A82" s="1" t="s">
        <v>121</v>
      </c>
      <c r="B82" s="1">
        <v>80</v>
      </c>
      <c r="C82" s="1">
        <v>252</v>
      </c>
      <c r="D82" s="1" t="s">
        <v>143</v>
      </c>
      <c r="E82" s="1">
        <v>3057979</v>
      </c>
      <c r="F82" s="1">
        <v>278744</v>
      </c>
      <c r="G82" s="1">
        <v>3</v>
      </c>
      <c r="H82" s="1">
        <v>12</v>
      </c>
      <c r="I82" s="1">
        <v>60</v>
      </c>
      <c r="J82" s="53">
        <v>5</v>
      </c>
      <c r="K82" s="1">
        <v>2</v>
      </c>
      <c r="L82" s="1">
        <v>1.5</v>
      </c>
      <c r="M82" s="1">
        <v>0.57142857142857095</v>
      </c>
      <c r="N82" s="1">
        <v>0.14285714285714299</v>
      </c>
      <c r="O82" s="1">
        <v>0</v>
      </c>
      <c r="P82" s="1">
        <f t="shared" si="1"/>
        <v>0</v>
      </c>
      <c r="Q82" s="1">
        <v>0.14285714285714299</v>
      </c>
      <c r="R82" s="1">
        <v>0</v>
      </c>
      <c r="S82" s="53">
        <v>1</v>
      </c>
      <c r="T82" s="1">
        <v>0</v>
      </c>
      <c r="U82" s="1">
        <v>0</v>
      </c>
      <c r="V82" s="1">
        <v>0.1</v>
      </c>
      <c r="W82" s="1">
        <v>0</v>
      </c>
      <c r="X82" s="1">
        <v>1.1428571428571399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0.4</v>
      </c>
      <c r="AE82" s="1">
        <v>0.3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53">
        <v>5</v>
      </c>
      <c r="AN82" s="1">
        <v>4</v>
      </c>
      <c r="AO82" s="1">
        <v>0.28571428571428598</v>
      </c>
      <c r="AP82" s="1">
        <v>1.71428571428571</v>
      </c>
      <c r="AQ82" s="1">
        <v>0.85714285714285698</v>
      </c>
      <c r="AR82" s="1">
        <v>0.85714285714285698</v>
      </c>
      <c r="AS82" s="1">
        <v>0</v>
      </c>
      <c r="AT82" s="1">
        <v>0</v>
      </c>
      <c r="AU82" s="1">
        <v>0.57142857142857095</v>
      </c>
      <c r="AV82" s="1">
        <v>3</v>
      </c>
      <c r="AW82" s="1">
        <v>1.28571428571429</v>
      </c>
      <c r="AX82" s="1">
        <v>0</v>
      </c>
      <c r="AY82" s="1">
        <v>15</v>
      </c>
      <c r="AZ82" s="1">
        <v>0</v>
      </c>
      <c r="BA82" s="29">
        <v>0</v>
      </c>
      <c r="BB82" s="29">
        <v>15</v>
      </c>
      <c r="BC82" s="1">
        <v>0</v>
      </c>
      <c r="BD82" s="1">
        <v>0.85714285714285698</v>
      </c>
      <c r="BE82" s="1">
        <v>0</v>
      </c>
      <c r="BF82" s="1">
        <v>0.64285714285714302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</row>
    <row r="83" spans="1:63" x14ac:dyDescent="0.2">
      <c r="A83" s="1" t="s">
        <v>121</v>
      </c>
      <c r="B83" s="1">
        <v>81</v>
      </c>
      <c r="C83" s="1">
        <v>210</v>
      </c>
      <c r="D83" s="1" t="s">
        <v>144</v>
      </c>
      <c r="E83" s="1">
        <v>13543196</v>
      </c>
      <c r="F83" s="1">
        <v>883881</v>
      </c>
      <c r="G83" s="1">
        <v>2</v>
      </c>
      <c r="H83" s="1">
        <v>12</v>
      </c>
      <c r="I83" s="1">
        <v>50</v>
      </c>
      <c r="J83" s="53">
        <v>7</v>
      </c>
      <c r="K83" s="1">
        <v>6</v>
      </c>
      <c r="L83" s="1">
        <v>2.1428571428571401</v>
      </c>
      <c r="M83" s="1">
        <v>0.3</v>
      </c>
      <c r="N83" s="1">
        <v>0.28571428571428598</v>
      </c>
      <c r="O83" s="1">
        <v>0</v>
      </c>
      <c r="P83" s="1">
        <f t="shared" si="1"/>
        <v>0</v>
      </c>
      <c r="Q83" s="1">
        <v>0</v>
      </c>
      <c r="R83" s="1">
        <v>0</v>
      </c>
      <c r="S83" s="53">
        <v>0.5</v>
      </c>
      <c r="T83" s="1">
        <v>0.42857142857142899</v>
      </c>
      <c r="U83" s="1">
        <v>3.3333333333333298E-2</v>
      </c>
      <c r="V83" s="1">
        <v>3.3333333333333298E-2</v>
      </c>
      <c r="W83" s="1">
        <v>0</v>
      </c>
      <c r="X83" s="1">
        <v>0</v>
      </c>
      <c r="Y83" s="1">
        <v>0</v>
      </c>
      <c r="Z83" s="1">
        <v>0</v>
      </c>
      <c r="AA83" s="1">
        <v>6.6666666666666693E-2</v>
      </c>
      <c r="AB83" s="1">
        <v>0</v>
      </c>
      <c r="AC83" s="1">
        <v>0</v>
      </c>
      <c r="AD83" s="1">
        <v>3.3333333333333298E-2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53">
        <v>15</v>
      </c>
      <c r="AN83" s="1">
        <v>1.1428571428571399</v>
      </c>
      <c r="AO83" s="1">
        <v>2.8571428571428599</v>
      </c>
      <c r="AP83" s="1">
        <v>2.1428571428571401</v>
      </c>
      <c r="AQ83" s="1">
        <v>0.133333333333333</v>
      </c>
      <c r="AR83" s="1">
        <v>0.133333333333333</v>
      </c>
      <c r="AS83" s="1">
        <v>1.1428571428571399</v>
      </c>
      <c r="AT83" s="1">
        <v>0.133333333333333</v>
      </c>
      <c r="AU83" s="1">
        <v>6.6666666666666693E-2</v>
      </c>
      <c r="AV83" s="1">
        <v>0.42857142857142899</v>
      </c>
      <c r="AW83" s="1">
        <v>1.1428571428571399</v>
      </c>
      <c r="AX83" s="1">
        <v>0</v>
      </c>
      <c r="AY83" s="1">
        <v>0</v>
      </c>
      <c r="AZ83" s="1">
        <v>0</v>
      </c>
      <c r="BA83" s="29">
        <v>74</v>
      </c>
      <c r="BB83" s="29">
        <v>2.1428571428571428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</row>
    <row r="84" spans="1:63" x14ac:dyDescent="0.2">
      <c r="A84" s="1" t="s">
        <v>121</v>
      </c>
      <c r="B84" s="1">
        <v>82</v>
      </c>
      <c r="C84" s="1">
        <v>209</v>
      </c>
      <c r="D84" s="1" t="s">
        <v>145</v>
      </c>
      <c r="E84" s="1">
        <v>3880803</v>
      </c>
      <c r="F84" s="1">
        <v>758709</v>
      </c>
      <c r="G84" s="1">
        <v>4</v>
      </c>
      <c r="H84" s="1">
        <v>12</v>
      </c>
      <c r="I84" s="1">
        <v>30</v>
      </c>
      <c r="J84" s="53">
        <v>5</v>
      </c>
      <c r="K84" s="1">
        <v>2</v>
      </c>
      <c r="L84" s="1">
        <v>2</v>
      </c>
      <c r="M84" s="1">
        <v>0.57142857142857095</v>
      </c>
      <c r="N84" s="1">
        <v>2</v>
      </c>
      <c r="O84" s="1">
        <v>0</v>
      </c>
      <c r="P84" s="1">
        <f t="shared" si="1"/>
        <v>0</v>
      </c>
      <c r="Q84" s="1">
        <v>6.6666666666666693E-2</v>
      </c>
      <c r="R84" s="1">
        <v>0</v>
      </c>
      <c r="S84" s="53">
        <v>3</v>
      </c>
      <c r="T84" s="1">
        <v>0</v>
      </c>
      <c r="U84" s="1">
        <v>0.1</v>
      </c>
      <c r="V84" s="1">
        <v>0.28571428571428598</v>
      </c>
      <c r="W84" s="1">
        <v>0</v>
      </c>
      <c r="X84" s="1">
        <v>0.05</v>
      </c>
      <c r="Y84" s="1">
        <v>0</v>
      </c>
      <c r="Z84" s="1">
        <v>0</v>
      </c>
      <c r="AA84" s="1">
        <v>0</v>
      </c>
      <c r="AB84" s="1">
        <v>0</v>
      </c>
      <c r="AC84" s="1">
        <v>0.51428571428571401</v>
      </c>
      <c r="AD84" s="1">
        <v>0.57142857142857095</v>
      </c>
      <c r="AE84" s="1">
        <v>0.2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53">
        <v>15</v>
      </c>
      <c r="AN84" s="1">
        <v>0.57142857142857095</v>
      </c>
      <c r="AO84" s="1">
        <v>2.1428571428571401</v>
      </c>
      <c r="AP84" s="1">
        <v>2.1428571428571401</v>
      </c>
      <c r="AQ84" s="1">
        <v>1.4285714285714299</v>
      </c>
      <c r="AR84" s="1">
        <v>2.1428571428571401</v>
      </c>
      <c r="AS84" s="1">
        <v>1.1428571428571399</v>
      </c>
      <c r="AT84" s="1">
        <v>1.71428571428571</v>
      </c>
      <c r="AU84" s="1">
        <v>1.28571428571429</v>
      </c>
      <c r="AV84" s="1">
        <v>1</v>
      </c>
      <c r="AW84" s="1">
        <v>0.28571428571428598</v>
      </c>
      <c r="AX84" s="1">
        <v>0</v>
      </c>
      <c r="AY84" s="1">
        <v>0.71428571428571397</v>
      </c>
      <c r="AZ84" s="1">
        <v>0</v>
      </c>
      <c r="BA84" s="29">
        <v>250</v>
      </c>
      <c r="BB84" s="29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2">
      <c r="A85" s="1" t="s">
        <v>121</v>
      </c>
      <c r="B85" s="1">
        <v>83</v>
      </c>
      <c r="C85" s="1">
        <v>208</v>
      </c>
      <c r="D85" s="1" t="s">
        <v>146</v>
      </c>
      <c r="E85" s="1">
        <v>3219190</v>
      </c>
      <c r="F85" s="1">
        <v>878344</v>
      </c>
      <c r="G85" s="1">
        <v>2</v>
      </c>
      <c r="H85" s="1">
        <v>10</v>
      </c>
      <c r="I85" s="1">
        <v>50</v>
      </c>
      <c r="J85" s="53">
        <v>5</v>
      </c>
      <c r="K85" s="1">
        <v>2</v>
      </c>
      <c r="L85" s="1">
        <v>2</v>
      </c>
      <c r="M85" s="1">
        <v>0.57142857142857095</v>
      </c>
      <c r="N85" s="1">
        <v>0.28571428571428598</v>
      </c>
      <c r="O85" s="1">
        <v>0</v>
      </c>
      <c r="P85" s="1">
        <f t="shared" si="1"/>
        <v>0</v>
      </c>
      <c r="Q85" s="1">
        <v>0.14285714285714299</v>
      </c>
      <c r="R85" s="1">
        <v>0</v>
      </c>
      <c r="S85" s="53">
        <v>3</v>
      </c>
      <c r="T85" s="1">
        <v>0</v>
      </c>
      <c r="U85" s="1">
        <v>0</v>
      </c>
      <c r="V85" s="1">
        <v>0.14285714285714299</v>
      </c>
      <c r="W85" s="1">
        <v>2</v>
      </c>
      <c r="X85" s="1">
        <v>0.85714285714285698</v>
      </c>
      <c r="Y85" s="1">
        <v>0</v>
      </c>
      <c r="Z85" s="1">
        <v>0.133333333333333</v>
      </c>
      <c r="AA85" s="1">
        <v>0</v>
      </c>
      <c r="AB85" s="1">
        <v>0.42857142857142899</v>
      </c>
      <c r="AC85" s="1">
        <v>0</v>
      </c>
      <c r="AD85" s="1">
        <v>0.57142857142857095</v>
      </c>
      <c r="AE85" s="1">
        <v>6.6666666666666693E-2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53">
        <v>15</v>
      </c>
      <c r="AN85" s="1">
        <v>5</v>
      </c>
      <c r="AO85" s="1">
        <v>1.1428571428571399</v>
      </c>
      <c r="AP85" s="1">
        <v>1.1428571428571399</v>
      </c>
      <c r="AQ85" s="1">
        <v>1.1428571428571399</v>
      </c>
      <c r="AR85" s="1">
        <v>1.1428571428571399</v>
      </c>
      <c r="AS85" s="1">
        <v>0.42857142857142899</v>
      </c>
      <c r="AT85" s="1">
        <v>0.53333333333333299</v>
      </c>
      <c r="AU85" s="1">
        <v>0.14285714285714299</v>
      </c>
      <c r="AV85" s="1">
        <v>1</v>
      </c>
      <c r="AW85" s="1">
        <v>0.57142857142857095</v>
      </c>
      <c r="AX85" s="1">
        <v>0</v>
      </c>
      <c r="AY85" s="1">
        <v>0.5</v>
      </c>
      <c r="AZ85" s="1">
        <v>0.133333333333333</v>
      </c>
      <c r="BA85" s="29">
        <v>71.428571428571431</v>
      </c>
      <c r="BB85" s="29">
        <v>6.4285714285714288</v>
      </c>
      <c r="BC85" s="1">
        <v>0</v>
      </c>
      <c r="BD85" s="1">
        <v>0</v>
      </c>
      <c r="BE85" s="1">
        <v>0</v>
      </c>
      <c r="BF85" s="1">
        <v>0.14285714285714299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</row>
    <row r="86" spans="1:63" x14ac:dyDescent="0.2">
      <c r="A86" s="1" t="s">
        <v>121</v>
      </c>
      <c r="B86" s="1">
        <v>84</v>
      </c>
      <c r="C86" s="1">
        <v>207</v>
      </c>
      <c r="D86" s="1" t="s">
        <v>147</v>
      </c>
      <c r="E86" s="1">
        <v>421385</v>
      </c>
      <c r="F86" s="1">
        <v>511109</v>
      </c>
      <c r="G86" s="1">
        <v>3</v>
      </c>
      <c r="H86" s="1">
        <v>12</v>
      </c>
      <c r="I86" s="1">
        <v>15</v>
      </c>
      <c r="J86" s="53">
        <v>3</v>
      </c>
      <c r="K86" s="1">
        <v>1</v>
      </c>
      <c r="L86" s="1">
        <v>1</v>
      </c>
      <c r="M86" s="1">
        <v>0</v>
      </c>
      <c r="N86" s="1">
        <v>0.42857142857142899</v>
      </c>
      <c r="O86" s="1">
        <v>0</v>
      </c>
      <c r="P86" s="1">
        <f t="shared" si="1"/>
        <v>0</v>
      </c>
      <c r="Q86" s="1">
        <v>0</v>
      </c>
      <c r="R86" s="1">
        <v>0</v>
      </c>
      <c r="S86" s="53">
        <v>5</v>
      </c>
      <c r="T86" s="1">
        <v>0</v>
      </c>
      <c r="U86" s="1">
        <v>0</v>
      </c>
      <c r="V86" s="1">
        <v>0</v>
      </c>
      <c r="W86" s="1">
        <v>0</v>
      </c>
      <c r="X86" s="1">
        <v>1.28571428571429</v>
      </c>
      <c r="Y86" s="1">
        <v>0</v>
      </c>
      <c r="Z86" s="1">
        <v>1.71428571428571</v>
      </c>
      <c r="AA86" s="1">
        <v>0.57142857142857095</v>
      </c>
      <c r="AB86" s="1">
        <v>0</v>
      </c>
      <c r="AC86" s="1">
        <v>0</v>
      </c>
      <c r="AD86" s="1">
        <v>1.1428571428571399</v>
      </c>
      <c r="AE86" s="1">
        <v>2.5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53">
        <v>3</v>
      </c>
      <c r="AN86" s="1">
        <v>0</v>
      </c>
      <c r="AO86" s="1">
        <v>0</v>
      </c>
      <c r="AP86" s="1">
        <v>0.133333333333333</v>
      </c>
      <c r="AQ86" s="1">
        <v>0.42857142857142899</v>
      </c>
      <c r="AR86" s="1">
        <v>0</v>
      </c>
      <c r="AS86" s="1">
        <v>1.71428571428571</v>
      </c>
      <c r="AT86" s="1">
        <v>0</v>
      </c>
      <c r="AU86" s="1">
        <v>6.6666666666666697E-3</v>
      </c>
      <c r="AV86" s="1">
        <v>2</v>
      </c>
      <c r="AW86" s="1">
        <v>0.133333333333333</v>
      </c>
      <c r="AX86" s="1">
        <v>3.4285714285714302</v>
      </c>
      <c r="AY86" s="1">
        <v>0</v>
      </c>
      <c r="AZ86" s="1">
        <v>10</v>
      </c>
      <c r="BA86" s="29">
        <v>500</v>
      </c>
      <c r="BB86" s="29">
        <v>15</v>
      </c>
      <c r="BC86" s="1">
        <v>0.57142857142857095</v>
      </c>
      <c r="BD86" s="1">
        <v>0.85714285714285698</v>
      </c>
      <c r="BE86" s="1">
        <v>0</v>
      </c>
      <c r="BF86" s="1">
        <v>0.1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</row>
    <row r="87" spans="1:63" x14ac:dyDescent="0.2">
      <c r="A87" s="1" t="s">
        <v>121</v>
      </c>
      <c r="B87" s="1">
        <v>85</v>
      </c>
      <c r="C87" s="1">
        <v>206</v>
      </c>
      <c r="D87" s="1" t="s">
        <v>148</v>
      </c>
      <c r="E87" s="1">
        <v>4207949</v>
      </c>
      <c r="F87" s="1">
        <v>793022</v>
      </c>
      <c r="G87" s="1">
        <v>3</v>
      </c>
      <c r="H87" s="1">
        <v>10</v>
      </c>
      <c r="I87" s="1">
        <v>40</v>
      </c>
      <c r="J87" s="53">
        <v>6</v>
      </c>
      <c r="K87" s="1">
        <v>1.5</v>
      </c>
      <c r="L87" s="1">
        <v>3</v>
      </c>
      <c r="M87" s="1">
        <v>0.5</v>
      </c>
      <c r="N87" s="1">
        <v>0.42857142857142899</v>
      </c>
      <c r="O87" s="1">
        <v>0</v>
      </c>
      <c r="P87" s="1">
        <f t="shared" si="1"/>
        <v>0</v>
      </c>
      <c r="Q87" s="1">
        <v>0</v>
      </c>
      <c r="R87" s="1">
        <v>0</v>
      </c>
      <c r="S87" s="53">
        <v>5</v>
      </c>
      <c r="T87" s="1">
        <v>2</v>
      </c>
      <c r="U87" s="1">
        <v>2</v>
      </c>
      <c r="V87" s="1">
        <v>0.42857142857142899</v>
      </c>
      <c r="W87" s="1">
        <v>0</v>
      </c>
      <c r="X87" s="1">
        <v>0.28571428571428598</v>
      </c>
      <c r="Y87" s="1">
        <v>0</v>
      </c>
      <c r="Z87" s="1">
        <v>0.3</v>
      </c>
      <c r="AA87" s="1">
        <v>0.42857142857142899</v>
      </c>
      <c r="AB87" s="1">
        <v>0</v>
      </c>
      <c r="AC87" s="1">
        <v>0.14285714285714299</v>
      </c>
      <c r="AD87" s="1">
        <v>0.42857142857142899</v>
      </c>
      <c r="AE87" s="1">
        <v>0.28571428571428598</v>
      </c>
      <c r="AF87" s="1">
        <v>0.1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53">
        <v>15</v>
      </c>
      <c r="AN87" s="1">
        <v>5</v>
      </c>
      <c r="AO87" s="1">
        <v>2.1428571428571401</v>
      </c>
      <c r="AP87" s="1">
        <v>2.1428571428571401</v>
      </c>
      <c r="AQ87" s="1">
        <v>0.85714285714285698</v>
      </c>
      <c r="AR87" s="1">
        <v>1.4285714285714299</v>
      </c>
      <c r="AS87" s="1">
        <v>2.28571428571429</v>
      </c>
      <c r="AT87" s="1">
        <v>3</v>
      </c>
      <c r="AU87" s="1">
        <v>0.85714285714285698</v>
      </c>
      <c r="AV87" s="1">
        <v>1</v>
      </c>
      <c r="AW87" s="1">
        <v>0.133333333333333</v>
      </c>
      <c r="AX87" s="1">
        <v>0</v>
      </c>
      <c r="AY87" s="1">
        <v>5</v>
      </c>
      <c r="AZ87" s="1">
        <v>0</v>
      </c>
      <c r="BA87" s="29">
        <v>0</v>
      </c>
      <c r="BB87" s="29">
        <v>15</v>
      </c>
      <c r="BC87" s="1">
        <v>0</v>
      </c>
      <c r="BD87" s="1">
        <v>0</v>
      </c>
      <c r="BE87" s="1">
        <v>0.28571428571428598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</row>
    <row r="88" spans="1:63" x14ac:dyDescent="0.2">
      <c r="A88" s="1" t="s">
        <v>121</v>
      </c>
      <c r="B88" s="1">
        <v>86</v>
      </c>
      <c r="C88" s="1">
        <v>205</v>
      </c>
      <c r="D88" s="1" t="s">
        <v>149</v>
      </c>
      <c r="E88" s="1">
        <v>3685281</v>
      </c>
      <c r="F88" s="1">
        <v>883121</v>
      </c>
      <c r="G88" s="1">
        <v>4</v>
      </c>
      <c r="H88" s="1">
        <v>12</v>
      </c>
      <c r="I88" s="1">
        <v>50</v>
      </c>
      <c r="J88" s="53">
        <v>7</v>
      </c>
      <c r="K88" s="1">
        <v>6</v>
      </c>
      <c r="L88" s="1">
        <v>0.85714285714285698</v>
      </c>
      <c r="M88" s="1">
        <v>0.85714285714285698</v>
      </c>
      <c r="N88" s="1">
        <v>0.28571428571428598</v>
      </c>
      <c r="O88" s="1">
        <v>0</v>
      </c>
      <c r="P88" s="1">
        <f t="shared" si="1"/>
        <v>0</v>
      </c>
      <c r="Q88" s="1">
        <v>0</v>
      </c>
      <c r="R88" s="1">
        <v>0</v>
      </c>
      <c r="S88" s="53">
        <v>3</v>
      </c>
      <c r="T88" s="1">
        <v>1</v>
      </c>
      <c r="U88" s="1">
        <v>0.42857142857142899</v>
      </c>
      <c r="V88" s="1">
        <v>0.85714285714285698</v>
      </c>
      <c r="W88" s="1">
        <v>0.57142857142857095</v>
      </c>
      <c r="X88" s="1">
        <v>0.1</v>
      </c>
      <c r="Y88" s="1">
        <v>0</v>
      </c>
      <c r="Z88" s="1">
        <v>1.1428571428571399</v>
      </c>
      <c r="AA88" s="1">
        <v>0</v>
      </c>
      <c r="AB88" s="1">
        <v>0</v>
      </c>
      <c r="AC88" s="1">
        <v>7.1428571428571397E-2</v>
      </c>
      <c r="AD88" s="1">
        <v>0.57142857142857095</v>
      </c>
      <c r="AE88" s="1">
        <v>0.28571428571428598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53">
        <v>8</v>
      </c>
      <c r="AN88" s="1">
        <v>1.71428571428571</v>
      </c>
      <c r="AO88" s="1">
        <v>0.85714285714285698</v>
      </c>
      <c r="AP88" s="1">
        <v>0.85714285714285698</v>
      </c>
      <c r="AQ88" s="1">
        <v>1.71428571428571</v>
      </c>
      <c r="AR88" s="1">
        <v>1.1428571428571399</v>
      </c>
      <c r="AS88" s="1">
        <v>1.71428571428571</v>
      </c>
      <c r="AT88" s="1">
        <v>0.28571428571428598</v>
      </c>
      <c r="AU88" s="1">
        <v>0.17142857142857101</v>
      </c>
      <c r="AV88" s="1">
        <v>0.71428571428571397</v>
      </c>
      <c r="AW88" s="1">
        <v>0.42857142857142899</v>
      </c>
      <c r="AX88" s="1">
        <v>0</v>
      </c>
      <c r="AY88" s="1">
        <v>3.5714285714285698</v>
      </c>
      <c r="AZ88" s="1">
        <v>0.57142857142857095</v>
      </c>
      <c r="BA88" s="29">
        <v>42.857142857142854</v>
      </c>
      <c r="BB88" s="29">
        <v>6.4285714285714288</v>
      </c>
      <c r="BC88" s="1">
        <v>0</v>
      </c>
      <c r="BD88" s="1">
        <v>1.28571428571429</v>
      </c>
      <c r="BE88" s="1">
        <v>0</v>
      </c>
      <c r="BF88" s="1">
        <v>0.28571428571428598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 x14ac:dyDescent="0.2">
      <c r="A89" s="1" t="s">
        <v>121</v>
      </c>
      <c r="B89" s="1">
        <v>87</v>
      </c>
      <c r="C89" s="1">
        <v>204</v>
      </c>
      <c r="D89" s="1" t="s">
        <v>150</v>
      </c>
      <c r="E89" s="1">
        <v>714144</v>
      </c>
      <c r="F89" s="1">
        <v>487173</v>
      </c>
      <c r="G89" s="1">
        <v>2</v>
      </c>
      <c r="H89" s="1">
        <v>7</v>
      </c>
      <c r="I89" s="1">
        <v>30</v>
      </c>
      <c r="J89" s="53">
        <v>3</v>
      </c>
      <c r="K89" s="1">
        <v>0.71428571428571397</v>
      </c>
      <c r="L89" s="1">
        <v>0.5</v>
      </c>
      <c r="M89" s="1">
        <v>0.1</v>
      </c>
      <c r="N89" s="1">
        <v>7.1428571428571397E-2</v>
      </c>
      <c r="O89" s="1">
        <v>0</v>
      </c>
      <c r="P89" s="1">
        <f t="shared" si="1"/>
        <v>0</v>
      </c>
      <c r="Q89" s="1">
        <v>0</v>
      </c>
      <c r="R89" s="1">
        <v>0</v>
      </c>
      <c r="S89" s="53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53">
        <v>8</v>
      </c>
      <c r="AN89" s="1">
        <v>1.1428571428571399</v>
      </c>
      <c r="AO89" s="1">
        <v>0.14285714285714299</v>
      </c>
      <c r="AP89" s="1">
        <v>1.71428571428571</v>
      </c>
      <c r="AQ89" s="1">
        <v>0</v>
      </c>
      <c r="AR89" s="1">
        <v>4</v>
      </c>
      <c r="AS89" s="1">
        <v>0</v>
      </c>
      <c r="AT89" s="1">
        <v>5.71428571428571</v>
      </c>
      <c r="AU89" s="1">
        <v>0.85714285714285698</v>
      </c>
      <c r="AV89" s="1">
        <v>7.1428571428571397E-2</v>
      </c>
      <c r="AW89" s="1">
        <v>6.6666666666666693E-2</v>
      </c>
      <c r="AX89" s="1">
        <v>0</v>
      </c>
      <c r="AY89" s="1">
        <v>0</v>
      </c>
      <c r="AZ89" s="1">
        <v>0</v>
      </c>
      <c r="BA89" s="29">
        <v>0</v>
      </c>
      <c r="BB89" s="29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2">
      <c r="A90" s="1" t="s">
        <v>121</v>
      </c>
      <c r="B90" s="1">
        <v>88</v>
      </c>
      <c r="C90" s="1">
        <v>203</v>
      </c>
      <c r="D90" s="1" t="s">
        <v>151</v>
      </c>
      <c r="E90" s="1">
        <v>3356241</v>
      </c>
      <c r="F90" s="1">
        <v>814382</v>
      </c>
      <c r="H90" s="1">
        <v>7</v>
      </c>
      <c r="I90" s="1">
        <v>50</v>
      </c>
      <c r="J90" s="53">
        <v>3</v>
      </c>
      <c r="K90" s="1">
        <v>0.42857142857142899</v>
      </c>
      <c r="L90" s="1">
        <v>1</v>
      </c>
      <c r="M90" s="1">
        <v>0</v>
      </c>
      <c r="N90" s="1">
        <v>2</v>
      </c>
      <c r="O90" s="1">
        <v>0</v>
      </c>
      <c r="P90" s="1">
        <f t="shared" si="1"/>
        <v>0</v>
      </c>
      <c r="Q90" s="1">
        <v>0</v>
      </c>
      <c r="R90" s="1">
        <v>0</v>
      </c>
      <c r="S90" s="53">
        <v>5</v>
      </c>
      <c r="T90" s="1">
        <v>4</v>
      </c>
      <c r="U90" s="1">
        <v>0</v>
      </c>
      <c r="V90" s="1">
        <v>0.2</v>
      </c>
      <c r="W90" s="1">
        <v>0</v>
      </c>
      <c r="X90" s="1">
        <v>0.71428571428571397</v>
      </c>
      <c r="Y90" s="1">
        <v>1.4285714285714299</v>
      </c>
      <c r="Z90" s="1">
        <v>1.4285714285714299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53">
        <v>15</v>
      </c>
      <c r="AN90" s="1">
        <v>5</v>
      </c>
      <c r="AO90" s="1">
        <v>1.1428571428571399</v>
      </c>
      <c r="AP90" s="1">
        <v>0.28571428571428598</v>
      </c>
      <c r="AQ90" s="1">
        <v>0.2</v>
      </c>
      <c r="AR90" s="1">
        <v>0.57142857142857095</v>
      </c>
      <c r="AS90" s="1">
        <v>1</v>
      </c>
      <c r="AT90" s="1">
        <v>0.3</v>
      </c>
      <c r="AU90" s="1">
        <v>0.14285714285714299</v>
      </c>
      <c r="AV90" s="1">
        <v>1</v>
      </c>
      <c r="AW90" s="1">
        <v>0.28571428571428598</v>
      </c>
      <c r="AX90" s="1">
        <v>0.266666666666667</v>
      </c>
      <c r="AY90" s="1">
        <v>4</v>
      </c>
      <c r="AZ90" s="1">
        <v>1.1428571428571399</v>
      </c>
      <c r="BA90" s="29">
        <v>114.28571428571429</v>
      </c>
      <c r="BB90" s="29">
        <v>4.2857142857142856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1</v>
      </c>
      <c r="BK90" s="1">
        <v>0</v>
      </c>
    </row>
    <row r="91" spans="1:63" x14ac:dyDescent="0.2">
      <c r="A91" s="1" t="s">
        <v>121</v>
      </c>
      <c r="B91" s="1">
        <v>89</v>
      </c>
      <c r="C91" s="1">
        <v>202</v>
      </c>
      <c r="D91" s="1" t="s">
        <v>152</v>
      </c>
      <c r="E91" s="1">
        <v>69808</v>
      </c>
      <c r="F91" s="1">
        <v>711660</v>
      </c>
      <c r="H91" s="1">
        <v>10</v>
      </c>
      <c r="I91" s="1">
        <v>40</v>
      </c>
      <c r="J91" s="53">
        <v>4</v>
      </c>
      <c r="K91" s="1">
        <v>0</v>
      </c>
      <c r="L91" s="1">
        <v>2</v>
      </c>
      <c r="M91" s="1">
        <v>0.35714285714285698</v>
      </c>
      <c r="N91" s="1">
        <v>0.85714285714285698</v>
      </c>
      <c r="O91" s="1">
        <v>0</v>
      </c>
      <c r="P91" s="1">
        <f t="shared" si="1"/>
        <v>0</v>
      </c>
      <c r="Q91" s="1">
        <v>0.14285714285714299</v>
      </c>
      <c r="R91" s="1">
        <v>0</v>
      </c>
      <c r="S91" s="53">
        <v>1.5</v>
      </c>
      <c r="T91" s="1">
        <v>1</v>
      </c>
      <c r="U91" s="1">
        <v>0.2</v>
      </c>
      <c r="V91" s="1">
        <v>0</v>
      </c>
      <c r="W91" s="1">
        <v>3.3333333333333298E-2</v>
      </c>
      <c r="X91" s="1">
        <v>0.28571428571428598</v>
      </c>
      <c r="Y91" s="1">
        <v>0</v>
      </c>
      <c r="Z91" s="1">
        <v>0.28571428571428598</v>
      </c>
      <c r="AA91" s="1">
        <v>0</v>
      </c>
      <c r="AB91" s="1">
        <v>0</v>
      </c>
      <c r="AC91" s="1">
        <v>3.3333333333333298E-2</v>
      </c>
      <c r="AD91" s="1">
        <v>0.133333333333333</v>
      </c>
      <c r="AE91" s="1">
        <v>0.133333333333333</v>
      </c>
      <c r="AF91" s="1">
        <v>0</v>
      </c>
      <c r="AG91" s="1">
        <v>3.3333333333333298E-2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53">
        <v>12</v>
      </c>
      <c r="AN91" s="1">
        <v>5</v>
      </c>
      <c r="AO91" s="1">
        <v>0.85714285714285698</v>
      </c>
      <c r="AP91" s="1">
        <v>0.85714285714285698</v>
      </c>
      <c r="AQ91" s="1">
        <v>0.85714285714285698</v>
      </c>
      <c r="AR91" s="1">
        <v>0.57142857142857095</v>
      </c>
      <c r="AS91" s="1">
        <v>0</v>
      </c>
      <c r="AT91" s="1">
        <v>0.57142857142857095</v>
      </c>
      <c r="AU91" s="1">
        <v>0.57142857142857095</v>
      </c>
      <c r="AV91" s="1">
        <v>1</v>
      </c>
      <c r="AW91" s="1">
        <v>0.57142857142857095</v>
      </c>
      <c r="AX91" s="1">
        <v>4.28571428571429</v>
      </c>
      <c r="AY91" s="1">
        <v>5</v>
      </c>
      <c r="AZ91" s="1">
        <v>0.85714285714285698</v>
      </c>
      <c r="BA91" s="29">
        <v>142.85714285714286</v>
      </c>
      <c r="BB91" s="29">
        <v>4.2857142857142856</v>
      </c>
      <c r="BC91" s="1">
        <v>0</v>
      </c>
      <c r="BD91" s="1">
        <v>0</v>
      </c>
      <c r="BE91" s="1">
        <v>0.214285714285714</v>
      </c>
      <c r="BF91" s="1">
        <v>0</v>
      </c>
      <c r="BG91" s="1">
        <v>0</v>
      </c>
      <c r="BH91" s="1">
        <v>0</v>
      </c>
      <c r="BI91" s="1">
        <v>0</v>
      </c>
      <c r="BJ91" s="1">
        <v>0.42857142857142899</v>
      </c>
      <c r="BK91" s="1">
        <v>0</v>
      </c>
    </row>
    <row r="92" spans="1:63" x14ac:dyDescent="0.2">
      <c r="A92" s="1" t="s">
        <v>121</v>
      </c>
      <c r="B92" s="1">
        <v>90</v>
      </c>
      <c r="C92" s="1">
        <v>59</v>
      </c>
      <c r="D92" s="1" t="s">
        <v>153</v>
      </c>
      <c r="E92" s="1">
        <v>441820</v>
      </c>
      <c r="F92" s="1">
        <v>825443</v>
      </c>
      <c r="H92" s="1">
        <v>10</v>
      </c>
      <c r="I92" s="1">
        <v>45</v>
      </c>
      <c r="J92" s="53">
        <v>8</v>
      </c>
      <c r="K92" s="1">
        <v>4</v>
      </c>
      <c r="L92" s="1">
        <v>3</v>
      </c>
      <c r="M92" s="1">
        <v>0.85714285714285698</v>
      </c>
      <c r="N92" s="1">
        <v>0</v>
      </c>
      <c r="O92" s="1">
        <v>0</v>
      </c>
      <c r="P92" s="1">
        <f t="shared" si="1"/>
        <v>0</v>
      </c>
      <c r="Q92" s="1">
        <v>0.28571428571428598</v>
      </c>
      <c r="R92" s="1">
        <v>0</v>
      </c>
      <c r="S92" s="53">
        <v>4</v>
      </c>
      <c r="T92" s="1">
        <v>1</v>
      </c>
      <c r="U92" s="1">
        <v>0</v>
      </c>
      <c r="V92" s="1">
        <v>0.2</v>
      </c>
      <c r="W92" s="1">
        <v>0</v>
      </c>
      <c r="X92" s="1">
        <v>0.28571428571428598</v>
      </c>
      <c r="Y92" s="1">
        <v>0</v>
      </c>
      <c r="Z92" s="1">
        <v>0.133333333333333</v>
      </c>
      <c r="AA92" s="1">
        <v>0.85714285714285698</v>
      </c>
      <c r="AB92" s="1">
        <v>0</v>
      </c>
      <c r="AC92" s="1">
        <v>0</v>
      </c>
      <c r="AD92" s="1">
        <v>0.28571428571428598</v>
      </c>
      <c r="AE92" s="1">
        <v>0.133333333333333</v>
      </c>
      <c r="AF92" s="1">
        <v>0</v>
      </c>
      <c r="AG92" s="1">
        <v>0</v>
      </c>
      <c r="AH92" s="1">
        <v>0</v>
      </c>
      <c r="AI92" s="1">
        <v>0</v>
      </c>
      <c r="AJ92" s="1">
        <v>3.3333333333333298E-2</v>
      </c>
      <c r="AK92" s="1">
        <v>0</v>
      </c>
      <c r="AL92" s="1">
        <v>3.3333333333333298E-2</v>
      </c>
      <c r="AM92" s="53">
        <v>6</v>
      </c>
      <c r="AN92" s="1">
        <v>1.71428571428571</v>
      </c>
      <c r="AO92" s="1">
        <v>0.266666666666667</v>
      </c>
      <c r="AP92" s="1">
        <v>0.71428571428571397</v>
      </c>
      <c r="AQ92" s="1">
        <v>0.2</v>
      </c>
      <c r="AR92" s="1">
        <v>0.57142857142857095</v>
      </c>
      <c r="AS92" s="1">
        <v>0</v>
      </c>
      <c r="AT92" s="1">
        <v>0.133333333333333</v>
      </c>
      <c r="AU92" s="1">
        <v>0</v>
      </c>
      <c r="AV92" s="1">
        <v>1</v>
      </c>
      <c r="AW92" s="1">
        <v>0.28571428571428598</v>
      </c>
      <c r="AX92" s="1">
        <v>0.66666666666666696</v>
      </c>
      <c r="AY92" s="1">
        <v>2.8571428571428599</v>
      </c>
      <c r="AZ92" s="1">
        <v>0.85714285714285698</v>
      </c>
      <c r="BA92" s="29">
        <v>114.28571428571429</v>
      </c>
      <c r="BB92" s="29">
        <v>12.857142857142858</v>
      </c>
      <c r="BC92" s="1">
        <v>0</v>
      </c>
      <c r="BD92" s="1">
        <v>0</v>
      </c>
      <c r="BE92" s="1">
        <v>6.6666666666666693E-2</v>
      </c>
      <c r="BF92" s="1">
        <v>0.28571428571428598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2">
      <c r="A93" s="1" t="s">
        <v>121</v>
      </c>
      <c r="B93" s="1">
        <v>91</v>
      </c>
      <c r="C93" s="1">
        <v>58</v>
      </c>
      <c r="D93" s="1" t="s">
        <v>154</v>
      </c>
      <c r="E93" s="1">
        <v>367028</v>
      </c>
      <c r="F93" s="1">
        <v>846974</v>
      </c>
      <c r="G93" s="1">
        <v>7</v>
      </c>
      <c r="H93" s="1">
        <v>12</v>
      </c>
      <c r="I93" s="1">
        <v>60</v>
      </c>
      <c r="J93" s="53">
        <v>8</v>
      </c>
      <c r="K93" s="1">
        <v>5</v>
      </c>
      <c r="L93" s="1">
        <v>0</v>
      </c>
      <c r="M93" s="1">
        <v>0.266666666666667</v>
      </c>
      <c r="N93" s="1">
        <v>0</v>
      </c>
      <c r="O93" s="1">
        <v>3.3333333333333298E-2</v>
      </c>
      <c r="P93" s="1">
        <f t="shared" si="1"/>
        <v>2.4999999999999973</v>
      </c>
      <c r="Q93" s="1">
        <v>3.3333333333333298E-2</v>
      </c>
      <c r="R93" s="1">
        <v>3.3333333333333298E-2</v>
      </c>
      <c r="S93" s="53">
        <v>1</v>
      </c>
      <c r="T93" s="1">
        <v>0.5</v>
      </c>
      <c r="U93" s="1">
        <v>0</v>
      </c>
      <c r="V93" s="1">
        <v>6.6666666666666693E-2</v>
      </c>
      <c r="W93" s="1">
        <v>0</v>
      </c>
      <c r="X93" s="1">
        <v>0.28571428571428598</v>
      </c>
      <c r="Y93" s="1">
        <v>0</v>
      </c>
      <c r="Z93" s="1">
        <v>0</v>
      </c>
      <c r="AA93" s="1">
        <v>0.133333333333333</v>
      </c>
      <c r="AB93" s="1">
        <v>0</v>
      </c>
      <c r="AC93" s="1">
        <v>0</v>
      </c>
      <c r="AD93" s="1">
        <v>0.71428571428571397</v>
      </c>
      <c r="AE93" s="1">
        <v>0.71428571428571397</v>
      </c>
      <c r="AF93" s="1">
        <v>0</v>
      </c>
      <c r="AG93" s="1">
        <v>0.2</v>
      </c>
      <c r="AH93" s="1">
        <v>0</v>
      </c>
      <c r="AI93" s="1">
        <v>0</v>
      </c>
      <c r="AJ93" s="1">
        <v>0.1</v>
      </c>
      <c r="AK93" s="1">
        <v>0</v>
      </c>
      <c r="AL93" s="1">
        <v>0</v>
      </c>
      <c r="AM93" s="53">
        <v>10</v>
      </c>
      <c r="AN93" s="1">
        <v>5</v>
      </c>
      <c r="AO93" s="1">
        <v>0.85714285714285698</v>
      </c>
      <c r="AP93" s="1">
        <v>2.28571428571429</v>
      </c>
      <c r="AQ93" s="1">
        <v>0.133333333333333</v>
      </c>
      <c r="AR93" s="1">
        <v>0.85714285714285698</v>
      </c>
      <c r="AS93" s="1">
        <v>0.57142857142857095</v>
      </c>
      <c r="AT93" s="1">
        <v>0</v>
      </c>
      <c r="AU93" s="1">
        <v>0</v>
      </c>
      <c r="AV93" s="1">
        <v>0.14285714285714299</v>
      </c>
      <c r="AW93" s="1">
        <v>1.28571428571429</v>
      </c>
      <c r="AX93" s="1">
        <v>0</v>
      </c>
      <c r="AY93" s="1">
        <v>0</v>
      </c>
      <c r="AZ93" s="1">
        <v>0</v>
      </c>
      <c r="BA93" s="29">
        <v>500</v>
      </c>
      <c r="BB93" s="29">
        <v>0</v>
      </c>
      <c r="BC93" s="1">
        <v>0.57142857142857095</v>
      </c>
      <c r="BD93" s="1">
        <v>0</v>
      </c>
      <c r="BE93" s="1">
        <v>0</v>
      </c>
      <c r="BF93" s="1">
        <v>0.14285714285714299</v>
      </c>
      <c r="BG93" s="1">
        <v>0</v>
      </c>
      <c r="BH93" s="1">
        <v>0</v>
      </c>
      <c r="BI93" s="1">
        <v>0</v>
      </c>
      <c r="BJ93" s="1">
        <v>2</v>
      </c>
      <c r="BK93" s="1">
        <v>0</v>
      </c>
    </row>
    <row r="94" spans="1:63" x14ac:dyDescent="0.2">
      <c r="A94" s="1" t="s">
        <v>121</v>
      </c>
      <c r="B94" s="1">
        <v>92</v>
      </c>
      <c r="C94" s="1">
        <v>50</v>
      </c>
      <c r="D94" s="1" t="s">
        <v>155</v>
      </c>
      <c r="E94" s="1">
        <v>2334894</v>
      </c>
      <c r="F94" s="1">
        <v>795516</v>
      </c>
      <c r="G94" s="1">
        <v>3</v>
      </c>
      <c r="H94" s="1">
        <v>6</v>
      </c>
      <c r="I94" s="1">
        <v>30</v>
      </c>
      <c r="J94" s="53">
        <v>6</v>
      </c>
      <c r="K94" s="1">
        <v>0.57142857142857095</v>
      </c>
      <c r="L94" s="1">
        <v>4</v>
      </c>
      <c r="M94" s="1">
        <v>0.266666666666667</v>
      </c>
      <c r="N94" s="1">
        <v>0.28571428571428598</v>
      </c>
      <c r="O94" s="1">
        <v>0</v>
      </c>
      <c r="P94" s="1">
        <f t="shared" si="1"/>
        <v>0</v>
      </c>
      <c r="Q94" s="1">
        <v>0</v>
      </c>
      <c r="R94" s="1">
        <v>0</v>
      </c>
      <c r="S94" s="53">
        <v>1</v>
      </c>
      <c r="T94" s="1">
        <v>0.14285714285714299</v>
      </c>
      <c r="U94" s="1">
        <v>0</v>
      </c>
      <c r="V94" s="1">
        <v>0.14285714285714299</v>
      </c>
      <c r="W94" s="1">
        <v>0</v>
      </c>
      <c r="X94" s="1">
        <v>0.2</v>
      </c>
      <c r="Y94" s="1">
        <v>0</v>
      </c>
      <c r="Z94" s="1">
        <v>0</v>
      </c>
      <c r="AA94" s="1">
        <v>0.28571428571428598</v>
      </c>
      <c r="AB94" s="1">
        <v>0</v>
      </c>
      <c r="AC94" s="1">
        <v>0</v>
      </c>
      <c r="AD94" s="1">
        <v>0.42857142857142899</v>
      </c>
      <c r="AE94" s="1">
        <v>0.133333333333333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53">
        <v>5</v>
      </c>
      <c r="AN94" s="1">
        <v>5</v>
      </c>
      <c r="AO94" s="1">
        <v>0.57142857142857095</v>
      </c>
      <c r="AP94" s="1">
        <v>1.28571428571429</v>
      </c>
      <c r="AQ94" s="1">
        <v>0.133333333333333</v>
      </c>
      <c r="AR94" s="1">
        <v>0.28571428571428598</v>
      </c>
      <c r="AS94" s="1">
        <v>0.28571428571428598</v>
      </c>
      <c r="AT94" s="1">
        <v>0</v>
      </c>
      <c r="AU94" s="1">
        <v>0</v>
      </c>
      <c r="AV94" s="1">
        <v>0.42857142857142899</v>
      </c>
      <c r="AW94" s="1">
        <v>0.85714285714285698</v>
      </c>
      <c r="AX94" s="1">
        <v>0</v>
      </c>
      <c r="AY94" s="1">
        <v>0</v>
      </c>
      <c r="AZ94" s="1">
        <v>0</v>
      </c>
      <c r="BA94" s="29">
        <v>250</v>
      </c>
      <c r="BB94" s="29">
        <v>15</v>
      </c>
      <c r="BC94" s="1">
        <v>0</v>
      </c>
      <c r="BD94" s="1">
        <v>0</v>
      </c>
      <c r="BE94" s="1">
        <v>0.42857142857142899</v>
      </c>
      <c r="BF94" s="1">
        <v>3.3333333333333298E-2</v>
      </c>
      <c r="BG94" s="1">
        <v>0</v>
      </c>
      <c r="BH94" s="1">
        <v>0</v>
      </c>
      <c r="BI94" s="1">
        <v>0</v>
      </c>
      <c r="BJ94" s="1">
        <v>0.57142857142857095</v>
      </c>
      <c r="BK94" s="1">
        <v>0</v>
      </c>
    </row>
    <row r="95" spans="1:63" x14ac:dyDescent="0.2">
      <c r="A95" s="1" t="s">
        <v>121</v>
      </c>
      <c r="B95" s="1">
        <v>93</v>
      </c>
      <c r="C95" s="1">
        <v>51</v>
      </c>
      <c r="D95" s="1" t="s">
        <v>156</v>
      </c>
      <c r="E95" s="1">
        <v>3763496</v>
      </c>
      <c r="F95" s="1">
        <v>739795</v>
      </c>
      <c r="G95" s="1">
        <v>3</v>
      </c>
      <c r="H95" s="1">
        <v>12</v>
      </c>
      <c r="I95" s="1">
        <v>30</v>
      </c>
      <c r="J95" s="53">
        <v>5</v>
      </c>
      <c r="K95" s="1">
        <v>4</v>
      </c>
      <c r="L95" s="1">
        <v>1.71428571428571</v>
      </c>
      <c r="M95" s="1">
        <v>0.35714285714285698</v>
      </c>
      <c r="N95" s="1">
        <v>0</v>
      </c>
      <c r="O95" s="1">
        <v>6.6666666666666693E-2</v>
      </c>
      <c r="P95" s="1">
        <f t="shared" si="1"/>
        <v>5.0000000000000018</v>
      </c>
      <c r="Q95" s="1">
        <v>0</v>
      </c>
      <c r="R95" s="1">
        <v>0.214285714285714</v>
      </c>
      <c r="S95" s="53">
        <v>3</v>
      </c>
      <c r="T95" s="1">
        <v>0.28571428571428598</v>
      </c>
      <c r="U95" s="1">
        <v>0</v>
      </c>
      <c r="V95" s="1">
        <v>0.133333333333333</v>
      </c>
      <c r="W95" s="1">
        <v>0</v>
      </c>
      <c r="X95" s="1">
        <v>0</v>
      </c>
      <c r="Y95" s="1">
        <v>0</v>
      </c>
      <c r="Z95" s="1">
        <v>0.133333333333333</v>
      </c>
      <c r="AA95" s="1">
        <v>0.28571428571428598</v>
      </c>
      <c r="AB95" s="1">
        <v>0</v>
      </c>
      <c r="AC95" s="1">
        <v>0.28571428571428598</v>
      </c>
      <c r="AD95" s="1">
        <v>0.57142857142857095</v>
      </c>
      <c r="AE95" s="1">
        <v>0</v>
      </c>
      <c r="AF95" s="1">
        <v>0</v>
      </c>
      <c r="AG95" s="1">
        <v>6.6666666666666693E-2</v>
      </c>
      <c r="AH95" s="1">
        <v>0</v>
      </c>
      <c r="AI95" s="1">
        <v>0</v>
      </c>
      <c r="AJ95" s="1">
        <v>6.6666666666666693E-2</v>
      </c>
      <c r="AK95" s="1">
        <v>0</v>
      </c>
      <c r="AL95" s="1">
        <v>0.28571428571428598</v>
      </c>
      <c r="AM95" s="53">
        <v>5</v>
      </c>
      <c r="AN95" s="1">
        <v>3</v>
      </c>
      <c r="AO95" s="1">
        <v>1.1428571428571399</v>
      </c>
      <c r="AP95" s="1">
        <v>1.1428571428571399</v>
      </c>
      <c r="AQ95" s="1">
        <v>0.85714285714285698</v>
      </c>
      <c r="AR95" s="1">
        <v>0</v>
      </c>
      <c r="AS95" s="1">
        <v>0.266666666666667</v>
      </c>
      <c r="AT95" s="1">
        <v>0.28571428571428598</v>
      </c>
      <c r="AU95" s="1">
        <v>0</v>
      </c>
      <c r="AV95" s="1">
        <v>1</v>
      </c>
      <c r="AW95" s="1">
        <v>0.133333333333333</v>
      </c>
      <c r="AX95" s="1">
        <v>1.71428571428571</v>
      </c>
      <c r="AY95" s="1">
        <v>0</v>
      </c>
      <c r="AZ95" s="1">
        <v>0</v>
      </c>
      <c r="BA95" s="29">
        <v>21.428571428571427</v>
      </c>
      <c r="BB95" s="29">
        <v>10.714285714285714</v>
      </c>
      <c r="BC95" s="1">
        <v>0.14285714285714299</v>
      </c>
      <c r="BD95" s="1">
        <v>0</v>
      </c>
      <c r="BE95" s="1">
        <v>8.5714285714285701E-2</v>
      </c>
      <c r="BF95" s="1">
        <v>0</v>
      </c>
      <c r="BG95" s="1">
        <v>0</v>
      </c>
      <c r="BH95" s="1">
        <v>0</v>
      </c>
      <c r="BI95" s="1">
        <v>0</v>
      </c>
      <c r="BJ95" s="1">
        <v>1</v>
      </c>
      <c r="BK95" s="1">
        <v>0</v>
      </c>
    </row>
    <row r="96" spans="1:63" x14ac:dyDescent="0.2">
      <c r="A96" s="1" t="s">
        <v>121</v>
      </c>
      <c r="B96" s="1">
        <v>94</v>
      </c>
      <c r="C96" s="1">
        <v>52</v>
      </c>
      <c r="D96" s="1" t="s">
        <v>157</v>
      </c>
      <c r="E96" s="1">
        <v>1711374</v>
      </c>
      <c r="F96" s="1">
        <v>817631</v>
      </c>
      <c r="G96" s="1">
        <v>3</v>
      </c>
      <c r="H96" s="1">
        <v>10</v>
      </c>
      <c r="I96" s="1">
        <v>40</v>
      </c>
      <c r="J96" s="53">
        <v>8</v>
      </c>
      <c r="K96" s="1">
        <v>6</v>
      </c>
      <c r="L96" s="1">
        <v>2</v>
      </c>
      <c r="M96" s="1">
        <v>0.85714285714285698</v>
      </c>
      <c r="N96" s="1">
        <v>0.28571428571428598</v>
      </c>
      <c r="O96" s="1">
        <v>3.3333333333333298E-2</v>
      </c>
      <c r="P96" s="1">
        <f t="shared" si="1"/>
        <v>2.4999999999999973</v>
      </c>
      <c r="Q96" s="1">
        <v>3.3333333333333298E-2</v>
      </c>
      <c r="R96" s="1">
        <v>0</v>
      </c>
      <c r="S96" s="53">
        <v>5</v>
      </c>
      <c r="T96" s="1">
        <v>0</v>
      </c>
      <c r="U96" s="1">
        <v>0</v>
      </c>
      <c r="V96" s="1">
        <v>0</v>
      </c>
      <c r="W96" s="1">
        <v>0.57142857142857095</v>
      </c>
      <c r="X96" s="1">
        <v>1.4285714285714299</v>
      </c>
      <c r="Y96" s="1">
        <v>0</v>
      </c>
      <c r="Z96" s="1">
        <v>0.4</v>
      </c>
      <c r="AA96" s="1">
        <v>0.42857142857142899</v>
      </c>
      <c r="AB96" s="1">
        <v>0</v>
      </c>
      <c r="AC96" s="1">
        <v>1.1428571428571399</v>
      </c>
      <c r="AD96" s="1">
        <v>2.5714285714285698</v>
      </c>
      <c r="AE96" s="1">
        <v>0.1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53">
        <v>8</v>
      </c>
      <c r="AN96" s="1">
        <v>1.1428571428571399</v>
      </c>
      <c r="AO96" s="1">
        <v>1.71428571428571</v>
      </c>
      <c r="AP96" s="1">
        <v>4</v>
      </c>
      <c r="AQ96" s="1">
        <v>0.2</v>
      </c>
      <c r="AR96" s="1">
        <v>0.85714285714285698</v>
      </c>
      <c r="AS96" s="1">
        <v>0.85714285714285698</v>
      </c>
      <c r="AT96" s="1">
        <v>0</v>
      </c>
      <c r="AU96" s="1">
        <v>0</v>
      </c>
      <c r="AV96" s="1">
        <v>1</v>
      </c>
      <c r="AW96" s="1">
        <v>1.4285714285714299</v>
      </c>
      <c r="AX96" s="1">
        <v>0</v>
      </c>
      <c r="AY96" s="1">
        <v>5</v>
      </c>
      <c r="AZ96" s="1">
        <v>0</v>
      </c>
      <c r="BA96" s="29">
        <v>150</v>
      </c>
      <c r="BB96" s="29">
        <v>8.5714285714285712</v>
      </c>
      <c r="BC96" s="1">
        <v>6.6666666666666693E-2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 x14ac:dyDescent="0.2">
      <c r="A97" s="1" t="s">
        <v>121</v>
      </c>
      <c r="B97" s="1">
        <v>95</v>
      </c>
      <c r="C97" s="1">
        <v>53</v>
      </c>
      <c r="D97" s="1" t="s">
        <v>158</v>
      </c>
      <c r="E97" s="1">
        <v>125297</v>
      </c>
      <c r="F97" s="1">
        <v>506532</v>
      </c>
      <c r="G97" s="1">
        <v>5</v>
      </c>
      <c r="H97" s="1">
        <v>7</v>
      </c>
      <c r="I97" s="1">
        <v>45</v>
      </c>
      <c r="J97" s="53">
        <v>5</v>
      </c>
      <c r="K97" s="1">
        <v>1.5</v>
      </c>
      <c r="L97" s="1">
        <v>1.5</v>
      </c>
      <c r="M97" s="1">
        <v>2.28571428571429</v>
      </c>
      <c r="N97" s="1">
        <v>0</v>
      </c>
      <c r="O97" s="1">
        <v>0</v>
      </c>
      <c r="P97" s="1">
        <f t="shared" si="1"/>
        <v>0</v>
      </c>
      <c r="Q97" s="1">
        <v>0</v>
      </c>
      <c r="R97" s="1">
        <v>0</v>
      </c>
      <c r="S97" s="53">
        <v>3</v>
      </c>
      <c r="T97" s="1">
        <v>1</v>
      </c>
      <c r="U97" s="1">
        <v>0</v>
      </c>
      <c r="V97" s="1">
        <v>0</v>
      </c>
      <c r="W97" s="1">
        <v>0</v>
      </c>
      <c r="X97" s="1">
        <v>6.6666666666666693E-2</v>
      </c>
      <c r="Y97" s="1">
        <v>0.133333333333333</v>
      </c>
      <c r="Z97" s="1">
        <v>0</v>
      </c>
      <c r="AA97" s="1">
        <v>0</v>
      </c>
      <c r="AB97" s="1">
        <v>0</v>
      </c>
      <c r="AC97" s="1">
        <v>0.2</v>
      </c>
      <c r="AD97" s="1">
        <v>0</v>
      </c>
      <c r="AE97" s="1">
        <v>6.6666666666666693E-2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53">
        <v>5</v>
      </c>
      <c r="AN97" s="1">
        <v>0.71428571428571397</v>
      </c>
      <c r="AO97" s="1">
        <v>1.71428571428571</v>
      </c>
      <c r="AP97" s="1">
        <v>2</v>
      </c>
      <c r="AQ97" s="1">
        <v>0.133333333333333</v>
      </c>
      <c r="AR97" s="1">
        <v>0.28571428571428598</v>
      </c>
      <c r="AS97" s="1">
        <v>3</v>
      </c>
      <c r="AT97" s="1">
        <v>2</v>
      </c>
      <c r="AU97" s="1">
        <v>0</v>
      </c>
      <c r="AV97" s="1">
        <v>2</v>
      </c>
      <c r="AW97" s="1">
        <v>0.133333333333333</v>
      </c>
      <c r="AX97" s="1">
        <v>2.8571428571428599</v>
      </c>
      <c r="AY97" s="1">
        <v>0</v>
      </c>
      <c r="AZ97" s="1">
        <v>0</v>
      </c>
      <c r="BA97" s="29">
        <v>0</v>
      </c>
      <c r="BB97" s="29">
        <v>10.714285714285714</v>
      </c>
      <c r="BC97" s="1">
        <v>0</v>
      </c>
      <c r="BD97" s="1">
        <v>0</v>
      </c>
      <c r="BE97" s="1">
        <v>0.42857142857142899</v>
      </c>
      <c r="BF97" s="1">
        <v>3.3333333333333298E-2</v>
      </c>
      <c r="BG97" s="1">
        <v>0</v>
      </c>
      <c r="BH97" s="1">
        <v>0</v>
      </c>
      <c r="BI97" s="1">
        <v>0</v>
      </c>
      <c r="BJ97" s="1">
        <v>1</v>
      </c>
      <c r="BK97" s="1">
        <v>0.42857142857142899</v>
      </c>
    </row>
    <row r="98" spans="1:63" x14ac:dyDescent="0.2">
      <c r="A98" s="1" t="s">
        <v>121</v>
      </c>
      <c r="B98" s="1">
        <v>96</v>
      </c>
      <c r="C98" s="1">
        <v>54</v>
      </c>
      <c r="D98" s="1" t="s">
        <v>159</v>
      </c>
      <c r="E98" s="1">
        <v>25453</v>
      </c>
      <c r="F98" s="1">
        <v>461473</v>
      </c>
      <c r="G98" s="1">
        <v>6</v>
      </c>
      <c r="H98" s="1">
        <v>12</v>
      </c>
      <c r="I98" s="1">
        <v>50</v>
      </c>
      <c r="J98" s="53">
        <v>5</v>
      </c>
      <c r="K98" s="1">
        <v>2</v>
      </c>
      <c r="L98" s="1">
        <v>3</v>
      </c>
      <c r="M98" s="1">
        <v>0.42857142857142899</v>
      </c>
      <c r="N98" s="1">
        <v>0.85714285714285698</v>
      </c>
      <c r="O98" s="1">
        <v>0</v>
      </c>
      <c r="P98" s="1">
        <f t="shared" si="1"/>
        <v>0</v>
      </c>
      <c r="Q98" s="1">
        <v>0</v>
      </c>
      <c r="R98" s="1">
        <v>0</v>
      </c>
      <c r="S98" s="53">
        <v>5</v>
      </c>
      <c r="T98" s="1">
        <v>2</v>
      </c>
      <c r="U98" s="1">
        <v>0.14285714285714299</v>
      </c>
      <c r="V98" s="1">
        <v>0</v>
      </c>
      <c r="W98" s="1">
        <v>0</v>
      </c>
      <c r="X98" s="1">
        <v>0.42857142857142899</v>
      </c>
      <c r="Y98" s="1">
        <v>0</v>
      </c>
      <c r="Z98" s="1">
        <v>0.2</v>
      </c>
      <c r="AA98" s="1">
        <v>0.14285714285714299</v>
      </c>
      <c r="AB98" s="1">
        <v>0</v>
      </c>
      <c r="AC98" s="1">
        <v>0</v>
      </c>
      <c r="AD98" s="1">
        <v>0.57142857142857095</v>
      </c>
      <c r="AE98" s="1">
        <v>6.6666666666666693E-2</v>
      </c>
      <c r="AF98" s="1">
        <v>6.6666666666666693E-2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53">
        <v>5</v>
      </c>
      <c r="AN98" s="1">
        <v>0.85714285714285698</v>
      </c>
      <c r="AO98" s="1">
        <v>1.1428571428571399</v>
      </c>
      <c r="AP98" s="1">
        <v>1.71428571428571</v>
      </c>
      <c r="AQ98" s="1">
        <v>0.85714285714285698</v>
      </c>
      <c r="AR98" s="1">
        <v>0.85714285714285698</v>
      </c>
      <c r="AS98" s="1">
        <v>2.28571428571429</v>
      </c>
      <c r="AT98" s="1">
        <v>0</v>
      </c>
      <c r="AU98" s="1">
        <v>0</v>
      </c>
      <c r="AV98" s="1">
        <v>2</v>
      </c>
      <c r="AW98" s="1">
        <v>0.57142857142857095</v>
      </c>
      <c r="AX98" s="1">
        <v>0.85714285714285698</v>
      </c>
      <c r="AY98" s="1">
        <v>5</v>
      </c>
      <c r="AZ98" s="1">
        <v>1.71428571428571</v>
      </c>
      <c r="BA98" s="29">
        <v>350</v>
      </c>
      <c r="BB98" s="29">
        <v>15</v>
      </c>
      <c r="BC98" s="1">
        <v>0</v>
      </c>
      <c r="BD98" s="1">
        <v>2.1428571428571401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 x14ac:dyDescent="0.2">
      <c r="A99" s="1" t="s">
        <v>121</v>
      </c>
      <c r="B99" s="1">
        <v>97</v>
      </c>
      <c r="C99" s="1">
        <v>57</v>
      </c>
      <c r="D99" s="1" t="s">
        <v>160</v>
      </c>
      <c r="E99" s="1">
        <v>8149909</v>
      </c>
      <c r="F99" s="1">
        <v>846936</v>
      </c>
      <c r="G99" s="1">
        <v>3</v>
      </c>
      <c r="H99" s="1">
        <v>7</v>
      </c>
      <c r="I99" s="1">
        <v>45</v>
      </c>
      <c r="J99" s="53">
        <v>4</v>
      </c>
      <c r="K99" s="1">
        <v>1</v>
      </c>
      <c r="L99" s="1">
        <v>2</v>
      </c>
      <c r="M99" s="1">
        <v>0.2</v>
      </c>
      <c r="N99" s="1">
        <v>0.5</v>
      </c>
      <c r="O99" s="1">
        <v>0</v>
      </c>
      <c r="P99" s="1">
        <f t="shared" si="1"/>
        <v>0</v>
      </c>
      <c r="Q99" s="1">
        <v>0</v>
      </c>
      <c r="R99" s="1">
        <v>0</v>
      </c>
      <c r="S99" s="53">
        <v>0.3</v>
      </c>
      <c r="T99" s="1">
        <v>7.1428571428571397E-2</v>
      </c>
      <c r="U99" s="1">
        <v>0</v>
      </c>
      <c r="V99" s="1">
        <v>0</v>
      </c>
      <c r="W99" s="1">
        <v>6.6666666666666693E-2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3.3333333333333298E-2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53">
        <v>15</v>
      </c>
      <c r="AN99" s="1">
        <v>2.8571428571428599</v>
      </c>
      <c r="AO99" s="1">
        <v>0.57142857142857095</v>
      </c>
      <c r="AP99" s="1">
        <v>6</v>
      </c>
      <c r="AQ99" s="1">
        <v>0.57142857142857095</v>
      </c>
      <c r="AR99" s="1">
        <v>0.57142857142857095</v>
      </c>
      <c r="AS99" s="1">
        <v>0.85714285714285698</v>
      </c>
      <c r="AT99" s="1">
        <v>0</v>
      </c>
      <c r="AU99" s="1">
        <v>0</v>
      </c>
      <c r="AV99" s="1">
        <v>3</v>
      </c>
      <c r="AW99" s="1">
        <v>0</v>
      </c>
      <c r="AX99" s="1">
        <v>0</v>
      </c>
      <c r="AY99" s="1">
        <v>1.4285714285714299</v>
      </c>
      <c r="AZ99" s="1">
        <v>0.57142857142857095</v>
      </c>
      <c r="BA99" s="29">
        <v>200</v>
      </c>
      <c r="BB99" s="29">
        <v>15</v>
      </c>
      <c r="BC99" s="1">
        <v>0</v>
      </c>
      <c r="BD99" s="1">
        <v>3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</row>
    <row r="100" spans="1:63" x14ac:dyDescent="0.2">
      <c r="A100" s="1" t="s">
        <v>121</v>
      </c>
      <c r="B100" s="1">
        <v>98</v>
      </c>
      <c r="C100" s="1">
        <v>216</v>
      </c>
      <c r="D100" s="1" t="s">
        <v>161</v>
      </c>
      <c r="E100" s="1">
        <v>4943638</v>
      </c>
      <c r="F100" s="1">
        <v>884354</v>
      </c>
      <c r="G100" s="1">
        <v>3</v>
      </c>
      <c r="H100" s="1">
        <v>12</v>
      </c>
      <c r="I100" s="1">
        <v>40</v>
      </c>
      <c r="J100" s="53">
        <v>6</v>
      </c>
      <c r="K100" s="1">
        <v>5</v>
      </c>
      <c r="L100" s="1">
        <v>1.0714285714285701</v>
      </c>
      <c r="M100" s="1">
        <v>0.57142857142857095</v>
      </c>
      <c r="N100" s="1">
        <v>1</v>
      </c>
      <c r="O100" s="1">
        <v>0</v>
      </c>
      <c r="P100" s="1">
        <f t="shared" si="1"/>
        <v>0</v>
      </c>
      <c r="Q100" s="1">
        <v>0</v>
      </c>
      <c r="R100" s="1">
        <v>0</v>
      </c>
      <c r="S100" s="53">
        <v>3</v>
      </c>
      <c r="T100" s="1">
        <v>0.57142857142857095</v>
      </c>
      <c r="U100" s="1">
        <v>0</v>
      </c>
      <c r="V100" s="1">
        <v>0.28571428571428598</v>
      </c>
      <c r="W100" s="1">
        <v>0</v>
      </c>
      <c r="X100" s="1">
        <v>0.85714285714285698</v>
      </c>
      <c r="Y100" s="1">
        <v>0</v>
      </c>
      <c r="Z100" s="1">
        <v>0.85714285714285698</v>
      </c>
      <c r="AA100" s="1">
        <v>0</v>
      </c>
      <c r="AB100" s="1">
        <v>0</v>
      </c>
      <c r="AC100" s="1">
        <v>0</v>
      </c>
      <c r="AD100" s="1">
        <v>0.85714285714285698</v>
      </c>
      <c r="AE100" s="1">
        <v>0.57142857142857095</v>
      </c>
      <c r="AF100" s="1">
        <v>0.2</v>
      </c>
      <c r="AG100" s="1">
        <v>0.133333333333333</v>
      </c>
      <c r="AH100" s="1">
        <v>0</v>
      </c>
      <c r="AI100" s="1">
        <v>0</v>
      </c>
      <c r="AJ100" s="1">
        <v>0</v>
      </c>
      <c r="AK100" s="1">
        <v>0</v>
      </c>
      <c r="AL100" s="1">
        <v>1.6666666666666701E-2</v>
      </c>
      <c r="AM100" s="53">
        <v>20</v>
      </c>
      <c r="AN100" s="1">
        <v>10</v>
      </c>
      <c r="AO100" s="1">
        <v>2.8571428571428599</v>
      </c>
      <c r="AP100" s="1">
        <v>4</v>
      </c>
      <c r="AQ100" s="1">
        <v>0</v>
      </c>
      <c r="AR100" s="1">
        <v>2.1428571428571401</v>
      </c>
      <c r="AS100" s="1">
        <v>0.42857142857142899</v>
      </c>
      <c r="AT100" s="1">
        <v>2.8571428571428599</v>
      </c>
      <c r="AU100" s="1">
        <v>0.85714285714285698</v>
      </c>
      <c r="AV100" s="1">
        <v>0</v>
      </c>
      <c r="AW100" s="1">
        <v>0.85714285714285698</v>
      </c>
      <c r="AX100" s="1">
        <v>6</v>
      </c>
      <c r="AY100" s="1">
        <v>0</v>
      </c>
      <c r="AZ100" s="1">
        <v>0</v>
      </c>
      <c r="BA100" s="29">
        <v>200</v>
      </c>
      <c r="BB100" s="29">
        <v>15</v>
      </c>
      <c r="BC100" s="1">
        <v>0</v>
      </c>
      <c r="BD100" s="1">
        <v>9</v>
      </c>
      <c r="BE100" s="1">
        <v>0</v>
      </c>
      <c r="BF100" s="1">
        <v>0.42857142857142899</v>
      </c>
      <c r="BG100" s="1">
        <v>0</v>
      </c>
      <c r="BH100" s="1">
        <v>0</v>
      </c>
      <c r="BI100" s="1">
        <v>0</v>
      </c>
      <c r="BJ100" s="1">
        <v>3</v>
      </c>
      <c r="BK100" s="1">
        <v>0</v>
      </c>
    </row>
    <row r="101" spans="1:63" x14ac:dyDescent="0.2">
      <c r="A101" s="1" t="s">
        <v>121</v>
      </c>
      <c r="B101" s="1">
        <v>99</v>
      </c>
      <c r="C101" s="1">
        <v>217</v>
      </c>
      <c r="D101" s="1" t="s">
        <v>162</v>
      </c>
      <c r="E101" s="1">
        <v>8301708</v>
      </c>
      <c r="F101" s="1">
        <v>884410</v>
      </c>
      <c r="G101" s="1">
        <v>2</v>
      </c>
      <c r="H101" s="1">
        <v>12</v>
      </c>
      <c r="I101" s="1">
        <v>83</v>
      </c>
      <c r="J101" s="53">
        <v>10</v>
      </c>
      <c r="K101" s="1">
        <v>0.133333333333333</v>
      </c>
      <c r="L101" s="1">
        <v>12</v>
      </c>
      <c r="M101" s="1">
        <v>1.4285714285714299</v>
      </c>
      <c r="N101" s="1">
        <v>0.14285714285714299</v>
      </c>
      <c r="O101" s="1">
        <v>0.42857142857142899</v>
      </c>
      <c r="P101" s="1">
        <f t="shared" si="1"/>
        <v>32.142857142857174</v>
      </c>
      <c r="Q101" s="1">
        <v>3.3333333333333298E-2</v>
      </c>
      <c r="R101" s="1">
        <v>0</v>
      </c>
      <c r="S101" s="53">
        <v>1.5</v>
      </c>
      <c r="T101" s="1">
        <v>1</v>
      </c>
      <c r="U101" s="1">
        <v>3.3333333333333298E-2</v>
      </c>
      <c r="V101" s="1">
        <v>0</v>
      </c>
      <c r="W101" s="1">
        <v>0</v>
      </c>
      <c r="X101" s="1">
        <v>0.57142857142857095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0.57142857142857095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53">
        <v>15</v>
      </c>
      <c r="AN101" s="1">
        <v>4</v>
      </c>
      <c r="AO101" s="1">
        <v>4</v>
      </c>
      <c r="AP101" s="1">
        <v>1.1428571428571399</v>
      </c>
      <c r="AQ101" s="1">
        <v>1.1428571428571399</v>
      </c>
      <c r="AR101" s="1">
        <v>0.133333333333333</v>
      </c>
      <c r="AS101" s="1">
        <v>0</v>
      </c>
      <c r="AT101" s="1">
        <v>0.57142857142857095</v>
      </c>
      <c r="AU101" s="1">
        <v>0.28571428571428598</v>
      </c>
      <c r="AV101" s="1">
        <v>1</v>
      </c>
      <c r="AW101" s="1">
        <v>0.57142857142857095</v>
      </c>
      <c r="AX101" s="1">
        <v>0</v>
      </c>
      <c r="AY101" s="1">
        <v>0</v>
      </c>
      <c r="AZ101" s="1">
        <v>0</v>
      </c>
      <c r="BA101" s="29">
        <v>750</v>
      </c>
      <c r="BB101" s="29">
        <v>15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</row>
    <row r="102" spans="1:63" x14ac:dyDescent="0.2">
      <c r="A102" s="1" t="s">
        <v>121</v>
      </c>
      <c r="B102" s="1">
        <v>100</v>
      </c>
      <c r="C102" s="1">
        <v>218</v>
      </c>
      <c r="D102" s="1" t="s">
        <v>163</v>
      </c>
      <c r="E102" s="1">
        <v>4237207</v>
      </c>
      <c r="F102" s="1">
        <v>885347</v>
      </c>
      <c r="G102" s="1">
        <v>2</v>
      </c>
      <c r="H102" s="1">
        <v>7</v>
      </c>
      <c r="I102" s="1">
        <v>30</v>
      </c>
      <c r="J102" s="53">
        <v>4</v>
      </c>
      <c r="K102" s="1">
        <v>1.6</v>
      </c>
      <c r="L102" s="1">
        <v>0.57142857142857095</v>
      </c>
      <c r="M102" s="1">
        <v>0.2</v>
      </c>
      <c r="N102" s="1">
        <v>0.85714285714285698</v>
      </c>
      <c r="O102" s="1">
        <v>0</v>
      </c>
      <c r="P102" s="1">
        <f t="shared" si="1"/>
        <v>0</v>
      </c>
      <c r="Q102" s="1">
        <v>0</v>
      </c>
      <c r="R102" s="1">
        <v>0</v>
      </c>
      <c r="S102" s="53">
        <v>1.5</v>
      </c>
      <c r="T102" s="1">
        <v>1</v>
      </c>
      <c r="U102" s="1">
        <v>6.6666666666666693E-2</v>
      </c>
      <c r="V102" s="1">
        <v>3.3333333333333298E-2</v>
      </c>
      <c r="W102" s="1">
        <v>0</v>
      </c>
      <c r="X102" s="1">
        <v>0.133333333333333</v>
      </c>
      <c r="Y102" s="1">
        <v>0</v>
      </c>
      <c r="Z102" s="1">
        <v>0</v>
      </c>
      <c r="AA102" s="1">
        <v>0.14285714285714299</v>
      </c>
      <c r="AB102" s="1">
        <v>0.42857142857142899</v>
      </c>
      <c r="AC102" s="1">
        <v>0</v>
      </c>
      <c r="AD102" s="1">
        <v>0.85714285714285698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53">
        <v>6</v>
      </c>
      <c r="AN102" s="1">
        <v>1.28571428571429</v>
      </c>
      <c r="AO102" s="1">
        <v>1.28571428571429</v>
      </c>
      <c r="AP102" s="1">
        <v>4</v>
      </c>
      <c r="AQ102" s="1">
        <v>0</v>
      </c>
      <c r="AR102" s="1">
        <v>0.85714285714285698</v>
      </c>
      <c r="AS102" s="1">
        <v>0.28571428571428598</v>
      </c>
      <c r="AT102" s="1">
        <v>0.57142857142857095</v>
      </c>
      <c r="AU102" s="1">
        <v>0.28571428571428598</v>
      </c>
      <c r="AV102" s="1">
        <v>1</v>
      </c>
      <c r="AW102" s="1">
        <v>0.42857142857142899</v>
      </c>
      <c r="AX102" s="1">
        <v>0</v>
      </c>
      <c r="AY102" s="1">
        <v>0</v>
      </c>
      <c r="AZ102" s="1">
        <v>0</v>
      </c>
      <c r="BA102" s="29">
        <v>0</v>
      </c>
      <c r="BB102" s="29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 x14ac:dyDescent="0.2">
      <c r="A103" s="1" t="s">
        <v>121</v>
      </c>
      <c r="B103" s="1">
        <v>101</v>
      </c>
      <c r="C103" s="1">
        <v>219</v>
      </c>
      <c r="D103" s="1" t="s">
        <v>164</v>
      </c>
      <c r="E103" s="1">
        <v>3312654</v>
      </c>
      <c r="F103" s="1">
        <v>885400</v>
      </c>
      <c r="G103" s="1">
        <v>2</v>
      </c>
      <c r="H103" s="1">
        <v>12</v>
      </c>
      <c r="I103" s="1">
        <v>50</v>
      </c>
      <c r="J103" s="53">
        <v>5</v>
      </c>
      <c r="K103" s="1">
        <v>3</v>
      </c>
      <c r="L103" s="1">
        <v>0.28571428571428598</v>
      </c>
      <c r="M103" s="1">
        <v>0.85714285714285698</v>
      </c>
      <c r="N103" s="1">
        <v>0.28571428571428598</v>
      </c>
      <c r="O103" s="1">
        <v>0</v>
      </c>
      <c r="P103" s="1">
        <f t="shared" si="1"/>
        <v>0</v>
      </c>
      <c r="Q103" s="1">
        <v>0</v>
      </c>
      <c r="R103" s="1">
        <v>1</v>
      </c>
      <c r="S103" s="53">
        <v>1</v>
      </c>
      <c r="T103" s="1">
        <v>0</v>
      </c>
      <c r="U103" s="1">
        <v>0.28571428571428598</v>
      </c>
      <c r="V103" s="1">
        <v>0.42857142857142899</v>
      </c>
      <c r="W103" s="1">
        <v>0</v>
      </c>
      <c r="X103" s="1">
        <v>0</v>
      </c>
      <c r="Y103" s="1">
        <v>0</v>
      </c>
      <c r="Z103" s="1">
        <v>0.2</v>
      </c>
      <c r="AA103" s="1">
        <v>0</v>
      </c>
      <c r="AB103" s="1">
        <v>0.1</v>
      </c>
      <c r="AC103" s="1">
        <v>6.6666666666666693E-2</v>
      </c>
      <c r="AD103" s="1">
        <v>0.42857142857142899</v>
      </c>
      <c r="AE103" s="1">
        <v>0</v>
      </c>
      <c r="AF103" s="1">
        <v>0.1</v>
      </c>
      <c r="AG103" s="1">
        <v>0.1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53">
        <v>12</v>
      </c>
      <c r="AN103" s="1">
        <v>5</v>
      </c>
      <c r="AO103" s="1">
        <v>2.1428571428571401</v>
      </c>
      <c r="AP103" s="1">
        <v>1.1428571428571399</v>
      </c>
      <c r="AQ103" s="1">
        <v>1.1428571428571399</v>
      </c>
      <c r="AR103" s="1">
        <v>1.71428571428571</v>
      </c>
      <c r="AS103" s="1">
        <v>0.85714285714285698</v>
      </c>
      <c r="AT103" s="1">
        <v>0.85714285714285698</v>
      </c>
      <c r="AU103" s="1">
        <v>0.42857142857142899</v>
      </c>
      <c r="AV103" s="1">
        <v>0</v>
      </c>
      <c r="AW103" s="1">
        <v>0.85714285714285698</v>
      </c>
      <c r="AX103" s="1">
        <v>2.8571428571428599</v>
      </c>
      <c r="AY103" s="1">
        <v>0</v>
      </c>
      <c r="AZ103" s="1">
        <v>0</v>
      </c>
      <c r="BA103" s="29">
        <v>200</v>
      </c>
      <c r="BB103" s="29">
        <v>0</v>
      </c>
      <c r="BC103" s="1">
        <v>0</v>
      </c>
      <c r="BD103" s="1">
        <v>0.42857142857142899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</row>
    <row r="104" spans="1:63" x14ac:dyDescent="0.2">
      <c r="A104" s="1" t="s">
        <v>121</v>
      </c>
      <c r="B104" s="1">
        <v>102</v>
      </c>
      <c r="C104" s="1">
        <v>220</v>
      </c>
      <c r="D104" s="1" t="s">
        <v>165</v>
      </c>
      <c r="E104" s="1">
        <v>1524219</v>
      </c>
      <c r="F104" s="1">
        <v>790315</v>
      </c>
      <c r="G104" s="1">
        <v>3</v>
      </c>
      <c r="H104" s="1">
        <v>12</v>
      </c>
      <c r="I104" s="1">
        <v>50</v>
      </c>
      <c r="J104" s="53">
        <v>4</v>
      </c>
      <c r="K104" s="1">
        <v>1.4285714285714299</v>
      </c>
      <c r="L104" s="1">
        <v>0.85714285714285698</v>
      </c>
      <c r="M104" s="1">
        <v>1.1428571428571399</v>
      </c>
      <c r="N104" s="1">
        <v>1.4285714285714299</v>
      </c>
      <c r="O104" s="1">
        <v>0</v>
      </c>
      <c r="P104" s="1">
        <f t="shared" si="1"/>
        <v>0</v>
      </c>
      <c r="Q104" s="1">
        <v>0.1</v>
      </c>
      <c r="R104" s="1">
        <v>3.3333333333333298E-2</v>
      </c>
      <c r="S104" s="53">
        <v>2</v>
      </c>
      <c r="T104" s="1">
        <v>2</v>
      </c>
      <c r="U104" s="1">
        <v>0</v>
      </c>
      <c r="V104" s="1">
        <v>0</v>
      </c>
      <c r="W104" s="1">
        <v>0</v>
      </c>
      <c r="X104" s="1">
        <v>0.28571428571428598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0.133333333333333</v>
      </c>
      <c r="AE104" s="1">
        <v>0.28571428571428598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53">
        <v>15</v>
      </c>
      <c r="AN104" s="1">
        <v>1.1428571428571399</v>
      </c>
      <c r="AO104" s="1">
        <v>0.57142857142857095</v>
      </c>
      <c r="AP104" s="1">
        <v>10</v>
      </c>
      <c r="AQ104" s="1">
        <v>0.133333333333333</v>
      </c>
      <c r="AR104" s="1">
        <v>1.1428571428571399</v>
      </c>
      <c r="AS104" s="1">
        <v>0.85714285714285698</v>
      </c>
      <c r="AT104" s="1">
        <v>0.28571428571428598</v>
      </c>
      <c r="AU104" s="1">
        <v>0.42857142857142899</v>
      </c>
      <c r="AV104" s="1">
        <v>1</v>
      </c>
      <c r="AW104" s="1">
        <v>0.42857142857142899</v>
      </c>
      <c r="AX104" s="1">
        <v>0</v>
      </c>
      <c r="AY104" s="1">
        <v>5</v>
      </c>
      <c r="AZ104" s="1">
        <v>0</v>
      </c>
      <c r="BA104" s="29">
        <v>128.57142857142858</v>
      </c>
      <c r="BB104" s="29">
        <v>6.4285714285714288</v>
      </c>
      <c r="BC104" s="1">
        <v>0</v>
      </c>
      <c r="BD104" s="1">
        <v>0.42857142857142899</v>
      </c>
      <c r="BE104" s="1">
        <v>0.28571428571428598</v>
      </c>
      <c r="BF104" s="1">
        <v>0</v>
      </c>
      <c r="BG104" s="1">
        <v>0</v>
      </c>
      <c r="BH104" s="1">
        <v>0</v>
      </c>
      <c r="BI104" s="1">
        <v>0</v>
      </c>
      <c r="BJ104" s="1">
        <v>1</v>
      </c>
      <c r="BK104" s="1">
        <v>0</v>
      </c>
    </row>
    <row r="105" spans="1:63" x14ac:dyDescent="0.2">
      <c r="A105" s="1" t="s">
        <v>121</v>
      </c>
      <c r="B105" s="1">
        <v>103</v>
      </c>
      <c r="C105" s="1">
        <v>221</v>
      </c>
      <c r="D105" s="1" t="s">
        <v>166</v>
      </c>
      <c r="E105" s="1">
        <v>81886</v>
      </c>
      <c r="F105" s="1">
        <v>215338</v>
      </c>
      <c r="G105" s="1">
        <v>2</v>
      </c>
      <c r="H105" s="1">
        <v>10</v>
      </c>
      <c r="I105" s="1">
        <v>40</v>
      </c>
      <c r="J105" s="53">
        <v>4</v>
      </c>
      <c r="K105" s="1">
        <v>1</v>
      </c>
      <c r="L105" s="1">
        <v>1</v>
      </c>
      <c r="M105" s="1">
        <v>0.16666666666666699</v>
      </c>
      <c r="N105" s="1">
        <v>0</v>
      </c>
      <c r="O105" s="1">
        <v>0</v>
      </c>
      <c r="P105" s="1">
        <f t="shared" si="1"/>
        <v>0</v>
      </c>
      <c r="Q105" s="1">
        <v>6.6666666666666693E-2</v>
      </c>
      <c r="R105" s="1">
        <v>0</v>
      </c>
      <c r="S105" s="53">
        <v>2</v>
      </c>
      <c r="T105" s="1">
        <v>1</v>
      </c>
      <c r="U105" s="1">
        <v>0.85714285714285698</v>
      </c>
      <c r="V105" s="1">
        <v>0.14285714285714299</v>
      </c>
      <c r="W105" s="1">
        <v>0</v>
      </c>
      <c r="X105" s="1">
        <v>0</v>
      </c>
      <c r="Y105" s="1">
        <v>0</v>
      </c>
      <c r="Z105" s="1">
        <v>0</v>
      </c>
      <c r="AA105" s="1">
        <v>0.57142857142857095</v>
      </c>
      <c r="AB105" s="1">
        <v>0</v>
      </c>
      <c r="AC105" s="1">
        <v>0</v>
      </c>
      <c r="AD105" s="1">
        <v>0.1</v>
      </c>
      <c r="AE105" s="1">
        <v>0.133333333333333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0.14285714285714299</v>
      </c>
      <c r="AM105" s="53">
        <v>8</v>
      </c>
      <c r="AN105" s="1">
        <v>1.4285714285714299</v>
      </c>
      <c r="AO105" s="1">
        <v>1.4285714285714299</v>
      </c>
      <c r="AP105" s="1">
        <v>4</v>
      </c>
      <c r="AQ105" s="1">
        <v>1.1428571428571399</v>
      </c>
      <c r="AR105" s="1">
        <v>1.1428571428571399</v>
      </c>
      <c r="AS105" s="1">
        <v>1.1428571428571399</v>
      </c>
      <c r="AT105" s="1">
        <v>1.1428571428571399</v>
      </c>
      <c r="AU105" s="1">
        <v>0.57142857142857095</v>
      </c>
      <c r="AV105" s="1">
        <v>1</v>
      </c>
      <c r="AW105" s="1">
        <v>0.57142857142857095</v>
      </c>
      <c r="AX105" s="1">
        <v>0.85714285714285698</v>
      </c>
      <c r="AY105" s="1">
        <v>5</v>
      </c>
      <c r="AZ105" s="1">
        <v>4</v>
      </c>
      <c r="BA105" s="29">
        <v>150</v>
      </c>
      <c r="BB105" s="29">
        <v>8.5714285714285712</v>
      </c>
      <c r="BC105" s="1">
        <v>0</v>
      </c>
      <c r="BD105" s="1">
        <v>0.2</v>
      </c>
      <c r="BE105" s="1">
        <v>0.14285714285714299</v>
      </c>
      <c r="BF105" s="1">
        <v>0.28571428571428598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</row>
    <row r="106" spans="1:63" x14ac:dyDescent="0.2">
      <c r="A106" s="1" t="s">
        <v>121</v>
      </c>
      <c r="B106" s="1">
        <v>104</v>
      </c>
      <c r="C106" s="1">
        <v>222</v>
      </c>
      <c r="D106" s="1" t="s">
        <v>167</v>
      </c>
      <c r="E106" s="1">
        <v>61170</v>
      </c>
      <c r="F106" s="1">
        <v>188988</v>
      </c>
      <c r="G106" s="1">
        <v>5</v>
      </c>
      <c r="H106" s="1">
        <v>10</v>
      </c>
      <c r="I106" s="1">
        <v>30</v>
      </c>
      <c r="J106" s="53">
        <v>4</v>
      </c>
      <c r="K106" s="1">
        <v>1.5</v>
      </c>
      <c r="L106" s="1">
        <v>1</v>
      </c>
      <c r="M106" s="1">
        <v>0.628571428571429</v>
      </c>
      <c r="N106" s="1">
        <v>0.14285714285714299</v>
      </c>
      <c r="O106" s="1">
        <v>1.6666666666666701E-2</v>
      </c>
      <c r="P106" s="1">
        <f t="shared" si="1"/>
        <v>1.2500000000000027</v>
      </c>
      <c r="Q106" s="1">
        <v>0</v>
      </c>
      <c r="R106" s="1">
        <v>0.14285714285714299</v>
      </c>
      <c r="S106" s="53">
        <v>0.3</v>
      </c>
      <c r="T106" s="1">
        <v>0.128571428571429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7.1428571428571397E-2</v>
      </c>
      <c r="AB106" s="1">
        <v>0</v>
      </c>
      <c r="AC106" s="1">
        <v>0</v>
      </c>
      <c r="AD106" s="1">
        <v>6.6666666666666693E-2</v>
      </c>
      <c r="AE106" s="1">
        <v>6.6666666666666693E-2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0.14285714285714299</v>
      </c>
      <c r="AM106" s="53">
        <v>15</v>
      </c>
      <c r="AN106" s="1">
        <v>6</v>
      </c>
      <c r="AO106" s="1">
        <v>4.28571428571429</v>
      </c>
      <c r="AP106" s="1">
        <v>1.4285714285714299</v>
      </c>
      <c r="AQ106" s="1">
        <v>0.14285714285714299</v>
      </c>
      <c r="AR106" s="1">
        <v>0.57142857142857095</v>
      </c>
      <c r="AS106" s="1">
        <v>0.14285714285714299</v>
      </c>
      <c r="AT106" s="1">
        <v>0.14285714285714299</v>
      </c>
      <c r="AU106" s="1">
        <v>0.57142857142857095</v>
      </c>
      <c r="AV106" s="1">
        <v>1</v>
      </c>
      <c r="AW106" s="1">
        <v>0.133333333333333</v>
      </c>
      <c r="AX106" s="1">
        <v>0</v>
      </c>
      <c r="AY106" s="1">
        <v>5</v>
      </c>
      <c r="AZ106" s="1">
        <v>2.1428571428571401</v>
      </c>
      <c r="BA106" s="29">
        <v>0</v>
      </c>
      <c r="BB106" s="29">
        <v>2.1428571428571428</v>
      </c>
      <c r="BC106" s="1">
        <v>0</v>
      </c>
      <c r="BD106" s="1">
        <v>0</v>
      </c>
      <c r="BE106" s="1">
        <v>0</v>
      </c>
      <c r="BF106" s="1">
        <v>7.1428571428571397E-2</v>
      </c>
      <c r="BG106" s="1">
        <v>0</v>
      </c>
      <c r="BH106" s="1">
        <v>0</v>
      </c>
      <c r="BI106" s="1">
        <v>0</v>
      </c>
      <c r="BJ106" s="1">
        <v>9</v>
      </c>
      <c r="BK106" s="1">
        <v>0</v>
      </c>
    </row>
    <row r="107" spans="1:63" x14ac:dyDescent="0.2">
      <c r="A107" s="1" t="s">
        <v>121</v>
      </c>
      <c r="B107" s="1">
        <v>105</v>
      </c>
      <c r="C107" s="1">
        <v>223</v>
      </c>
      <c r="D107" s="1" t="s">
        <v>168</v>
      </c>
      <c r="E107" s="1">
        <v>920229</v>
      </c>
      <c r="F107" s="1">
        <v>885915</v>
      </c>
      <c r="G107" s="1">
        <v>3</v>
      </c>
      <c r="H107" s="1">
        <v>12</v>
      </c>
      <c r="I107" s="1">
        <v>50</v>
      </c>
      <c r="J107" s="53">
        <v>5</v>
      </c>
      <c r="K107" s="1">
        <v>0</v>
      </c>
      <c r="L107" s="1">
        <v>2</v>
      </c>
      <c r="M107" s="1">
        <v>0.85714285714285698</v>
      </c>
      <c r="N107" s="1">
        <v>0.57142857142857095</v>
      </c>
      <c r="O107" s="1">
        <v>0</v>
      </c>
      <c r="P107" s="1">
        <f t="shared" si="1"/>
        <v>0</v>
      </c>
      <c r="Q107" s="1">
        <v>3.3333333333333298E-2</v>
      </c>
      <c r="R107" s="1">
        <v>0</v>
      </c>
      <c r="S107" s="53">
        <v>5</v>
      </c>
      <c r="T107" s="1">
        <v>0</v>
      </c>
      <c r="U107" s="1">
        <v>1.1428571428571399</v>
      </c>
      <c r="V107" s="1">
        <v>0.57142857142857095</v>
      </c>
      <c r="W107" s="1">
        <v>1.71428571428571</v>
      </c>
      <c r="X107" s="1">
        <v>0</v>
      </c>
      <c r="Y107" s="1">
        <v>0</v>
      </c>
      <c r="Z107" s="1">
        <v>0</v>
      </c>
      <c r="AA107" s="1">
        <v>0</v>
      </c>
      <c r="AB107" s="1">
        <v>0.57142857142857095</v>
      </c>
      <c r="AC107" s="1">
        <v>0.42857142857142899</v>
      </c>
      <c r="AD107" s="1">
        <v>0.133333333333333</v>
      </c>
      <c r="AE107" s="1">
        <v>0.133333333333333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6.6666666666666693E-2</v>
      </c>
      <c r="AM107" s="53">
        <v>15</v>
      </c>
      <c r="AN107" s="1">
        <v>5</v>
      </c>
      <c r="AO107" s="1">
        <v>2.1428571428571401</v>
      </c>
      <c r="AP107" s="1">
        <v>20</v>
      </c>
      <c r="AQ107" s="1">
        <v>2.1428571428571401</v>
      </c>
      <c r="AR107" s="1">
        <v>0.71428571428571397</v>
      </c>
      <c r="AS107" s="1">
        <v>0.42857142857142899</v>
      </c>
      <c r="AT107" s="1">
        <v>1.71428571428571</v>
      </c>
      <c r="AU107" s="1">
        <v>0.57142857142857095</v>
      </c>
      <c r="AV107" s="1">
        <v>1.4285714285714299</v>
      </c>
      <c r="AW107" s="1">
        <v>0.42857142857142899</v>
      </c>
      <c r="AX107" s="1">
        <v>0</v>
      </c>
      <c r="AY107" s="1">
        <v>2.1428571428571401</v>
      </c>
      <c r="AZ107" s="1">
        <v>5.2</v>
      </c>
      <c r="BA107" s="29">
        <v>250</v>
      </c>
      <c r="BB107" s="29">
        <v>15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 x14ac:dyDescent="0.2">
      <c r="A108" s="1" t="s">
        <v>121</v>
      </c>
      <c r="B108" s="1">
        <v>106</v>
      </c>
      <c r="C108" s="1">
        <v>224</v>
      </c>
      <c r="D108" s="1" t="s">
        <v>169</v>
      </c>
      <c r="E108" s="1">
        <v>3583765</v>
      </c>
      <c r="F108" s="1">
        <v>885908</v>
      </c>
      <c r="G108" s="1">
        <v>2</v>
      </c>
      <c r="H108" s="1">
        <v>12</v>
      </c>
      <c r="I108" s="1">
        <v>40</v>
      </c>
      <c r="J108" s="53">
        <v>6</v>
      </c>
      <c r="K108" s="1">
        <v>4</v>
      </c>
      <c r="L108" s="1">
        <v>0</v>
      </c>
      <c r="M108" s="1">
        <v>0.2</v>
      </c>
      <c r="N108" s="1">
        <v>0</v>
      </c>
      <c r="O108" s="1">
        <v>0</v>
      </c>
      <c r="P108" s="1">
        <f t="shared" si="1"/>
        <v>0</v>
      </c>
      <c r="Q108" s="1">
        <v>0</v>
      </c>
      <c r="R108" s="1">
        <v>0</v>
      </c>
      <c r="S108" s="53">
        <v>1</v>
      </c>
      <c r="T108" s="1">
        <v>1</v>
      </c>
      <c r="U108" s="1">
        <v>1.6666666666666701E-2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0.14285714285714299</v>
      </c>
      <c r="AB108" s="1">
        <v>3.3333333333333298E-2</v>
      </c>
      <c r="AC108" s="1">
        <v>0.06</v>
      </c>
      <c r="AD108" s="1">
        <v>0.42857142857142899</v>
      </c>
      <c r="AE108" s="1">
        <v>0.2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3.3333333333333298E-2</v>
      </c>
      <c r="AM108" s="53">
        <v>8</v>
      </c>
      <c r="AN108" s="1">
        <v>4</v>
      </c>
      <c r="AO108" s="1">
        <v>1.1428571428571399</v>
      </c>
      <c r="AP108" s="1">
        <v>1.1428571428571399</v>
      </c>
      <c r="AQ108" s="1">
        <v>1.71428571428571</v>
      </c>
      <c r="AR108" s="1">
        <v>1.71428571428571</v>
      </c>
      <c r="AS108" s="1">
        <v>0</v>
      </c>
      <c r="AT108" s="1">
        <v>0.57142857142857095</v>
      </c>
      <c r="AU108" s="1">
        <v>0.28571428571428598</v>
      </c>
      <c r="AV108" s="1">
        <v>1</v>
      </c>
      <c r="AW108" s="1">
        <v>0.57142857142857095</v>
      </c>
      <c r="AX108" s="1">
        <v>0</v>
      </c>
      <c r="AY108" s="1">
        <v>2.8571428571428599</v>
      </c>
      <c r="AZ108" s="1">
        <v>0</v>
      </c>
      <c r="BA108" s="29">
        <v>150</v>
      </c>
      <c r="BB108" s="29">
        <v>6.4285714285714288</v>
      </c>
      <c r="BC108" s="1">
        <v>1.71428571428571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 x14ac:dyDescent="0.2">
      <c r="A109" s="1" t="s">
        <v>121</v>
      </c>
      <c r="B109" s="1">
        <v>107</v>
      </c>
      <c r="C109" s="1">
        <v>225</v>
      </c>
      <c r="D109" s="1" t="s">
        <v>170</v>
      </c>
      <c r="E109" s="1">
        <v>13184716</v>
      </c>
      <c r="F109" s="1">
        <v>857747</v>
      </c>
      <c r="G109" s="1">
        <v>2</v>
      </c>
      <c r="H109" s="1">
        <v>12</v>
      </c>
      <c r="I109" s="1">
        <v>40</v>
      </c>
      <c r="J109" s="53">
        <v>4</v>
      </c>
      <c r="K109" s="1">
        <v>1</v>
      </c>
      <c r="L109" s="1">
        <v>1</v>
      </c>
      <c r="M109" s="1">
        <v>0.28571428571428598</v>
      </c>
      <c r="N109" s="1">
        <v>0</v>
      </c>
      <c r="O109" s="1">
        <v>0</v>
      </c>
      <c r="P109" s="1">
        <f t="shared" si="1"/>
        <v>0</v>
      </c>
      <c r="Q109" s="1">
        <v>0.28571428571428598</v>
      </c>
      <c r="R109" s="1">
        <v>0</v>
      </c>
      <c r="S109" s="53">
        <v>5</v>
      </c>
      <c r="T109" s="1">
        <v>2</v>
      </c>
      <c r="U109" s="1">
        <v>2</v>
      </c>
      <c r="V109" s="1">
        <v>0</v>
      </c>
      <c r="W109" s="1">
        <v>0.28571428571428598</v>
      </c>
      <c r="X109" s="1">
        <v>0</v>
      </c>
      <c r="Y109" s="1">
        <v>0.14285714285714299</v>
      </c>
      <c r="Z109" s="1">
        <v>0</v>
      </c>
      <c r="AA109" s="1">
        <v>0.57142857142857095</v>
      </c>
      <c r="AB109" s="1">
        <v>0.85714285714285698</v>
      </c>
      <c r="AC109" s="1">
        <v>0</v>
      </c>
      <c r="AD109" s="1">
        <v>0.28571428571428598</v>
      </c>
      <c r="AE109" s="1">
        <v>6.6666666666666693E-2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53">
        <v>6</v>
      </c>
      <c r="AN109" s="1">
        <v>1.1428571428571399</v>
      </c>
      <c r="AO109" s="1">
        <v>1.1428571428571399</v>
      </c>
      <c r="AP109" s="1">
        <v>4</v>
      </c>
      <c r="AQ109" s="1">
        <v>1.1428571428571399</v>
      </c>
      <c r="AR109" s="1">
        <v>0</v>
      </c>
      <c r="AS109" s="1">
        <v>2.28571428571429</v>
      </c>
      <c r="AT109" s="1">
        <v>0.57142857142857095</v>
      </c>
      <c r="AU109" s="1">
        <v>1.1428571428571399</v>
      </c>
      <c r="AV109" s="1">
        <v>2</v>
      </c>
      <c r="AW109" s="1">
        <v>1.1428571428571399</v>
      </c>
      <c r="AX109" s="1">
        <v>0</v>
      </c>
      <c r="AY109" s="1">
        <v>5</v>
      </c>
      <c r="AZ109" s="1">
        <v>0.85714285714285698</v>
      </c>
      <c r="BA109" s="29">
        <v>28.571428571428573</v>
      </c>
      <c r="BB109" s="29">
        <v>15</v>
      </c>
      <c r="BC109" s="1">
        <v>0</v>
      </c>
      <c r="BD109" s="1">
        <v>1.28571428571429</v>
      </c>
      <c r="BE109" s="1">
        <v>0.14285714285714299</v>
      </c>
      <c r="BF109" s="1">
        <v>0</v>
      </c>
      <c r="BG109" s="1">
        <v>2.8571428571428598E-2</v>
      </c>
      <c r="BH109" s="1">
        <v>0</v>
      </c>
      <c r="BI109" s="1">
        <v>0</v>
      </c>
      <c r="BJ109" s="1">
        <v>1</v>
      </c>
      <c r="BK109" s="1">
        <v>0</v>
      </c>
    </row>
    <row r="110" spans="1:63" x14ac:dyDescent="0.2">
      <c r="A110" s="1" t="s">
        <v>121</v>
      </c>
      <c r="B110" s="1">
        <v>108</v>
      </c>
      <c r="C110" s="1">
        <v>11</v>
      </c>
      <c r="D110" s="1" t="s">
        <v>171</v>
      </c>
      <c r="E110" s="1">
        <v>3019206</v>
      </c>
      <c r="F110" s="1">
        <v>771767</v>
      </c>
      <c r="G110" s="1">
        <v>2</v>
      </c>
      <c r="H110" s="1">
        <v>10</v>
      </c>
      <c r="I110" s="1">
        <v>45</v>
      </c>
      <c r="J110" s="53">
        <v>5</v>
      </c>
      <c r="K110" s="1">
        <v>0</v>
      </c>
      <c r="L110" s="1">
        <v>3</v>
      </c>
      <c r="M110" s="1">
        <v>0.28571428571428598</v>
      </c>
      <c r="N110" s="1">
        <v>0.57142857142857095</v>
      </c>
      <c r="O110" s="1">
        <v>6.6666666666666693E-2</v>
      </c>
      <c r="P110" s="1">
        <f t="shared" si="1"/>
        <v>5.0000000000000018</v>
      </c>
      <c r="Q110" s="1">
        <v>0.28571428571428598</v>
      </c>
      <c r="R110" s="1">
        <v>0.14285714285714299</v>
      </c>
      <c r="S110" s="53">
        <v>1.5</v>
      </c>
      <c r="T110" s="1">
        <v>1.5</v>
      </c>
      <c r="U110" s="1">
        <v>6.6666666666666693E-2</v>
      </c>
      <c r="V110" s="1">
        <v>6.6666666666666693E-2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2.28571428571429</v>
      </c>
      <c r="AE110" s="1">
        <v>0.05</v>
      </c>
      <c r="AF110" s="1">
        <v>0.85714285714285698</v>
      </c>
      <c r="AG110" s="1">
        <v>0.28571428571428598</v>
      </c>
      <c r="AH110" s="1">
        <v>0.57142857142857095</v>
      </c>
      <c r="AI110" s="1">
        <v>0.28571428571428598</v>
      </c>
      <c r="AJ110" s="1">
        <v>0</v>
      </c>
      <c r="AK110" s="1">
        <v>0</v>
      </c>
      <c r="AL110" s="1">
        <v>0</v>
      </c>
      <c r="AM110" s="53">
        <v>20</v>
      </c>
      <c r="AN110" s="1">
        <v>6</v>
      </c>
      <c r="AO110" s="1">
        <v>1.71428571428571</v>
      </c>
      <c r="AP110" s="1">
        <v>4</v>
      </c>
      <c r="AQ110" s="1">
        <v>0.57142857142857095</v>
      </c>
      <c r="AR110" s="1">
        <v>0.85714285714285698</v>
      </c>
      <c r="AS110" s="1">
        <v>1.71428571428571</v>
      </c>
      <c r="AT110" s="1">
        <v>0.2</v>
      </c>
      <c r="AU110" s="1">
        <v>6.6666666666666693E-2</v>
      </c>
      <c r="AV110" s="1">
        <v>1</v>
      </c>
      <c r="AW110" s="1">
        <v>1.71428571428571</v>
      </c>
      <c r="AX110" s="1">
        <v>0</v>
      </c>
      <c r="AY110" s="1">
        <v>0</v>
      </c>
      <c r="AZ110" s="1">
        <v>3.6</v>
      </c>
      <c r="BA110" s="29">
        <v>0</v>
      </c>
      <c r="BB110" s="29">
        <v>8.5714285714285712</v>
      </c>
      <c r="BC110" s="1">
        <v>0</v>
      </c>
      <c r="BD110" s="1">
        <v>0.85714285714285698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2</v>
      </c>
      <c r="BK110" s="1">
        <v>0</v>
      </c>
    </row>
    <row r="111" spans="1:63" x14ac:dyDescent="0.2">
      <c r="A111" s="1" t="s">
        <v>121</v>
      </c>
      <c r="B111" s="1">
        <v>109</v>
      </c>
      <c r="C111" s="1">
        <v>231</v>
      </c>
      <c r="D111" s="1" t="s">
        <v>172</v>
      </c>
      <c r="E111" s="1">
        <v>3006019</v>
      </c>
      <c r="F111" s="1">
        <v>886633</v>
      </c>
      <c r="G111" s="1">
        <v>3</v>
      </c>
      <c r="H111" s="1">
        <v>12</v>
      </c>
      <c r="I111" s="1">
        <v>60</v>
      </c>
      <c r="J111" s="53">
        <v>6</v>
      </c>
      <c r="K111" s="1">
        <v>2.5</v>
      </c>
      <c r="L111" s="1">
        <v>2</v>
      </c>
      <c r="M111" s="1">
        <v>0.42857142857142899</v>
      </c>
      <c r="N111" s="1">
        <v>0.14285714285714299</v>
      </c>
      <c r="O111" s="1">
        <v>0</v>
      </c>
      <c r="P111" s="1">
        <f t="shared" si="1"/>
        <v>0</v>
      </c>
      <c r="Q111" s="1">
        <v>0.14285714285714299</v>
      </c>
      <c r="R111" s="1">
        <v>0</v>
      </c>
      <c r="S111" s="53">
        <v>2</v>
      </c>
      <c r="T111" s="1">
        <v>0.5</v>
      </c>
      <c r="U111" s="1">
        <v>0.28571428571428598</v>
      </c>
      <c r="V111" s="1">
        <v>0.28571428571428598</v>
      </c>
      <c r="W111" s="1">
        <v>0.28571428571428598</v>
      </c>
      <c r="X111" s="1">
        <v>0.28571428571428598</v>
      </c>
      <c r="Y111" s="1">
        <v>3.3333333333333298E-2</v>
      </c>
      <c r="Z111" s="1">
        <v>0</v>
      </c>
      <c r="AA111" s="1">
        <v>0.133333333333333</v>
      </c>
      <c r="AB111" s="1">
        <v>0.1</v>
      </c>
      <c r="AC111" s="1">
        <v>0.06</v>
      </c>
      <c r="AD111" s="1">
        <v>0.42857142857142899</v>
      </c>
      <c r="AE111" s="1">
        <v>6.6666666666666693E-2</v>
      </c>
      <c r="AF111" s="1">
        <v>0</v>
      </c>
      <c r="AG111" s="1">
        <v>0</v>
      </c>
      <c r="AH111" s="1">
        <v>0</v>
      </c>
      <c r="AI111" s="1">
        <v>0</v>
      </c>
      <c r="AJ111" s="1">
        <v>3.3333333333333298E-2</v>
      </c>
      <c r="AK111" s="1">
        <v>0</v>
      </c>
      <c r="AL111" s="1">
        <v>0</v>
      </c>
      <c r="AM111" s="53">
        <v>7</v>
      </c>
      <c r="AN111" s="1">
        <v>0.28571428571428598</v>
      </c>
      <c r="AO111" s="1">
        <v>0.3</v>
      </c>
      <c r="AP111" s="1">
        <v>3</v>
      </c>
      <c r="AQ111" s="1">
        <v>0.57142857142857095</v>
      </c>
      <c r="AR111" s="1">
        <v>1.1428571428571399</v>
      </c>
      <c r="AS111" s="1">
        <v>0.14285714285714299</v>
      </c>
      <c r="AT111" s="1">
        <v>0.28571428571428598</v>
      </c>
      <c r="AU111" s="1">
        <v>7.1428571428571397E-2</v>
      </c>
      <c r="AV111" s="1">
        <v>1</v>
      </c>
      <c r="AW111" s="1">
        <v>0.14285714285714299</v>
      </c>
      <c r="AX111" s="1">
        <v>1.1428571428571399</v>
      </c>
      <c r="AY111" s="1">
        <v>5</v>
      </c>
      <c r="AZ111" s="1">
        <v>0</v>
      </c>
      <c r="BA111" s="29">
        <v>85.714285714285708</v>
      </c>
      <c r="BB111" s="29">
        <v>6.4285714285714288</v>
      </c>
      <c r="BC111" s="1">
        <v>0</v>
      </c>
      <c r="BD111" s="1">
        <v>0</v>
      </c>
      <c r="BE111" s="1">
        <v>0</v>
      </c>
      <c r="BF111" s="1">
        <v>0.28571428571428598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 x14ac:dyDescent="0.2">
      <c r="A112" s="1" t="s">
        <v>121</v>
      </c>
      <c r="B112" s="1">
        <v>110</v>
      </c>
      <c r="C112" s="1">
        <v>242</v>
      </c>
      <c r="D112" s="1" t="s">
        <v>173</v>
      </c>
      <c r="E112" s="1">
        <v>3525271</v>
      </c>
      <c r="F112" s="1">
        <v>888375</v>
      </c>
      <c r="G112" s="1">
        <v>3</v>
      </c>
      <c r="H112" s="1">
        <v>10</v>
      </c>
      <c r="I112" s="1">
        <v>50</v>
      </c>
      <c r="J112" s="53">
        <v>5</v>
      </c>
      <c r="K112" s="1">
        <v>2</v>
      </c>
      <c r="L112" s="1">
        <v>0</v>
      </c>
      <c r="M112" s="1">
        <v>0.64285714285714302</v>
      </c>
      <c r="N112" s="1">
        <v>0.14285714285714299</v>
      </c>
      <c r="O112" s="1">
        <v>0</v>
      </c>
      <c r="P112" s="1">
        <f t="shared" si="1"/>
        <v>0</v>
      </c>
      <c r="Q112" s="1">
        <v>0</v>
      </c>
      <c r="R112" s="1">
        <v>0</v>
      </c>
      <c r="S112" s="53">
        <v>3</v>
      </c>
      <c r="T112" s="1">
        <v>2</v>
      </c>
      <c r="U112" s="1">
        <v>0</v>
      </c>
      <c r="V112" s="1">
        <v>0.214285714285714</v>
      </c>
      <c r="W112" s="1">
        <v>0</v>
      </c>
      <c r="X112" s="1">
        <v>0.85714285714285698</v>
      </c>
      <c r="Y112" s="1">
        <v>0</v>
      </c>
      <c r="Z112" s="1">
        <v>0</v>
      </c>
      <c r="AA112" s="1">
        <v>0</v>
      </c>
      <c r="AB112" s="1">
        <v>0</v>
      </c>
      <c r="AC112" s="1">
        <v>8.5714285714285701E-2</v>
      </c>
      <c r="AD112" s="1">
        <v>0.42857142857142899</v>
      </c>
      <c r="AE112" s="1">
        <v>0.42857142857142899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53">
        <v>8</v>
      </c>
      <c r="AN112" s="1">
        <v>1.28571428571429</v>
      </c>
      <c r="AO112" s="1">
        <v>6.8571428571428603</v>
      </c>
      <c r="AP112" s="1">
        <v>1.71428571428571</v>
      </c>
      <c r="AQ112" s="1">
        <v>1.1428571428571399</v>
      </c>
      <c r="AR112" s="1">
        <v>0</v>
      </c>
      <c r="AS112" s="1">
        <v>0.42857142857142899</v>
      </c>
      <c r="AT112" s="1">
        <v>0</v>
      </c>
      <c r="AU112" s="1">
        <v>0</v>
      </c>
      <c r="AV112" s="1">
        <v>0</v>
      </c>
      <c r="AW112" s="1">
        <v>6.6666666666666693E-2</v>
      </c>
      <c r="AX112" s="1">
        <v>0</v>
      </c>
      <c r="AY112" s="1">
        <v>0</v>
      </c>
      <c r="AZ112" s="1">
        <v>0</v>
      </c>
      <c r="BA112" s="29">
        <v>0</v>
      </c>
      <c r="BB112" s="29">
        <v>2.1428571428571428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</row>
    <row r="113" spans="1:63" x14ac:dyDescent="0.2">
      <c r="A113" s="1" t="s">
        <v>121</v>
      </c>
      <c r="B113" s="1">
        <v>111</v>
      </c>
      <c r="C113" s="1">
        <v>244</v>
      </c>
      <c r="D113" s="1" t="s">
        <v>174</v>
      </c>
      <c r="E113" s="1">
        <v>3916999</v>
      </c>
      <c r="F113" s="1">
        <v>826476</v>
      </c>
      <c r="G113" s="1">
        <v>4</v>
      </c>
      <c r="H113" s="1">
        <v>12</v>
      </c>
      <c r="I113" s="1">
        <v>60</v>
      </c>
      <c r="J113" s="53">
        <v>4</v>
      </c>
      <c r="K113" s="1">
        <v>0.85714285714285698</v>
      </c>
      <c r="L113" s="1">
        <v>2</v>
      </c>
      <c r="M113" s="1">
        <v>0</v>
      </c>
      <c r="N113" s="1">
        <v>6.6666666666666693E-2</v>
      </c>
      <c r="O113" s="1">
        <v>0.14285714285714299</v>
      </c>
      <c r="P113" s="1">
        <f t="shared" si="1"/>
        <v>10.714285714285724</v>
      </c>
      <c r="Q113" s="1">
        <v>0</v>
      </c>
      <c r="R113" s="1">
        <v>1</v>
      </c>
      <c r="S113" s="53">
        <v>4</v>
      </c>
      <c r="T113" s="1">
        <v>0</v>
      </c>
      <c r="U113" s="1">
        <v>0</v>
      </c>
      <c r="V113" s="1">
        <v>0</v>
      </c>
      <c r="W113" s="1">
        <v>0</v>
      </c>
      <c r="X113" s="1">
        <v>2</v>
      </c>
      <c r="Y113" s="1">
        <v>0</v>
      </c>
      <c r="Z113" s="1">
        <v>2.8571428571428599</v>
      </c>
      <c r="AA113" s="1">
        <v>0</v>
      </c>
      <c r="AB113" s="1">
        <v>0</v>
      </c>
      <c r="AC113" s="1">
        <v>0</v>
      </c>
      <c r="AD113" s="1">
        <v>0.57142857142857095</v>
      </c>
      <c r="AE113" s="1">
        <v>1.1428571428571399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53">
        <v>9</v>
      </c>
      <c r="AN113" s="1">
        <v>6.6666666666666693E-2</v>
      </c>
      <c r="AO113" s="1">
        <v>1.71428571428571</v>
      </c>
      <c r="AP113" s="1">
        <v>1.71428571428571</v>
      </c>
      <c r="AQ113" s="1">
        <v>1.71428571428571</v>
      </c>
      <c r="AR113" s="1">
        <v>2.8571428571428599</v>
      </c>
      <c r="AS113" s="1">
        <v>0</v>
      </c>
      <c r="AT113" s="1">
        <v>0.57142857142857095</v>
      </c>
      <c r="AU113" s="1">
        <v>1.1428571428571399</v>
      </c>
      <c r="AV113" s="1">
        <v>1</v>
      </c>
      <c r="AW113" s="1">
        <v>1.28571428571429</v>
      </c>
      <c r="AX113" s="1">
        <v>0</v>
      </c>
      <c r="AY113" s="1">
        <v>0</v>
      </c>
      <c r="AZ113" s="1">
        <v>0</v>
      </c>
      <c r="BA113" s="29">
        <v>107.14285714285714</v>
      </c>
      <c r="BB113" s="29">
        <v>10.714285714285714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</row>
    <row r="114" spans="1:63" x14ac:dyDescent="0.2">
      <c r="A114" s="1" t="s">
        <v>121</v>
      </c>
      <c r="B114" s="1">
        <v>112</v>
      </c>
      <c r="C114" s="1">
        <v>245</v>
      </c>
      <c r="D114" s="1" t="s">
        <v>175</v>
      </c>
      <c r="E114" s="1">
        <v>3028546</v>
      </c>
      <c r="F114" s="1">
        <v>765960</v>
      </c>
      <c r="G114" s="1">
        <v>2</v>
      </c>
      <c r="H114" s="1">
        <v>10</v>
      </c>
      <c r="I114" s="1">
        <v>40</v>
      </c>
      <c r="J114" s="53">
        <v>4</v>
      </c>
      <c r="K114" s="1">
        <v>1</v>
      </c>
      <c r="L114" s="1">
        <v>4</v>
      </c>
      <c r="M114" s="1">
        <v>0.1</v>
      </c>
      <c r="N114" s="1">
        <v>0.3</v>
      </c>
      <c r="O114" s="1">
        <v>0</v>
      </c>
      <c r="P114" s="1">
        <f t="shared" si="1"/>
        <v>0</v>
      </c>
      <c r="Q114" s="1">
        <v>6.6666666666666693E-2</v>
      </c>
      <c r="R114" s="1">
        <v>0</v>
      </c>
      <c r="S114" s="53">
        <v>1</v>
      </c>
      <c r="T114" s="1">
        <v>0.2</v>
      </c>
      <c r="U114" s="1">
        <v>0</v>
      </c>
      <c r="V114" s="1">
        <v>3.3333333333333298E-2</v>
      </c>
      <c r="W114" s="1">
        <v>0</v>
      </c>
      <c r="X114" s="1">
        <v>3.3333333333333298E-2</v>
      </c>
      <c r="Y114" s="1">
        <v>0</v>
      </c>
      <c r="Z114" s="1">
        <v>6.6666666666666693E-2</v>
      </c>
      <c r="AA114" s="1">
        <v>0.14285714285714299</v>
      </c>
      <c r="AB114" s="1">
        <v>0</v>
      </c>
      <c r="AC114" s="1">
        <v>1.6666666666666701E-2</v>
      </c>
      <c r="AD114" s="1">
        <v>0.28571428571428598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53">
        <v>6</v>
      </c>
      <c r="AN114" s="1">
        <v>4</v>
      </c>
      <c r="AO114" s="1">
        <v>0.57142857142857095</v>
      </c>
      <c r="AP114" s="1">
        <v>0.57142857142857095</v>
      </c>
      <c r="AQ114" s="1">
        <v>0.2</v>
      </c>
      <c r="AR114" s="1">
        <v>0.3</v>
      </c>
      <c r="AS114" s="1">
        <v>0.28571428571428598</v>
      </c>
      <c r="AT114" s="1">
        <v>0.3</v>
      </c>
      <c r="AU114" s="1">
        <v>6.6666666666666693E-2</v>
      </c>
      <c r="AV114" s="1">
        <v>1</v>
      </c>
      <c r="AW114" s="1">
        <v>0.28571428571428598</v>
      </c>
      <c r="AX114" s="1">
        <v>0</v>
      </c>
      <c r="AY114" s="1">
        <v>0</v>
      </c>
      <c r="AZ114" s="1">
        <v>0</v>
      </c>
      <c r="BA114" s="29">
        <v>0</v>
      </c>
      <c r="BB114" s="29">
        <v>0</v>
      </c>
      <c r="BC114" s="1">
        <v>0</v>
      </c>
      <c r="BD114" s="1">
        <v>0.85714285714285698</v>
      </c>
      <c r="BE114" s="1">
        <v>0</v>
      </c>
      <c r="BF114" s="1">
        <v>0.14285714285714299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</row>
    <row r="115" spans="1:63" x14ac:dyDescent="0.2">
      <c r="A115" s="1" t="s">
        <v>121</v>
      </c>
      <c r="B115" s="1">
        <v>113</v>
      </c>
      <c r="D115" s="1" t="s">
        <v>176</v>
      </c>
      <c r="E115" s="1">
        <v>3883166</v>
      </c>
      <c r="F115" s="1">
        <v>786525</v>
      </c>
      <c r="G115" s="1">
        <v>2</v>
      </c>
      <c r="H115" s="1">
        <v>10</v>
      </c>
      <c r="I115" s="1">
        <v>40</v>
      </c>
      <c r="J115" s="53">
        <v>3</v>
      </c>
      <c r="K115" s="1">
        <v>2</v>
      </c>
      <c r="L115" s="1">
        <v>1.5</v>
      </c>
      <c r="M115" s="1">
        <v>0.1</v>
      </c>
      <c r="N115" s="1">
        <v>0</v>
      </c>
      <c r="O115" s="1">
        <v>0</v>
      </c>
      <c r="P115" s="1">
        <f t="shared" si="1"/>
        <v>0</v>
      </c>
      <c r="Q115" s="1">
        <v>0.42857142857142899</v>
      </c>
      <c r="R115" s="1">
        <v>0</v>
      </c>
      <c r="S115" s="53">
        <v>1</v>
      </c>
      <c r="T115" s="1">
        <v>0.22857142857142901</v>
      </c>
      <c r="U115" s="1">
        <v>0</v>
      </c>
      <c r="V115" s="1">
        <v>3.3333333333333298E-2</v>
      </c>
      <c r="W115" s="1">
        <v>0</v>
      </c>
      <c r="X115" s="1">
        <v>6.6666666666666693E-2</v>
      </c>
      <c r="Y115" s="1">
        <v>0</v>
      </c>
      <c r="Z115" s="1">
        <v>6.6666666666666693E-2</v>
      </c>
      <c r="AA115" s="1">
        <v>0.14285714285714299</v>
      </c>
      <c r="AB115" s="1">
        <v>0</v>
      </c>
      <c r="AC115" s="1">
        <v>3.3333333333333298E-2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53">
        <v>10</v>
      </c>
      <c r="AN115" s="1">
        <v>3</v>
      </c>
      <c r="AO115" s="1">
        <v>1.1428571428571399</v>
      </c>
      <c r="AP115" s="1">
        <v>4</v>
      </c>
      <c r="AQ115" s="1">
        <v>0.133333333333333</v>
      </c>
      <c r="AR115" s="1">
        <v>0.28571428571428598</v>
      </c>
      <c r="AS115" s="1">
        <v>0.28571428571428598</v>
      </c>
      <c r="AT115" s="1">
        <v>0.2</v>
      </c>
      <c r="AU115" s="1">
        <v>0.14285714285714299</v>
      </c>
      <c r="AV115" s="1">
        <v>1</v>
      </c>
      <c r="AW115" s="1">
        <v>0.28571428571428598</v>
      </c>
      <c r="AX115" s="1">
        <v>0</v>
      </c>
      <c r="AY115" s="1">
        <v>5</v>
      </c>
      <c r="AZ115" s="1">
        <v>0.57142857142857095</v>
      </c>
      <c r="BA115" s="29">
        <v>28.571428571428573</v>
      </c>
      <c r="BB115" s="29">
        <v>4.2857142857142856</v>
      </c>
      <c r="BC115" s="1">
        <v>0.28571428571428598</v>
      </c>
      <c r="BD115" s="1">
        <v>0.85714285714285698</v>
      </c>
      <c r="BE115" s="1">
        <v>0</v>
      </c>
      <c r="BF115" s="1">
        <v>0.14285714285714299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</row>
    <row r="116" spans="1:63" x14ac:dyDescent="0.2">
      <c r="A116" s="1" t="s">
        <v>121</v>
      </c>
      <c r="B116" s="1">
        <v>114</v>
      </c>
      <c r="C116" s="1">
        <v>248</v>
      </c>
      <c r="D116" s="1" t="s">
        <v>177</v>
      </c>
      <c r="E116" s="1">
        <v>13385217</v>
      </c>
      <c r="F116" s="1">
        <v>889261</v>
      </c>
      <c r="H116" s="1">
        <v>12</v>
      </c>
      <c r="I116" s="1">
        <v>50</v>
      </c>
      <c r="J116" s="53">
        <v>8</v>
      </c>
      <c r="K116" s="1">
        <v>6</v>
      </c>
      <c r="L116" s="1">
        <v>1</v>
      </c>
      <c r="M116" s="1">
        <v>0.57142857142857095</v>
      </c>
      <c r="N116" s="1">
        <v>0</v>
      </c>
      <c r="O116" s="1">
        <v>6.6666666666666693E-2</v>
      </c>
      <c r="P116" s="1">
        <f t="shared" si="1"/>
        <v>5.0000000000000018</v>
      </c>
      <c r="Q116" s="1">
        <v>0</v>
      </c>
      <c r="R116" s="1">
        <v>0</v>
      </c>
      <c r="S116" s="53">
        <v>3</v>
      </c>
      <c r="T116" s="1">
        <v>0.5</v>
      </c>
      <c r="U116" s="1">
        <v>6.6666666666666693E-2</v>
      </c>
      <c r="V116" s="1">
        <v>0</v>
      </c>
      <c r="W116" s="1">
        <v>2.1428571428571401</v>
      </c>
      <c r="X116" s="1">
        <v>0</v>
      </c>
      <c r="Y116" s="1">
        <v>0</v>
      </c>
      <c r="Z116" s="1">
        <v>0.2</v>
      </c>
      <c r="AA116" s="1">
        <v>6.6666666666666693E-2</v>
      </c>
      <c r="AB116" s="1">
        <v>0.1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0.28571428571428598</v>
      </c>
      <c r="AM116" s="53">
        <v>5</v>
      </c>
      <c r="AN116" s="1">
        <v>0.3</v>
      </c>
      <c r="AO116" s="1">
        <v>0.85714285714285698</v>
      </c>
      <c r="AP116" s="1">
        <v>0.57142857142857095</v>
      </c>
      <c r="AQ116" s="1">
        <v>0.133333333333333</v>
      </c>
      <c r="AR116" s="1">
        <v>0.133333333333333</v>
      </c>
      <c r="AS116" s="1">
        <v>0.57142857142857095</v>
      </c>
      <c r="AT116" s="1">
        <v>0.2</v>
      </c>
      <c r="AU116" s="1">
        <v>3.3333333333333298E-2</v>
      </c>
      <c r="AV116" s="1">
        <v>0</v>
      </c>
      <c r="AW116" s="1">
        <v>0.28571428571428598</v>
      </c>
      <c r="AX116" s="1">
        <v>0</v>
      </c>
      <c r="AY116" s="1">
        <v>0</v>
      </c>
      <c r="AZ116" s="1">
        <v>0</v>
      </c>
      <c r="BA116" s="29">
        <v>71.428571428571431</v>
      </c>
      <c r="BB116" s="29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60</v>
      </c>
      <c r="BI116" s="1">
        <v>0</v>
      </c>
      <c r="BJ116" s="1">
        <v>0</v>
      </c>
      <c r="BK116" s="1">
        <v>0</v>
      </c>
    </row>
    <row r="117" spans="1:63" x14ac:dyDescent="0.2">
      <c r="A117" s="1" t="s">
        <v>121</v>
      </c>
      <c r="B117" s="1">
        <v>115</v>
      </c>
      <c r="C117" s="1">
        <v>214</v>
      </c>
      <c r="D117" s="1" t="s">
        <v>178</v>
      </c>
      <c r="E117" s="1">
        <v>2659023</v>
      </c>
      <c r="F117" s="1">
        <v>884330</v>
      </c>
      <c r="G117" s="1">
        <v>2</v>
      </c>
      <c r="H117" s="1">
        <v>7</v>
      </c>
      <c r="I117" s="1">
        <v>20</v>
      </c>
      <c r="J117" s="53">
        <v>3</v>
      </c>
      <c r="K117" s="1">
        <v>2</v>
      </c>
      <c r="L117" s="1">
        <v>0.57142857142857095</v>
      </c>
      <c r="M117" s="1">
        <v>0.214285714285714</v>
      </c>
      <c r="N117" s="1">
        <v>0.42857142857142899</v>
      </c>
      <c r="O117" s="1">
        <v>0</v>
      </c>
      <c r="P117" s="1">
        <f t="shared" si="1"/>
        <v>0</v>
      </c>
      <c r="Q117" s="1">
        <v>1.6666666666666701E-2</v>
      </c>
      <c r="R117" s="1">
        <v>0</v>
      </c>
      <c r="S117" s="53">
        <v>1.5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0.42857142857142899</v>
      </c>
      <c r="AA117" s="1">
        <v>0.28571428571428598</v>
      </c>
      <c r="AB117" s="1">
        <v>0</v>
      </c>
      <c r="AC117" s="1">
        <v>0.17142857142857101</v>
      </c>
      <c r="AD117" s="1">
        <v>0.85714285714285698</v>
      </c>
      <c r="AE117" s="1">
        <v>1.71428571428571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53">
        <v>15</v>
      </c>
      <c r="AN117" s="1">
        <v>5</v>
      </c>
      <c r="AO117" s="1">
        <v>1.71428571428571</v>
      </c>
      <c r="AP117" s="1">
        <v>2.28571428571429</v>
      </c>
      <c r="AQ117" s="1">
        <v>1.71428571428571</v>
      </c>
      <c r="AR117" s="1">
        <v>0.85714285714285698</v>
      </c>
      <c r="AS117" s="1">
        <v>0.14285714285714299</v>
      </c>
      <c r="AT117" s="1">
        <v>0.85714285714285698</v>
      </c>
      <c r="AU117" s="1">
        <v>0.85714285714285698</v>
      </c>
      <c r="AV117" s="1">
        <v>1</v>
      </c>
      <c r="AW117" s="1">
        <v>0.57142857142857095</v>
      </c>
      <c r="AX117" s="1">
        <v>2.5714285714285698</v>
      </c>
      <c r="AY117" s="1">
        <v>2.1428571428571401</v>
      </c>
      <c r="AZ117" s="1">
        <v>1.1428571428571399</v>
      </c>
      <c r="BA117" s="29">
        <v>100</v>
      </c>
      <c r="BB117" s="29">
        <v>15</v>
      </c>
      <c r="BC117" s="1">
        <v>1.6666666666666701E-2</v>
      </c>
      <c r="BD117" s="1">
        <v>0</v>
      </c>
      <c r="BE117" s="1">
        <v>0.28571428571428598</v>
      </c>
      <c r="BF117" s="1">
        <v>0.5</v>
      </c>
      <c r="BG117" s="1">
        <v>1.4285714285714299E-2</v>
      </c>
      <c r="BH117" s="1">
        <v>0</v>
      </c>
      <c r="BI117" s="1">
        <v>0</v>
      </c>
      <c r="BJ117" s="1">
        <v>0</v>
      </c>
      <c r="BK117" s="1">
        <v>0</v>
      </c>
    </row>
    <row r="118" spans="1:63" x14ac:dyDescent="0.2">
      <c r="A118" s="1" t="s">
        <v>121</v>
      </c>
      <c r="B118" s="1">
        <v>116</v>
      </c>
      <c r="C118" s="1">
        <v>353</v>
      </c>
      <c r="D118" s="1" t="s">
        <v>179</v>
      </c>
      <c r="E118" s="1">
        <v>3144677</v>
      </c>
      <c r="F118" s="1">
        <v>904062</v>
      </c>
      <c r="G118" s="1">
        <v>2</v>
      </c>
      <c r="H118" s="1">
        <v>8</v>
      </c>
      <c r="I118" s="1">
        <v>30</v>
      </c>
      <c r="J118" s="53">
        <v>4</v>
      </c>
      <c r="K118" s="1">
        <v>1</v>
      </c>
      <c r="L118" s="1">
        <v>1</v>
      </c>
      <c r="M118" s="1">
        <v>0</v>
      </c>
      <c r="N118" s="1">
        <v>0.57142857142857095</v>
      </c>
      <c r="O118" s="1">
        <v>0</v>
      </c>
      <c r="P118" s="1">
        <f t="shared" si="1"/>
        <v>0</v>
      </c>
      <c r="Q118" s="1">
        <v>6.6666666666666693E-2</v>
      </c>
      <c r="R118" s="1">
        <v>0</v>
      </c>
      <c r="S118" s="53">
        <v>0.5</v>
      </c>
      <c r="T118" s="1">
        <v>0.214285714285714</v>
      </c>
      <c r="U118" s="1">
        <v>0</v>
      </c>
      <c r="V118" s="1">
        <v>0</v>
      </c>
      <c r="W118" s="1">
        <v>3.3333333333333298E-2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53">
        <v>6</v>
      </c>
      <c r="AN118" s="1">
        <v>0.57142857142857095</v>
      </c>
      <c r="AO118" s="1">
        <v>2.28571428571429</v>
      </c>
      <c r="AP118" s="1">
        <v>2.8571428571428599</v>
      </c>
      <c r="AQ118" s="1">
        <v>0.14285714285714299</v>
      </c>
      <c r="AR118" s="1">
        <v>1.1428571428571399</v>
      </c>
      <c r="AS118" s="1">
        <v>0.266666666666667</v>
      </c>
      <c r="AT118" s="1">
        <v>0.266666666666667</v>
      </c>
      <c r="AU118" s="1">
        <v>6.6666666666666693E-2</v>
      </c>
      <c r="AV118" s="1">
        <v>1</v>
      </c>
      <c r="AW118" s="1">
        <v>0.133333333333333</v>
      </c>
      <c r="AX118" s="1">
        <v>0</v>
      </c>
      <c r="AY118" s="1">
        <v>5</v>
      </c>
      <c r="AZ118" s="1">
        <v>0.4</v>
      </c>
      <c r="BA118" s="29">
        <v>28.571428571428573</v>
      </c>
      <c r="BB118" s="29">
        <v>4.2857142857142856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</row>
    <row r="119" spans="1:63" x14ac:dyDescent="0.2">
      <c r="A119" s="1" t="s">
        <v>180</v>
      </c>
      <c r="B119" s="1">
        <v>117</v>
      </c>
      <c r="C119" s="1">
        <v>352</v>
      </c>
      <c r="D119" s="1" t="s">
        <v>181</v>
      </c>
      <c r="E119" s="1">
        <v>1546823</v>
      </c>
      <c r="F119" s="1">
        <v>903871</v>
      </c>
      <c r="G119" s="1">
        <v>2</v>
      </c>
      <c r="H119" s="1">
        <v>10</v>
      </c>
      <c r="I119" s="1">
        <v>45</v>
      </c>
      <c r="J119" s="53">
        <v>3</v>
      </c>
      <c r="K119" s="1">
        <v>2</v>
      </c>
      <c r="L119" s="1">
        <v>0</v>
      </c>
      <c r="M119" s="1">
        <v>6.6666666666666693E-2</v>
      </c>
      <c r="N119" s="1">
        <v>0.2</v>
      </c>
      <c r="O119" s="1">
        <v>0</v>
      </c>
      <c r="P119" s="1">
        <f t="shared" si="1"/>
        <v>0</v>
      </c>
      <c r="Q119" s="1">
        <v>0</v>
      </c>
      <c r="R119" s="1">
        <v>0</v>
      </c>
      <c r="S119" s="53">
        <v>3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1.28571428571429</v>
      </c>
      <c r="AE119" s="1">
        <v>0.85714285714285698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53">
        <v>20</v>
      </c>
      <c r="AN119" s="1">
        <v>10</v>
      </c>
      <c r="AO119" s="1">
        <v>1.28571428571429</v>
      </c>
      <c r="AP119" s="1">
        <v>4</v>
      </c>
      <c r="AQ119" s="1">
        <v>0.85714285714285698</v>
      </c>
      <c r="AR119" s="1">
        <v>1.71428571428571</v>
      </c>
      <c r="AS119" s="1">
        <v>0</v>
      </c>
      <c r="AT119" s="1">
        <v>0.3</v>
      </c>
      <c r="AU119" s="1">
        <v>0.57142857142857095</v>
      </c>
      <c r="AV119" s="1">
        <v>1</v>
      </c>
      <c r="AW119" s="1">
        <v>1</v>
      </c>
      <c r="AX119" s="1">
        <v>0</v>
      </c>
      <c r="AY119" s="1">
        <v>5</v>
      </c>
      <c r="AZ119" s="1">
        <v>0</v>
      </c>
      <c r="BA119" s="29">
        <v>28.571428571428573</v>
      </c>
      <c r="BB119" s="29">
        <v>4.2857142857142856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0.1</v>
      </c>
    </row>
    <row r="120" spans="1:63" x14ac:dyDescent="0.2">
      <c r="A120" s="1" t="s">
        <v>180</v>
      </c>
      <c r="B120" s="1">
        <v>118</v>
      </c>
      <c r="C120" s="1">
        <v>183</v>
      </c>
      <c r="D120" s="1" t="s">
        <v>182</v>
      </c>
      <c r="E120" s="1">
        <v>8250005</v>
      </c>
      <c r="F120" s="1">
        <v>866583</v>
      </c>
      <c r="H120" s="1">
        <v>12</v>
      </c>
      <c r="I120" s="1">
        <v>60</v>
      </c>
      <c r="J120" s="53">
        <v>8</v>
      </c>
      <c r="K120" s="1">
        <v>6</v>
      </c>
      <c r="L120" s="1">
        <v>2</v>
      </c>
      <c r="M120" s="1">
        <v>0.266666666666667</v>
      </c>
      <c r="N120" s="1">
        <v>0</v>
      </c>
      <c r="O120" s="1">
        <v>0.133333333333333</v>
      </c>
      <c r="P120" s="1">
        <f t="shared" si="1"/>
        <v>9.9999999999999751</v>
      </c>
      <c r="Q120" s="1">
        <v>0</v>
      </c>
      <c r="R120" s="1">
        <v>0</v>
      </c>
      <c r="S120" s="53">
        <v>3</v>
      </c>
      <c r="T120" s="1">
        <v>0.28571428571428598</v>
      </c>
      <c r="U120" s="1">
        <v>0.85714285714285698</v>
      </c>
      <c r="V120" s="1">
        <v>0.3</v>
      </c>
      <c r="W120" s="1">
        <v>0.133333333333333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0.17142857142857101</v>
      </c>
      <c r="AD120" s="1">
        <v>6.6666666666666693E-2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0.28571428571428598</v>
      </c>
      <c r="AM120" s="53">
        <v>10</v>
      </c>
      <c r="AN120" s="1">
        <v>0.4</v>
      </c>
      <c r="AO120" s="1">
        <v>0.85714285714285698</v>
      </c>
      <c r="AP120" s="1">
        <v>4</v>
      </c>
      <c r="AQ120" s="1">
        <v>0.85714285714285698</v>
      </c>
      <c r="AR120" s="1">
        <v>0.57142857142857095</v>
      </c>
      <c r="AS120" s="1">
        <v>2</v>
      </c>
      <c r="AT120" s="1">
        <v>0.2</v>
      </c>
      <c r="AU120" s="1">
        <v>0.133333333333333</v>
      </c>
      <c r="AV120" s="1">
        <v>0.71428571428571397</v>
      </c>
      <c r="AW120" s="1">
        <v>0.57142857142857095</v>
      </c>
      <c r="AX120" s="1">
        <v>0</v>
      </c>
      <c r="AY120" s="1">
        <v>0</v>
      </c>
      <c r="AZ120" s="1">
        <v>0</v>
      </c>
      <c r="BA120" s="29">
        <v>0</v>
      </c>
      <c r="BB120" s="29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</row>
    <row r="121" spans="1:63" x14ac:dyDescent="0.2">
      <c r="A121" s="1" t="s">
        <v>180</v>
      </c>
      <c r="B121" s="1">
        <v>119</v>
      </c>
      <c r="C121" s="1">
        <v>72</v>
      </c>
      <c r="D121" s="1" t="s">
        <v>183</v>
      </c>
      <c r="E121" s="1">
        <v>2567746</v>
      </c>
      <c r="F121" s="1">
        <v>276819</v>
      </c>
      <c r="G121" s="1">
        <v>3</v>
      </c>
      <c r="H121" s="1">
        <v>12</v>
      </c>
      <c r="I121" s="1">
        <v>60</v>
      </c>
      <c r="J121" s="53">
        <v>5</v>
      </c>
      <c r="K121" s="1">
        <v>0.85714285714285698</v>
      </c>
      <c r="L121" s="1">
        <v>4</v>
      </c>
      <c r="M121" s="1">
        <v>0.1</v>
      </c>
      <c r="N121" s="1">
        <v>0.28571428571428598</v>
      </c>
      <c r="O121" s="1">
        <v>0</v>
      </c>
      <c r="P121" s="1">
        <f t="shared" si="1"/>
        <v>0</v>
      </c>
      <c r="Q121" s="1">
        <v>0.28571428571428598</v>
      </c>
      <c r="R121" s="1">
        <v>0</v>
      </c>
      <c r="S121" s="53">
        <v>5</v>
      </c>
      <c r="T121" s="1">
        <v>1</v>
      </c>
      <c r="U121" s="1">
        <v>0.133333333333333</v>
      </c>
      <c r="V121" s="1">
        <v>6.6666666666666693E-2</v>
      </c>
      <c r="W121" s="1">
        <v>0.5</v>
      </c>
      <c r="X121" s="1">
        <v>0.133333333333333</v>
      </c>
      <c r="Y121" s="1">
        <v>0</v>
      </c>
      <c r="Z121" s="1">
        <v>1</v>
      </c>
      <c r="AA121" s="1">
        <v>0.85714285714285698</v>
      </c>
      <c r="AB121" s="1">
        <v>0</v>
      </c>
      <c r="AC121" s="1">
        <v>0.85714285714285698</v>
      </c>
      <c r="AD121" s="1">
        <v>0.28571428571428598</v>
      </c>
      <c r="AE121" s="1">
        <v>0.133333333333333</v>
      </c>
      <c r="AF121" s="1">
        <v>0.1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0.2</v>
      </c>
      <c r="AM121" s="53">
        <v>10</v>
      </c>
      <c r="AN121" s="1">
        <v>2.1428571428571401</v>
      </c>
      <c r="AO121" s="1">
        <v>1.71428571428571</v>
      </c>
      <c r="AP121" s="1">
        <v>5</v>
      </c>
      <c r="AQ121" s="1">
        <v>0.133333333333333</v>
      </c>
      <c r="AR121" s="1">
        <v>0.42857142857142899</v>
      </c>
      <c r="AS121" s="1">
        <v>0.57142857142857095</v>
      </c>
      <c r="AT121" s="1">
        <v>0.2</v>
      </c>
      <c r="AU121" s="1">
        <v>3.3333333333333298E-2</v>
      </c>
      <c r="AV121" s="1">
        <v>1</v>
      </c>
      <c r="AW121" s="1">
        <v>0.57142857142857095</v>
      </c>
      <c r="AX121" s="1">
        <v>1.4285714285714299</v>
      </c>
      <c r="AY121" s="1">
        <v>50</v>
      </c>
      <c r="AZ121" s="1">
        <v>0</v>
      </c>
      <c r="BA121" s="29">
        <v>250</v>
      </c>
      <c r="BB121" s="29">
        <v>15</v>
      </c>
      <c r="BC121" s="1">
        <v>0.85714285714285698</v>
      </c>
      <c r="BD121" s="1">
        <v>0</v>
      </c>
      <c r="BE121" s="1">
        <v>0.214285714285714</v>
      </c>
      <c r="BF121" s="1">
        <v>0</v>
      </c>
      <c r="BG121" s="1">
        <v>0</v>
      </c>
      <c r="BH121" s="1">
        <v>0</v>
      </c>
      <c r="BI121" s="1">
        <v>0</v>
      </c>
      <c r="BJ121" s="1">
        <v>1</v>
      </c>
      <c r="BK121" s="1">
        <v>3.3333333333333298E-2</v>
      </c>
    </row>
    <row r="122" spans="1:63" x14ac:dyDescent="0.2">
      <c r="A122" s="1" t="s">
        <v>180</v>
      </c>
      <c r="B122" s="1">
        <v>120</v>
      </c>
      <c r="C122" s="1">
        <v>71</v>
      </c>
      <c r="D122" s="1" t="s">
        <v>184</v>
      </c>
      <c r="E122" s="1">
        <v>2330942</v>
      </c>
      <c r="F122" s="1">
        <v>847847</v>
      </c>
      <c r="H122" s="1">
        <v>10</v>
      </c>
      <c r="I122" s="1">
        <v>30</v>
      </c>
      <c r="J122" s="53">
        <v>5</v>
      </c>
      <c r="K122" s="1">
        <v>2</v>
      </c>
      <c r="L122" s="1">
        <v>2</v>
      </c>
      <c r="M122" s="1">
        <v>1.28571428571429</v>
      </c>
      <c r="N122" s="1">
        <v>0</v>
      </c>
      <c r="O122" s="1">
        <v>3.3333333333333298E-2</v>
      </c>
      <c r="P122" s="1">
        <f t="shared" si="1"/>
        <v>2.4999999999999973</v>
      </c>
      <c r="Q122" s="1">
        <v>3.3333333333333298E-2</v>
      </c>
      <c r="R122" s="1">
        <v>0</v>
      </c>
      <c r="S122" s="53">
        <v>3</v>
      </c>
      <c r="T122" s="1">
        <v>1.5</v>
      </c>
      <c r="U122" s="1">
        <v>6.6666666666666693E-2</v>
      </c>
      <c r="V122" s="1">
        <v>0.28571428571428598</v>
      </c>
      <c r="W122" s="1">
        <v>0.14285714285714299</v>
      </c>
      <c r="X122" s="1">
        <v>0.85714285714285698</v>
      </c>
      <c r="Y122" s="1">
        <v>0</v>
      </c>
      <c r="Z122" s="1">
        <v>0.4</v>
      </c>
      <c r="AA122" s="1">
        <v>0</v>
      </c>
      <c r="AB122" s="1">
        <v>0</v>
      </c>
      <c r="AC122" s="1">
        <v>0</v>
      </c>
      <c r="AD122" s="1">
        <v>0.28571428571428598</v>
      </c>
      <c r="AE122" s="1">
        <v>0.28571428571428598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53">
        <v>15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0.42857142857142899</v>
      </c>
      <c r="AW122" s="1">
        <v>0.57142857142857095</v>
      </c>
      <c r="AX122" s="1">
        <v>0.133333333333333</v>
      </c>
      <c r="AY122" s="1">
        <v>5</v>
      </c>
      <c r="AZ122" s="1">
        <v>0</v>
      </c>
      <c r="BA122" s="29">
        <v>0</v>
      </c>
      <c r="BB122" s="29">
        <v>8.5714285714285712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1</v>
      </c>
      <c r="BK122" s="1">
        <v>0</v>
      </c>
    </row>
    <row r="123" spans="1:63" x14ac:dyDescent="0.2">
      <c r="A123" s="1" t="s">
        <v>180</v>
      </c>
      <c r="B123" s="1">
        <v>121</v>
      </c>
      <c r="C123" s="1">
        <v>70</v>
      </c>
      <c r="D123" s="1" t="s">
        <v>185</v>
      </c>
      <c r="E123" s="1">
        <v>754025</v>
      </c>
      <c r="F123" s="1">
        <v>847852</v>
      </c>
      <c r="G123" s="1">
        <v>6</v>
      </c>
      <c r="H123" s="1">
        <v>12</v>
      </c>
      <c r="I123" s="1">
        <v>60</v>
      </c>
      <c r="J123" s="53">
        <v>5</v>
      </c>
      <c r="K123" s="1">
        <v>4</v>
      </c>
      <c r="L123" s="1">
        <v>2</v>
      </c>
      <c r="M123" s="1">
        <v>0.85714285714285698</v>
      </c>
      <c r="N123" s="1">
        <v>8.3333333333333301E-2</v>
      </c>
      <c r="O123" s="1">
        <v>3.3333333333333298E-2</v>
      </c>
      <c r="P123" s="1">
        <f t="shared" si="1"/>
        <v>2.4999999999999973</v>
      </c>
      <c r="Q123" s="1">
        <v>0.14285714285714299</v>
      </c>
      <c r="R123" s="1">
        <v>0.14285714285714299</v>
      </c>
      <c r="S123" s="53">
        <v>6</v>
      </c>
      <c r="T123" s="1">
        <v>3</v>
      </c>
      <c r="U123" s="1">
        <v>6.6666666666666693E-2</v>
      </c>
      <c r="V123" s="1">
        <v>0.28571428571428598</v>
      </c>
      <c r="W123" s="1">
        <v>0</v>
      </c>
      <c r="X123" s="1">
        <v>0.42857142857142899</v>
      </c>
      <c r="Y123" s="1">
        <v>0</v>
      </c>
      <c r="Z123" s="1">
        <v>0.57142857142857095</v>
      </c>
      <c r="AA123" s="1">
        <v>0</v>
      </c>
      <c r="AB123" s="1">
        <v>0.14285714285714299</v>
      </c>
      <c r="AC123" s="1">
        <v>0.28571428571428598</v>
      </c>
      <c r="AD123" s="1">
        <v>0.85714285714285698</v>
      </c>
      <c r="AE123" s="1">
        <v>0.1</v>
      </c>
      <c r="AF123" s="1">
        <v>0.1</v>
      </c>
      <c r="AG123" s="1">
        <v>0</v>
      </c>
      <c r="AH123" s="1">
        <v>0</v>
      </c>
      <c r="AI123" s="1">
        <v>0.133333333333333</v>
      </c>
      <c r="AJ123" s="1">
        <v>6.6666666666666693E-2</v>
      </c>
      <c r="AK123" s="1">
        <v>0</v>
      </c>
      <c r="AL123" s="1">
        <v>0</v>
      </c>
      <c r="AM123" s="53">
        <v>8</v>
      </c>
      <c r="AN123" s="1">
        <v>1.1428571428571399</v>
      </c>
      <c r="AO123" s="1">
        <v>1.71428571428571</v>
      </c>
      <c r="AP123" s="1">
        <v>3</v>
      </c>
      <c r="AQ123" s="1">
        <v>0.2</v>
      </c>
      <c r="AR123" s="1">
        <v>0.28571428571428598</v>
      </c>
      <c r="AS123" s="1">
        <v>0</v>
      </c>
      <c r="AT123" s="1">
        <v>0</v>
      </c>
      <c r="AU123" s="1">
        <v>0</v>
      </c>
      <c r="AV123" s="1">
        <v>0.85714285714285698</v>
      </c>
      <c r="AW123" s="1">
        <v>0.85714285714285698</v>
      </c>
      <c r="AX123" s="1">
        <v>0.6</v>
      </c>
      <c r="AY123" s="1">
        <v>1.4285714285714299</v>
      </c>
      <c r="AZ123" s="1">
        <v>0.28571428571428598</v>
      </c>
      <c r="BA123" s="29">
        <v>178.57142857142858</v>
      </c>
      <c r="BB123" s="29">
        <v>4.2857142857142856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2</v>
      </c>
      <c r="BK123" s="1">
        <v>0.133333333333333</v>
      </c>
    </row>
    <row r="124" spans="1:63" x14ac:dyDescent="0.2">
      <c r="A124" s="1" t="s">
        <v>180</v>
      </c>
      <c r="B124" s="1">
        <v>122</v>
      </c>
      <c r="C124" s="1">
        <v>67</v>
      </c>
      <c r="D124" s="1" t="s">
        <v>186</v>
      </c>
      <c r="E124" s="1">
        <v>506169</v>
      </c>
      <c r="F124" s="1">
        <v>744016</v>
      </c>
      <c r="G124" s="1">
        <v>2</v>
      </c>
      <c r="H124" s="1">
        <v>12</v>
      </c>
      <c r="I124" s="1">
        <v>60</v>
      </c>
      <c r="J124" s="53">
        <v>5</v>
      </c>
      <c r="K124" s="1">
        <v>0.85714285714285698</v>
      </c>
      <c r="L124" s="1">
        <v>3</v>
      </c>
      <c r="M124" s="1">
        <v>0.57142857142857095</v>
      </c>
      <c r="N124" s="1">
        <v>0.133333333333333</v>
      </c>
      <c r="O124" s="1">
        <v>0</v>
      </c>
      <c r="P124" s="1">
        <f t="shared" si="1"/>
        <v>0</v>
      </c>
      <c r="Q124" s="1">
        <v>0</v>
      </c>
      <c r="R124" s="1">
        <v>0.42857142857142899</v>
      </c>
      <c r="S124" s="53">
        <v>4</v>
      </c>
      <c r="T124" s="1">
        <v>2</v>
      </c>
      <c r="U124" s="1">
        <v>0.57142857142857095</v>
      </c>
      <c r="V124" s="1">
        <v>0.42857142857142899</v>
      </c>
      <c r="W124" s="1">
        <v>0</v>
      </c>
      <c r="X124" s="1">
        <v>0</v>
      </c>
      <c r="Y124" s="1">
        <v>0</v>
      </c>
      <c r="Z124" s="1">
        <v>0.33333333333333298</v>
      </c>
      <c r="AA124" s="1">
        <v>0.28571428571428598</v>
      </c>
      <c r="AB124" s="1">
        <v>0.28571428571428598</v>
      </c>
      <c r="AC124" s="1">
        <v>0.28571428571428598</v>
      </c>
      <c r="AD124" s="1">
        <v>0.28571428571428598</v>
      </c>
      <c r="AE124" s="1">
        <v>0.42857142857142899</v>
      </c>
      <c r="AF124" s="1">
        <v>0</v>
      </c>
      <c r="AG124" s="1">
        <v>6.6666666666666693E-2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53">
        <v>8</v>
      </c>
      <c r="AN124" s="1">
        <v>1.1428571428571399</v>
      </c>
      <c r="AO124" s="1">
        <v>1.71428571428571</v>
      </c>
      <c r="AP124" s="1">
        <v>4</v>
      </c>
      <c r="AQ124" s="1">
        <v>0.133333333333333</v>
      </c>
      <c r="AR124" s="1">
        <v>0.57142857142857095</v>
      </c>
      <c r="AS124" s="1">
        <v>3.3333333333333298E-2</v>
      </c>
      <c r="AT124" s="1">
        <v>6.6666666666666693E-2</v>
      </c>
      <c r="AU124" s="1">
        <v>3.3333333333333298E-2</v>
      </c>
      <c r="AV124" s="1">
        <v>3</v>
      </c>
      <c r="AW124" s="1">
        <v>0.57142857142857095</v>
      </c>
      <c r="AX124" s="1">
        <v>1.71428571428571</v>
      </c>
      <c r="AY124" s="1">
        <v>0</v>
      </c>
      <c r="AZ124" s="1">
        <v>0</v>
      </c>
      <c r="BA124" s="29">
        <v>57.142857142857146</v>
      </c>
      <c r="BB124" s="29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</row>
    <row r="125" spans="1:63" x14ac:dyDescent="0.2">
      <c r="A125" s="1" t="s">
        <v>180</v>
      </c>
      <c r="B125" s="1">
        <v>123</v>
      </c>
      <c r="C125" s="1">
        <v>66</v>
      </c>
      <c r="D125" s="1" t="s">
        <v>187</v>
      </c>
      <c r="E125" s="1">
        <v>13174744</v>
      </c>
      <c r="F125" s="1">
        <v>847563</v>
      </c>
      <c r="G125" s="1">
        <v>2</v>
      </c>
      <c r="H125" s="1">
        <v>12</v>
      </c>
      <c r="I125" s="1">
        <v>50</v>
      </c>
      <c r="J125" s="53">
        <v>4</v>
      </c>
      <c r="K125" s="1">
        <v>2</v>
      </c>
      <c r="L125" s="1">
        <v>2</v>
      </c>
      <c r="M125" s="1">
        <v>0.2</v>
      </c>
      <c r="N125" s="1">
        <v>0</v>
      </c>
      <c r="O125" s="1">
        <v>0.28571428571428598</v>
      </c>
      <c r="P125" s="1">
        <f t="shared" si="1"/>
        <v>21.428571428571448</v>
      </c>
      <c r="Q125" s="1">
        <v>0.28571428571428598</v>
      </c>
      <c r="R125" s="1">
        <v>0</v>
      </c>
      <c r="S125" s="53">
        <v>2</v>
      </c>
      <c r="T125" s="1">
        <v>0</v>
      </c>
      <c r="U125" s="1">
        <v>0</v>
      </c>
      <c r="V125" s="1">
        <v>0</v>
      </c>
      <c r="W125" s="1">
        <v>0</v>
      </c>
      <c r="X125" s="1">
        <v>0.85714285714285698</v>
      </c>
      <c r="Y125" s="1">
        <v>0</v>
      </c>
      <c r="Z125" s="1">
        <v>0.57142857142857095</v>
      </c>
      <c r="AA125" s="1">
        <v>0.28571428571428598</v>
      </c>
      <c r="AB125" s="1">
        <v>0.28571428571428598</v>
      </c>
      <c r="AC125" s="1">
        <v>0.17142857142857101</v>
      </c>
      <c r="AD125" s="1">
        <v>0.4</v>
      </c>
      <c r="AE125" s="1">
        <v>0</v>
      </c>
      <c r="AF125" s="1">
        <v>0.05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53">
        <v>6</v>
      </c>
      <c r="AN125" s="1">
        <v>1.71428571428571</v>
      </c>
      <c r="AO125" s="1">
        <v>1.71428571428571</v>
      </c>
      <c r="AP125" s="1">
        <v>1.71428571428571</v>
      </c>
      <c r="AQ125" s="1">
        <v>0.133333333333333</v>
      </c>
      <c r="AR125" s="1">
        <v>0.85714285714285698</v>
      </c>
      <c r="AS125" s="1">
        <v>0.57142857142857095</v>
      </c>
      <c r="AT125" s="1">
        <v>0.266666666666667</v>
      </c>
      <c r="AU125" s="1">
        <v>0</v>
      </c>
      <c r="AV125" s="1">
        <v>0.42857142857142899</v>
      </c>
      <c r="AW125" s="1">
        <v>0.57142857142857095</v>
      </c>
      <c r="AX125" s="1">
        <v>4</v>
      </c>
      <c r="AY125" s="1">
        <v>0</v>
      </c>
      <c r="AZ125" s="1">
        <v>0.85714285714285698</v>
      </c>
      <c r="BA125" s="29">
        <v>42.857142857142854</v>
      </c>
      <c r="BB125" s="29">
        <v>4.2857142857142856</v>
      </c>
      <c r="BC125" s="1">
        <v>2</v>
      </c>
      <c r="BD125" s="1">
        <v>3</v>
      </c>
      <c r="BE125" s="1">
        <v>0.5</v>
      </c>
      <c r="BF125" s="1">
        <v>0</v>
      </c>
      <c r="BG125" s="1">
        <v>0</v>
      </c>
      <c r="BH125" s="1">
        <v>600</v>
      </c>
      <c r="BI125" s="1">
        <v>600</v>
      </c>
      <c r="BJ125" s="1">
        <v>1</v>
      </c>
      <c r="BK125" s="1">
        <v>1</v>
      </c>
    </row>
    <row r="126" spans="1:63" x14ac:dyDescent="0.2">
      <c r="A126" s="1" t="s">
        <v>180</v>
      </c>
      <c r="B126" s="1">
        <v>124</v>
      </c>
      <c r="C126" s="1">
        <v>65</v>
      </c>
      <c r="D126" s="1" t="s">
        <v>188</v>
      </c>
      <c r="E126" s="1">
        <v>188243</v>
      </c>
      <c r="F126" s="1">
        <v>550771</v>
      </c>
      <c r="G126" s="1">
        <v>1</v>
      </c>
      <c r="H126" s="1">
        <v>6</v>
      </c>
      <c r="I126" s="1">
        <v>30</v>
      </c>
      <c r="J126" s="53">
        <v>5</v>
      </c>
      <c r="K126" s="1">
        <v>0</v>
      </c>
      <c r="L126" s="1">
        <v>4</v>
      </c>
      <c r="M126" s="1">
        <v>0.1</v>
      </c>
      <c r="N126" s="1">
        <v>0.1</v>
      </c>
      <c r="O126" s="1">
        <v>0</v>
      </c>
      <c r="P126" s="1">
        <f t="shared" si="1"/>
        <v>0</v>
      </c>
      <c r="Q126" s="1">
        <v>0</v>
      </c>
      <c r="R126" s="1">
        <v>0</v>
      </c>
      <c r="S126" s="53">
        <v>0.5</v>
      </c>
      <c r="T126" s="1">
        <v>0.214285714285714</v>
      </c>
      <c r="U126" s="1">
        <v>3.3333333333333298E-2</v>
      </c>
      <c r="V126" s="1">
        <v>0</v>
      </c>
      <c r="W126" s="1">
        <v>0</v>
      </c>
      <c r="X126" s="1">
        <v>6.6666666666666693E-2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53">
        <v>10</v>
      </c>
      <c r="AN126" s="1">
        <v>0</v>
      </c>
      <c r="AO126" s="1">
        <v>0.85714285714285698</v>
      </c>
      <c r="AP126" s="1">
        <v>5.71428571428571</v>
      </c>
      <c r="AQ126" s="1">
        <v>5.71428571428571</v>
      </c>
      <c r="AR126" s="1">
        <v>0.57142857142857095</v>
      </c>
      <c r="AS126" s="1">
        <v>1.1428571428571399</v>
      </c>
      <c r="AT126" s="1">
        <v>0.2</v>
      </c>
      <c r="AU126" s="1">
        <v>0</v>
      </c>
      <c r="AV126" s="1">
        <v>1.28571428571429</v>
      </c>
      <c r="AW126" s="1">
        <v>0.57142857142857095</v>
      </c>
      <c r="AX126" s="1">
        <v>0</v>
      </c>
      <c r="AY126" s="1">
        <v>0</v>
      </c>
      <c r="AZ126" s="1">
        <v>0</v>
      </c>
      <c r="BA126" s="29">
        <v>0</v>
      </c>
      <c r="BB126" s="29">
        <v>15</v>
      </c>
      <c r="BC126" s="1">
        <v>0</v>
      </c>
      <c r="BD126" s="1">
        <v>0</v>
      </c>
      <c r="BE126" s="1">
        <v>0</v>
      </c>
      <c r="BF126" s="1">
        <v>6.6666666666666693E-2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</row>
    <row r="127" spans="1:63" x14ac:dyDescent="0.2">
      <c r="A127" s="1" t="s">
        <v>180</v>
      </c>
      <c r="B127" s="1">
        <v>125</v>
      </c>
      <c r="C127" s="1">
        <v>64</v>
      </c>
      <c r="D127" s="1" t="s">
        <v>189</v>
      </c>
      <c r="E127" s="1">
        <v>2656892</v>
      </c>
      <c r="F127" s="1">
        <v>782328</v>
      </c>
      <c r="G127" s="1">
        <v>0</v>
      </c>
      <c r="H127" s="1">
        <v>12</v>
      </c>
      <c r="I127" s="1">
        <v>50</v>
      </c>
      <c r="J127" s="53">
        <v>5</v>
      </c>
      <c r="K127" s="1">
        <v>2</v>
      </c>
      <c r="L127" s="1">
        <v>2</v>
      </c>
      <c r="M127" s="1">
        <v>0.266666666666667</v>
      </c>
      <c r="N127" s="1">
        <v>0</v>
      </c>
      <c r="O127" s="1">
        <v>1.1428571428571399</v>
      </c>
      <c r="P127" s="1">
        <f t="shared" si="1"/>
        <v>85.714285714285495</v>
      </c>
      <c r="Q127" s="1">
        <v>0</v>
      </c>
      <c r="R127" s="1">
        <v>0</v>
      </c>
      <c r="S127" s="53">
        <v>3</v>
      </c>
      <c r="T127" s="1">
        <v>3</v>
      </c>
      <c r="U127" s="1">
        <v>0</v>
      </c>
      <c r="V127" s="1">
        <v>0.42857142857142899</v>
      </c>
      <c r="W127" s="1">
        <v>0</v>
      </c>
      <c r="X127" s="1">
        <v>6.6666666666666693E-2</v>
      </c>
      <c r="Y127" s="1">
        <v>0</v>
      </c>
      <c r="Z127" s="1">
        <v>2.28571428571429</v>
      </c>
      <c r="AA127" s="1">
        <v>0</v>
      </c>
      <c r="AB127" s="1">
        <v>0</v>
      </c>
      <c r="AC127" s="1">
        <v>0.85714285714285698</v>
      </c>
      <c r="AD127" s="1">
        <v>0.85714285714285698</v>
      </c>
      <c r="AE127" s="1">
        <v>0</v>
      </c>
      <c r="AF127" s="1">
        <v>0</v>
      </c>
      <c r="AG127" s="1">
        <v>0.2</v>
      </c>
      <c r="AH127" s="1">
        <v>0</v>
      </c>
      <c r="AI127" s="1">
        <v>0</v>
      </c>
      <c r="AJ127" s="1">
        <v>0</v>
      </c>
      <c r="AK127" s="1">
        <v>0</v>
      </c>
      <c r="AL127" s="1">
        <v>6.6666666666666693E-2</v>
      </c>
      <c r="AM127" s="53">
        <v>10</v>
      </c>
      <c r="AN127" s="1">
        <v>3.4285714285714302</v>
      </c>
      <c r="AO127" s="1">
        <v>1.71428571428571</v>
      </c>
      <c r="AP127" s="1">
        <v>2</v>
      </c>
      <c r="AQ127" s="1">
        <v>2.1333333333333302</v>
      </c>
      <c r="AR127" s="1">
        <v>0.28571428571428598</v>
      </c>
      <c r="AS127" s="1">
        <v>0.57142857142857095</v>
      </c>
      <c r="AT127" s="1">
        <v>0.133333333333333</v>
      </c>
      <c r="AU127" s="1">
        <v>3.3333333333333298E-2</v>
      </c>
      <c r="AV127" s="1">
        <v>0.57142857142857095</v>
      </c>
      <c r="AW127" s="1">
        <v>1.28571428571429</v>
      </c>
      <c r="AX127" s="1">
        <v>0</v>
      </c>
      <c r="AY127" s="1">
        <v>2.8571428571428599</v>
      </c>
      <c r="AZ127" s="1">
        <v>0</v>
      </c>
      <c r="BA127" s="29">
        <v>350</v>
      </c>
      <c r="BB127" s="29">
        <v>8.5714285714285712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 x14ac:dyDescent="0.2">
      <c r="A128" s="1" t="s">
        <v>180</v>
      </c>
      <c r="B128" s="1">
        <v>126</v>
      </c>
      <c r="C128" s="1">
        <v>63</v>
      </c>
      <c r="D128" s="1" t="s">
        <v>190</v>
      </c>
      <c r="E128" s="1">
        <v>13165732</v>
      </c>
      <c r="F128" s="1">
        <v>847442</v>
      </c>
      <c r="G128" s="1">
        <v>2</v>
      </c>
      <c r="H128" s="1">
        <v>12</v>
      </c>
      <c r="I128" s="1">
        <v>45</v>
      </c>
      <c r="J128" s="53">
        <v>9</v>
      </c>
      <c r="K128" s="1">
        <v>4</v>
      </c>
      <c r="L128" s="1">
        <v>6</v>
      </c>
      <c r="M128" s="1">
        <v>1.1428571428571399</v>
      </c>
      <c r="N128" s="1">
        <v>0</v>
      </c>
      <c r="O128" s="1">
        <v>0</v>
      </c>
      <c r="P128" s="1">
        <f t="shared" si="1"/>
        <v>0</v>
      </c>
      <c r="Q128" s="1">
        <v>0</v>
      </c>
      <c r="R128" s="1">
        <v>6.6666666666666693E-2</v>
      </c>
      <c r="S128" s="53">
        <v>5</v>
      </c>
      <c r="T128" s="1">
        <v>0</v>
      </c>
      <c r="U128" s="1">
        <v>1.1428571428571399</v>
      </c>
      <c r="V128" s="1">
        <v>0</v>
      </c>
      <c r="W128" s="1">
        <v>0</v>
      </c>
      <c r="X128" s="1">
        <v>1.1428571428571399</v>
      </c>
      <c r="Y128" s="1">
        <v>0</v>
      </c>
      <c r="Z128" s="1">
        <v>0.71428571428571397</v>
      </c>
      <c r="AA128" s="1">
        <v>0</v>
      </c>
      <c r="AB128" s="1">
        <v>0.57142857142857095</v>
      </c>
      <c r="AC128" s="1">
        <v>0</v>
      </c>
      <c r="AD128" s="1">
        <v>0.85714285714285698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53">
        <v>5</v>
      </c>
      <c r="AN128" s="1">
        <v>0.28571428571428598</v>
      </c>
      <c r="AO128" s="1">
        <v>2.28571428571429</v>
      </c>
      <c r="AP128" s="1">
        <v>2.8571428571428599</v>
      </c>
      <c r="AQ128" s="1">
        <v>0.3</v>
      </c>
      <c r="AR128" s="1">
        <v>0.85714285714285698</v>
      </c>
      <c r="AS128" s="1">
        <v>0</v>
      </c>
      <c r="AT128" s="1">
        <v>0.266666666666667</v>
      </c>
      <c r="AU128" s="1">
        <v>0</v>
      </c>
      <c r="AV128" s="1">
        <v>1</v>
      </c>
      <c r="AW128" s="1">
        <v>0</v>
      </c>
      <c r="AX128" s="1">
        <v>0</v>
      </c>
      <c r="AY128" s="1">
        <v>10</v>
      </c>
      <c r="AZ128" s="1">
        <v>0</v>
      </c>
      <c r="BA128" s="29">
        <v>0</v>
      </c>
      <c r="BB128" s="29">
        <v>15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2</v>
      </c>
    </row>
    <row r="129" spans="1:63" x14ac:dyDescent="0.2">
      <c r="A129" s="1" t="s">
        <v>180</v>
      </c>
      <c r="B129" s="1">
        <v>127</v>
      </c>
      <c r="C129" s="1">
        <v>294</v>
      </c>
      <c r="D129" s="1" t="s">
        <v>191</v>
      </c>
      <c r="E129" s="1">
        <v>1140817</v>
      </c>
      <c r="F129" s="1">
        <v>581120</v>
      </c>
      <c r="G129" s="1">
        <v>4</v>
      </c>
      <c r="H129" s="1">
        <v>12</v>
      </c>
      <c r="I129" s="1">
        <v>50</v>
      </c>
      <c r="J129" s="53">
        <v>5</v>
      </c>
      <c r="K129" s="1">
        <v>0</v>
      </c>
      <c r="L129" s="1">
        <v>0</v>
      </c>
      <c r="M129" s="1">
        <v>0.2</v>
      </c>
      <c r="N129" s="1">
        <v>0.28571428571428598</v>
      </c>
      <c r="O129" s="1">
        <v>1.28571428571429</v>
      </c>
      <c r="P129" s="1">
        <f t="shared" si="1"/>
        <v>96.428571428571757</v>
      </c>
      <c r="Q129" s="1">
        <v>0.57142857142857095</v>
      </c>
      <c r="R129" s="1">
        <v>0</v>
      </c>
      <c r="S129" s="53">
        <v>2</v>
      </c>
      <c r="T129" s="1">
        <v>0</v>
      </c>
      <c r="U129" s="1">
        <v>0</v>
      </c>
      <c r="V129" s="1">
        <v>6.6666666666666693E-2</v>
      </c>
      <c r="W129" s="1">
        <v>0</v>
      </c>
      <c r="X129" s="1">
        <v>0.28571428571428598</v>
      </c>
      <c r="Y129" s="1">
        <v>0</v>
      </c>
      <c r="Z129" s="1">
        <v>6.6666666666666693E-2</v>
      </c>
      <c r="AA129" s="1">
        <v>1</v>
      </c>
      <c r="AB129" s="1">
        <v>0</v>
      </c>
      <c r="AC129" s="1">
        <v>0.42857142857142899</v>
      </c>
      <c r="AD129" s="1">
        <v>0.2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0.42857142857142899</v>
      </c>
      <c r="AM129" s="53">
        <v>6</v>
      </c>
      <c r="AN129" s="1">
        <v>1.28571428571429</v>
      </c>
      <c r="AO129" s="1">
        <v>0</v>
      </c>
      <c r="AP129" s="1">
        <v>5</v>
      </c>
      <c r="AQ129" s="1">
        <v>0</v>
      </c>
      <c r="AR129" s="1">
        <v>1.1428571428571399</v>
      </c>
      <c r="AS129" s="1">
        <v>1.28571428571429</v>
      </c>
      <c r="AT129" s="1">
        <v>0</v>
      </c>
      <c r="AU129" s="1">
        <v>0</v>
      </c>
      <c r="AV129" s="1">
        <v>1</v>
      </c>
      <c r="AW129" s="1">
        <v>0</v>
      </c>
      <c r="AX129" s="1">
        <v>2.28571428571429</v>
      </c>
      <c r="AY129" s="1">
        <v>2.8571428571428599</v>
      </c>
      <c r="AZ129" s="1">
        <v>2.5714285714285698</v>
      </c>
      <c r="BA129" s="29">
        <v>150</v>
      </c>
      <c r="BB129" s="29">
        <v>15</v>
      </c>
      <c r="BC129" s="1">
        <v>0</v>
      </c>
      <c r="BD129" s="1">
        <v>0.42857142857142899</v>
      </c>
      <c r="BE129" s="1">
        <v>0.14285714285714299</v>
      </c>
      <c r="BF129" s="1">
        <v>0</v>
      </c>
      <c r="BG129" s="1">
        <v>0</v>
      </c>
      <c r="BH129" s="1">
        <v>0</v>
      </c>
      <c r="BI129" s="1">
        <v>0</v>
      </c>
      <c r="BJ129" s="1">
        <v>3</v>
      </c>
      <c r="BK129" s="1">
        <v>0</v>
      </c>
    </row>
    <row r="130" spans="1:63" x14ac:dyDescent="0.2">
      <c r="A130" s="1" t="s">
        <v>180</v>
      </c>
      <c r="B130" s="1">
        <v>128</v>
      </c>
      <c r="C130" s="1">
        <v>295</v>
      </c>
      <c r="D130" s="1" t="s">
        <v>192</v>
      </c>
      <c r="E130" s="1">
        <v>3575284</v>
      </c>
      <c r="F130" s="1">
        <v>757689</v>
      </c>
      <c r="H130" s="1">
        <v>12</v>
      </c>
      <c r="I130" s="1">
        <v>30</v>
      </c>
      <c r="J130" s="53">
        <v>6</v>
      </c>
      <c r="K130" s="1">
        <v>2</v>
      </c>
      <c r="L130" s="1">
        <v>2</v>
      </c>
      <c r="M130" s="1">
        <v>0.71428571428571397</v>
      </c>
      <c r="N130" s="1">
        <v>0.28571428571428598</v>
      </c>
      <c r="O130" s="1">
        <v>0</v>
      </c>
      <c r="P130" s="1">
        <f t="shared" si="1"/>
        <v>0</v>
      </c>
      <c r="Q130" s="1">
        <v>0.28571428571428598</v>
      </c>
      <c r="R130" s="1">
        <v>0</v>
      </c>
      <c r="S130" s="53">
        <v>0.5</v>
      </c>
      <c r="T130" s="1">
        <v>0.28571428571428598</v>
      </c>
      <c r="U130" s="1">
        <v>0</v>
      </c>
      <c r="V130" s="1">
        <v>1.6666666666666701E-2</v>
      </c>
      <c r="W130" s="1">
        <v>1.6666666666666701E-2</v>
      </c>
      <c r="X130" s="1">
        <v>6.6666666666666693E-2</v>
      </c>
      <c r="Y130" s="1">
        <v>0</v>
      </c>
      <c r="Z130" s="1">
        <v>6.6666666666666693E-2</v>
      </c>
      <c r="AA130" s="1">
        <v>0.28571428571428598</v>
      </c>
      <c r="AB130" s="1">
        <v>0</v>
      </c>
      <c r="AC130" s="1">
        <v>1.6666666666666701E-2</v>
      </c>
      <c r="AD130" s="1">
        <v>0.28571428571428598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53">
        <v>8</v>
      </c>
      <c r="AN130" s="1">
        <v>1.71428571428571</v>
      </c>
      <c r="AO130" s="1">
        <v>2.8571428571428599</v>
      </c>
      <c r="AP130" s="1">
        <v>4</v>
      </c>
      <c r="AQ130" s="1">
        <v>0.28571428571428598</v>
      </c>
      <c r="AR130" s="1">
        <v>0.57142857142857095</v>
      </c>
      <c r="AS130" s="1">
        <v>1.1428571428571399</v>
      </c>
      <c r="AT130" s="1">
        <v>0.133333333333333</v>
      </c>
      <c r="AU130" s="1">
        <v>6.6666666666666693E-2</v>
      </c>
      <c r="AV130" s="1">
        <v>1</v>
      </c>
      <c r="AW130" s="1">
        <v>0.57142857142857095</v>
      </c>
      <c r="AX130" s="1">
        <v>0</v>
      </c>
      <c r="AY130" s="1">
        <v>5</v>
      </c>
      <c r="AZ130" s="1">
        <v>0.85714285714285698</v>
      </c>
      <c r="BA130" s="29">
        <v>100</v>
      </c>
      <c r="BB130" s="29">
        <v>0</v>
      </c>
      <c r="BC130" s="1">
        <v>0</v>
      </c>
      <c r="BD130" s="1">
        <v>0.42857142857142899</v>
      </c>
      <c r="BE130" s="1">
        <v>0</v>
      </c>
      <c r="BF130" s="1">
        <v>0.28571428571428598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</row>
    <row r="131" spans="1:63" x14ac:dyDescent="0.2">
      <c r="A131" s="1" t="s">
        <v>180</v>
      </c>
      <c r="B131" s="1">
        <v>129</v>
      </c>
      <c r="C131" s="1">
        <v>213</v>
      </c>
      <c r="D131" s="1" t="s">
        <v>193</v>
      </c>
      <c r="E131" s="1">
        <v>3350479</v>
      </c>
      <c r="F131" s="1">
        <v>822771</v>
      </c>
      <c r="G131" s="1">
        <v>3</v>
      </c>
      <c r="H131" s="1">
        <v>10</v>
      </c>
      <c r="I131" s="1">
        <v>40</v>
      </c>
      <c r="J131" s="53">
        <v>5</v>
      </c>
      <c r="K131" s="1">
        <v>2</v>
      </c>
      <c r="L131" s="1">
        <v>0.57142857142857095</v>
      </c>
      <c r="M131" s="1">
        <v>0.42857142857142899</v>
      </c>
      <c r="N131" s="1">
        <v>0.85714285714285698</v>
      </c>
      <c r="O131" s="1">
        <v>0</v>
      </c>
      <c r="P131" s="1">
        <f t="shared" ref="P131:P194" si="2">75*O131</f>
        <v>0</v>
      </c>
      <c r="Q131" s="1">
        <v>3.3333333333333298E-2</v>
      </c>
      <c r="R131" s="1">
        <v>0</v>
      </c>
      <c r="S131" s="53">
        <v>5</v>
      </c>
      <c r="T131" s="1">
        <v>0</v>
      </c>
      <c r="U131" s="1">
        <v>0</v>
      </c>
      <c r="V131" s="1">
        <v>1.1428571428571399</v>
      </c>
      <c r="W131" s="1">
        <v>0</v>
      </c>
      <c r="X131" s="1">
        <v>0</v>
      </c>
      <c r="Y131" s="1">
        <v>1.1428571428571399</v>
      </c>
      <c r="Z131" s="1">
        <v>1.1428571428571399</v>
      </c>
      <c r="AA131" s="1">
        <v>0.42857142857142899</v>
      </c>
      <c r="AB131" s="1">
        <v>0</v>
      </c>
      <c r="AC131" s="1">
        <v>0.25714285714285701</v>
      </c>
      <c r="AD131" s="1">
        <v>0.85714285714285698</v>
      </c>
      <c r="AE131" s="1">
        <v>0.14285714285714299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53">
        <v>20</v>
      </c>
      <c r="AN131" s="1">
        <v>4</v>
      </c>
      <c r="AO131" s="1">
        <v>3</v>
      </c>
      <c r="AP131" s="1">
        <v>2.1428571428571401</v>
      </c>
      <c r="AQ131" s="1">
        <v>2.5714285714285698</v>
      </c>
      <c r="AR131" s="1">
        <v>1.28571428571429</v>
      </c>
      <c r="AS131" s="1">
        <v>0.57142857142857095</v>
      </c>
      <c r="AT131" s="1">
        <v>0.57142857142857095</v>
      </c>
      <c r="AU131" s="1">
        <v>0.28571428571428598</v>
      </c>
      <c r="AV131" s="1">
        <v>1.28571428571429</v>
      </c>
      <c r="AW131" s="1">
        <v>0.42857142857142899</v>
      </c>
      <c r="AX131" s="1">
        <v>0</v>
      </c>
      <c r="AY131" s="1">
        <v>0</v>
      </c>
      <c r="AZ131" s="1">
        <v>0</v>
      </c>
      <c r="BA131" s="29">
        <v>0</v>
      </c>
      <c r="BB131" s="29">
        <v>6.4285714285714288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1.71428571428571</v>
      </c>
    </row>
    <row r="132" spans="1:63" x14ac:dyDescent="0.2">
      <c r="A132" s="1" t="s">
        <v>180</v>
      </c>
      <c r="B132" s="1">
        <v>130</v>
      </c>
      <c r="C132" s="1">
        <v>212</v>
      </c>
      <c r="D132" s="1" t="s">
        <v>194</v>
      </c>
      <c r="E132" s="1">
        <v>13363645</v>
      </c>
      <c r="F132" s="1">
        <v>879624</v>
      </c>
      <c r="G132" s="1">
        <v>5</v>
      </c>
      <c r="H132" s="1">
        <v>10</v>
      </c>
      <c r="I132" s="1">
        <v>25</v>
      </c>
      <c r="J132" s="53">
        <v>4</v>
      </c>
      <c r="K132" s="1">
        <v>3</v>
      </c>
      <c r="L132" s="1">
        <v>0.5</v>
      </c>
      <c r="M132" s="1">
        <v>0.28571428571428598</v>
      </c>
      <c r="N132" s="1">
        <v>0.05</v>
      </c>
      <c r="O132" s="1">
        <v>0</v>
      </c>
      <c r="P132" s="1">
        <f t="shared" si="2"/>
        <v>0</v>
      </c>
      <c r="Q132" s="1">
        <v>0.14285714285714299</v>
      </c>
      <c r="R132" s="1">
        <v>3.3333333333333298E-2</v>
      </c>
      <c r="S132" s="53">
        <v>1</v>
      </c>
      <c r="T132" s="1">
        <v>1</v>
      </c>
      <c r="U132" s="1">
        <v>0</v>
      </c>
      <c r="V132" s="1">
        <v>6.6666666666666693E-2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0.05</v>
      </c>
      <c r="AE132" s="1">
        <v>0.14285714285714299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53">
        <v>8</v>
      </c>
      <c r="AN132" s="1">
        <v>1.71428571428571</v>
      </c>
      <c r="AO132" s="1">
        <v>0.57142857142857095</v>
      </c>
      <c r="AP132" s="1">
        <v>1.71428571428571</v>
      </c>
      <c r="AQ132" s="1">
        <v>1.1428571428571399</v>
      </c>
      <c r="AR132" s="1">
        <v>0.42857142857142899</v>
      </c>
      <c r="AS132" s="1">
        <v>2.1428571428571401</v>
      </c>
      <c r="AT132" s="1">
        <v>0.133333333333333</v>
      </c>
      <c r="AU132" s="1">
        <v>6.6666666666666693E-2</v>
      </c>
      <c r="AV132" s="1">
        <v>1</v>
      </c>
      <c r="AW132" s="1">
        <v>0.28571428571428598</v>
      </c>
      <c r="AX132" s="1">
        <v>0.4</v>
      </c>
      <c r="AY132" s="1">
        <v>5</v>
      </c>
      <c r="AZ132" s="1">
        <v>0</v>
      </c>
      <c r="BA132" s="29">
        <v>171.42857142857142</v>
      </c>
      <c r="BB132" s="29">
        <v>15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 x14ac:dyDescent="0.2">
      <c r="A133" s="1" t="s">
        <v>180</v>
      </c>
      <c r="B133" s="1">
        <v>131</v>
      </c>
      <c r="C133" s="1">
        <v>34</v>
      </c>
      <c r="D133" s="1" t="s">
        <v>195</v>
      </c>
      <c r="E133" s="1">
        <v>8087014</v>
      </c>
      <c r="F133" s="1">
        <v>836614</v>
      </c>
      <c r="G133" s="1">
        <v>5</v>
      </c>
      <c r="H133" s="1">
        <v>10</v>
      </c>
      <c r="I133" s="1">
        <v>40</v>
      </c>
      <c r="J133" s="53">
        <v>7</v>
      </c>
      <c r="K133" s="1">
        <v>2</v>
      </c>
      <c r="L133" s="1">
        <v>2</v>
      </c>
      <c r="M133" s="1">
        <v>0.42857142857142899</v>
      </c>
      <c r="N133" s="1">
        <v>0.85714285714285698</v>
      </c>
      <c r="O133" s="1">
        <v>0</v>
      </c>
      <c r="P133" s="1">
        <f t="shared" si="2"/>
        <v>0</v>
      </c>
      <c r="Q133" s="1">
        <v>3.3333333333333298E-2</v>
      </c>
      <c r="R133" s="1">
        <v>3.3333333333333298E-2</v>
      </c>
      <c r="S133" s="53">
        <v>5</v>
      </c>
      <c r="T133" s="1">
        <v>0.14285714285714299</v>
      </c>
      <c r="U133" s="1">
        <v>0.42857142857142899</v>
      </c>
      <c r="V133" s="1">
        <v>0.2</v>
      </c>
      <c r="W133" s="1">
        <v>0.42857142857142899</v>
      </c>
      <c r="X133" s="1">
        <v>6.6666666666666693E-2</v>
      </c>
      <c r="Y133" s="1">
        <v>0.133333333333333</v>
      </c>
      <c r="Z133" s="1">
        <v>6.6666666666666693E-2</v>
      </c>
      <c r="AA133" s="1">
        <v>0</v>
      </c>
      <c r="AB133" s="1">
        <v>0</v>
      </c>
      <c r="AC133" s="1">
        <v>0.28571428571428598</v>
      </c>
      <c r="AD133" s="1">
        <v>0.133333333333333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53">
        <v>5</v>
      </c>
      <c r="AN133" s="1">
        <v>1.71428571428571</v>
      </c>
      <c r="AO133" s="1">
        <v>0.57142857142857095</v>
      </c>
      <c r="AP133" s="1">
        <v>1.1428571428571399</v>
      </c>
      <c r="AQ133" s="1">
        <v>0.57142857142857095</v>
      </c>
      <c r="AR133" s="1">
        <v>0.2</v>
      </c>
      <c r="AS133" s="1">
        <v>0.57142857142857095</v>
      </c>
      <c r="AT133" s="1">
        <v>0</v>
      </c>
      <c r="AU133" s="1">
        <v>0</v>
      </c>
      <c r="AV133" s="1">
        <v>0.42857142857142899</v>
      </c>
      <c r="AW133" s="1">
        <v>0.57142857142857095</v>
      </c>
      <c r="AX133" s="1">
        <v>0</v>
      </c>
      <c r="AY133" s="1">
        <v>0</v>
      </c>
      <c r="AZ133" s="1">
        <v>1.1428571428571399</v>
      </c>
      <c r="BA133" s="29">
        <v>250</v>
      </c>
      <c r="BB133" s="29">
        <v>15</v>
      </c>
      <c r="BC133" s="1">
        <v>0</v>
      </c>
      <c r="BD133" s="1">
        <v>0</v>
      </c>
      <c r="BE133" s="1">
        <v>0</v>
      </c>
      <c r="BF133" s="1">
        <v>0.14285714285714299</v>
      </c>
      <c r="BG133" s="1">
        <v>0</v>
      </c>
      <c r="BH133" s="1">
        <v>0</v>
      </c>
      <c r="BI133" s="1">
        <v>0</v>
      </c>
      <c r="BJ133" s="1">
        <v>0.42857142857142899</v>
      </c>
      <c r="BK133" s="1">
        <v>0</v>
      </c>
    </row>
    <row r="134" spans="1:63" x14ac:dyDescent="0.2">
      <c r="A134" s="1" t="s">
        <v>180</v>
      </c>
      <c r="B134" s="1">
        <v>132</v>
      </c>
      <c r="C134" s="1">
        <v>33</v>
      </c>
      <c r="D134" s="1" t="s">
        <v>196</v>
      </c>
      <c r="E134" s="1">
        <v>2142845</v>
      </c>
      <c r="F134" s="1">
        <v>375063</v>
      </c>
      <c r="G134" s="1">
        <v>2</v>
      </c>
      <c r="H134" s="1">
        <v>7</v>
      </c>
      <c r="I134" s="1">
        <v>30</v>
      </c>
      <c r="J134" s="53">
        <v>4</v>
      </c>
      <c r="K134" s="1">
        <v>2</v>
      </c>
      <c r="L134" s="1">
        <v>0</v>
      </c>
      <c r="M134" s="1">
        <v>0.57142857142857095</v>
      </c>
      <c r="N134" s="1">
        <v>1</v>
      </c>
      <c r="O134" s="1">
        <v>0</v>
      </c>
      <c r="P134" s="1">
        <f t="shared" si="2"/>
        <v>0</v>
      </c>
      <c r="Q134" s="1">
        <v>0.14285714285714299</v>
      </c>
      <c r="R134" s="1">
        <v>0</v>
      </c>
      <c r="S134" s="53">
        <v>3</v>
      </c>
      <c r="T134" s="1">
        <v>2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6.6666666666666693E-2</v>
      </c>
      <c r="AA134" s="1">
        <v>0</v>
      </c>
      <c r="AB134" s="1">
        <v>0</v>
      </c>
      <c r="AC134" s="1">
        <v>0</v>
      </c>
      <c r="AD134" s="1">
        <v>1.1428571428571399</v>
      </c>
      <c r="AE134" s="1">
        <v>0.133333333333333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0.133333333333333</v>
      </c>
      <c r="AM134" s="53">
        <v>5</v>
      </c>
      <c r="AN134" s="1">
        <v>2</v>
      </c>
      <c r="AO134" s="1">
        <v>1.1428571428571399</v>
      </c>
      <c r="AP134" s="1">
        <v>2.1428571428571401</v>
      </c>
      <c r="AQ134" s="1">
        <v>0.28571428571428598</v>
      </c>
      <c r="AR134" s="1">
        <v>0</v>
      </c>
      <c r="AS134" s="1">
        <v>0.85714285714285698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29">
        <v>57.142857142857146</v>
      </c>
      <c r="BB134" s="29">
        <v>15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 x14ac:dyDescent="0.2">
      <c r="A135" s="1" t="s">
        <v>180</v>
      </c>
      <c r="B135" s="1">
        <v>133</v>
      </c>
      <c r="C135" s="1">
        <v>36</v>
      </c>
      <c r="D135" s="1" t="s">
        <v>197</v>
      </c>
      <c r="E135" s="1">
        <v>3760212</v>
      </c>
      <c r="F135" s="1">
        <v>845867</v>
      </c>
      <c r="G135" s="1">
        <v>2</v>
      </c>
      <c r="H135" s="1">
        <v>10</v>
      </c>
      <c r="I135" s="1">
        <v>40</v>
      </c>
      <c r="J135" s="53">
        <v>4</v>
      </c>
      <c r="K135" s="1">
        <v>0</v>
      </c>
      <c r="L135" s="1">
        <v>0</v>
      </c>
      <c r="M135" s="1">
        <v>0</v>
      </c>
      <c r="N135" s="1">
        <v>4.5</v>
      </c>
      <c r="O135" s="1">
        <v>0</v>
      </c>
      <c r="P135" s="1">
        <f t="shared" si="2"/>
        <v>0</v>
      </c>
      <c r="Q135" s="1">
        <v>0</v>
      </c>
      <c r="R135" s="1">
        <v>0</v>
      </c>
      <c r="S135" s="53">
        <v>1.5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1.4285714285714299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53">
        <v>10</v>
      </c>
      <c r="AN135" s="1">
        <v>5</v>
      </c>
      <c r="AO135" s="1">
        <v>1.4285714285714299</v>
      </c>
      <c r="AP135" s="1">
        <v>2.1428571428571401</v>
      </c>
      <c r="AQ135" s="1">
        <v>1.1428571428571399</v>
      </c>
      <c r="AR135" s="1">
        <v>1.28571428571429</v>
      </c>
      <c r="AS135" s="1">
        <v>4</v>
      </c>
      <c r="AT135" s="1">
        <v>0.2</v>
      </c>
      <c r="AU135" s="1">
        <v>0</v>
      </c>
      <c r="AV135" s="1">
        <v>1</v>
      </c>
      <c r="AW135" s="1">
        <v>4</v>
      </c>
      <c r="AX135" s="1">
        <v>1.1428571428571399</v>
      </c>
      <c r="AY135" s="1">
        <v>2.8571428571428599</v>
      </c>
      <c r="AZ135" s="1">
        <v>0</v>
      </c>
      <c r="BA135" s="29">
        <v>300</v>
      </c>
      <c r="BB135" s="29">
        <v>15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</row>
    <row r="136" spans="1:63" x14ac:dyDescent="0.2">
      <c r="A136" s="1" t="s">
        <v>180</v>
      </c>
      <c r="B136" s="1">
        <v>134</v>
      </c>
      <c r="C136" s="1">
        <v>37</v>
      </c>
      <c r="D136" s="1" t="s">
        <v>198</v>
      </c>
      <c r="E136" s="1">
        <v>3631958</v>
      </c>
      <c r="F136" s="1">
        <v>845912</v>
      </c>
      <c r="G136" s="1">
        <v>1</v>
      </c>
      <c r="H136" s="1">
        <v>7</v>
      </c>
      <c r="I136" s="1">
        <v>35</v>
      </c>
      <c r="J136" s="53">
        <v>7</v>
      </c>
      <c r="K136" s="1">
        <v>0</v>
      </c>
      <c r="L136" s="1">
        <v>2</v>
      </c>
      <c r="M136" s="1">
        <v>0.2</v>
      </c>
      <c r="N136" s="1">
        <v>0</v>
      </c>
      <c r="O136" s="1">
        <v>0</v>
      </c>
      <c r="P136" s="1">
        <f t="shared" si="2"/>
        <v>0</v>
      </c>
      <c r="Q136" s="1">
        <v>1</v>
      </c>
      <c r="R136" s="1">
        <v>1</v>
      </c>
      <c r="S136" s="53">
        <v>5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6.6666666666666693E-2</v>
      </c>
      <c r="AM136" s="53">
        <v>3</v>
      </c>
      <c r="AN136" s="1">
        <v>0</v>
      </c>
      <c r="AO136" s="1">
        <v>0.57142857142857095</v>
      </c>
      <c r="AP136" s="1">
        <v>0.28571428571428598</v>
      </c>
      <c r="AQ136" s="1">
        <v>0.28571428571428598</v>
      </c>
      <c r="AR136" s="1">
        <v>0.57142857142857095</v>
      </c>
      <c r="AS136" s="1">
        <v>1.1428571428571399</v>
      </c>
      <c r="AT136" s="1">
        <v>0</v>
      </c>
      <c r="AU136" s="1">
        <v>0</v>
      </c>
      <c r="AV136" s="1">
        <v>0</v>
      </c>
      <c r="AW136" s="1">
        <v>2</v>
      </c>
      <c r="AX136" s="1">
        <v>0.57142857142857095</v>
      </c>
      <c r="AY136" s="1">
        <v>0</v>
      </c>
      <c r="AZ136" s="1">
        <v>0.266666666666667</v>
      </c>
      <c r="BA136" s="29">
        <v>21.428571428571427</v>
      </c>
      <c r="BB136" s="29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</row>
    <row r="137" spans="1:63" x14ac:dyDescent="0.2">
      <c r="A137" s="1" t="s">
        <v>180</v>
      </c>
      <c r="B137" s="1">
        <v>135</v>
      </c>
      <c r="C137" s="1">
        <v>38</v>
      </c>
      <c r="D137" s="1" t="s">
        <v>199</v>
      </c>
      <c r="E137" s="1">
        <v>39757</v>
      </c>
      <c r="F137" s="1">
        <v>537909</v>
      </c>
      <c r="G137" s="1">
        <v>6</v>
      </c>
      <c r="H137" s="1">
        <v>7</v>
      </c>
      <c r="I137" s="1">
        <v>40</v>
      </c>
      <c r="J137" s="53">
        <v>5</v>
      </c>
      <c r="K137" s="1">
        <v>0</v>
      </c>
      <c r="L137" s="1">
        <v>0</v>
      </c>
      <c r="M137" s="1">
        <v>0.42857142857142899</v>
      </c>
      <c r="N137" s="1">
        <v>0.57142857142857095</v>
      </c>
      <c r="O137" s="1">
        <v>0</v>
      </c>
      <c r="P137" s="1">
        <f t="shared" si="2"/>
        <v>0</v>
      </c>
      <c r="Q137" s="1">
        <v>0.14285714285714299</v>
      </c>
      <c r="R137" s="1">
        <v>0.14285714285714299</v>
      </c>
      <c r="S137" s="53">
        <v>3</v>
      </c>
      <c r="T137" s="1">
        <v>0</v>
      </c>
      <c r="U137" s="1">
        <v>0</v>
      </c>
      <c r="V137" s="1">
        <v>0</v>
      </c>
      <c r="W137" s="1">
        <v>0</v>
      </c>
      <c r="X137" s="1">
        <v>0.42857142857142899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1.1428571428571399</v>
      </c>
      <c r="AE137" s="1">
        <v>0.2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0.28571428571428598</v>
      </c>
      <c r="AM137" s="53">
        <v>10</v>
      </c>
      <c r="AN137" s="1">
        <v>0.5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0.16666666666666699</v>
      </c>
      <c r="AX137" s="1">
        <v>0</v>
      </c>
      <c r="AY137" s="1">
        <v>2.1428571428571401</v>
      </c>
      <c r="AZ137" s="1">
        <v>0</v>
      </c>
      <c r="BA137" s="29">
        <v>28.571428571428573</v>
      </c>
      <c r="BB137" s="29">
        <v>8.5714285714285712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</row>
    <row r="138" spans="1:63" x14ac:dyDescent="0.2">
      <c r="A138" s="1" t="s">
        <v>180</v>
      </c>
      <c r="B138" s="1">
        <v>136</v>
      </c>
      <c r="C138" s="1">
        <v>39</v>
      </c>
      <c r="D138" s="1" t="s">
        <v>200</v>
      </c>
      <c r="E138" s="1">
        <v>1476388</v>
      </c>
      <c r="F138" s="1">
        <v>551697</v>
      </c>
      <c r="G138" s="1">
        <v>4</v>
      </c>
      <c r="H138" s="1">
        <v>12</v>
      </c>
      <c r="I138" s="1">
        <v>50</v>
      </c>
      <c r="J138" s="53">
        <v>8</v>
      </c>
      <c r="K138" s="1">
        <v>4</v>
      </c>
      <c r="L138" s="1">
        <v>0</v>
      </c>
      <c r="M138" s="1">
        <v>0.5</v>
      </c>
      <c r="N138" s="1">
        <v>0</v>
      </c>
      <c r="O138" s="1">
        <v>0.214285714285714</v>
      </c>
      <c r="P138" s="1">
        <f t="shared" si="2"/>
        <v>16.071428571428548</v>
      </c>
      <c r="Q138" s="1">
        <v>0</v>
      </c>
      <c r="R138" s="1">
        <v>0</v>
      </c>
      <c r="S138" s="53">
        <v>0.5</v>
      </c>
      <c r="T138" s="1">
        <v>0.57142857142857095</v>
      </c>
      <c r="U138" s="1">
        <v>0</v>
      </c>
      <c r="V138" s="1">
        <v>0.2</v>
      </c>
      <c r="W138" s="1">
        <v>3</v>
      </c>
      <c r="X138" s="1">
        <v>0.85714285714285698</v>
      </c>
      <c r="Y138" s="1">
        <v>0</v>
      </c>
      <c r="Z138" s="1">
        <v>0.266666666666667</v>
      </c>
      <c r="AA138" s="1">
        <v>3.3333333333333298E-2</v>
      </c>
      <c r="AB138" s="1">
        <v>0.1</v>
      </c>
      <c r="AC138" s="1">
        <v>3.3333333333333298E-2</v>
      </c>
      <c r="AD138" s="1">
        <v>0.133333333333333</v>
      </c>
      <c r="AE138" s="1">
        <v>0.2</v>
      </c>
      <c r="AF138" s="1">
        <v>6.6666666666666693E-2</v>
      </c>
      <c r="AG138" s="1">
        <v>0.1</v>
      </c>
      <c r="AH138" s="1">
        <v>0</v>
      </c>
      <c r="AI138" s="1">
        <v>0</v>
      </c>
      <c r="AJ138" s="1">
        <v>0</v>
      </c>
      <c r="AK138" s="1">
        <v>0</v>
      </c>
      <c r="AL138" s="1">
        <v>0.57142857142857095</v>
      </c>
      <c r="AM138" s="53">
        <v>3</v>
      </c>
      <c r="AN138" s="1">
        <v>6.6666666666666693E-2</v>
      </c>
      <c r="AO138" s="1">
        <v>0.28571428571428598</v>
      </c>
      <c r="AP138" s="1">
        <v>0.85714285714285698</v>
      </c>
      <c r="AQ138" s="1">
        <v>0.2</v>
      </c>
      <c r="AR138" s="1">
        <v>0.28571428571428598</v>
      </c>
      <c r="AS138" s="1">
        <v>6.6666666666666693E-2</v>
      </c>
      <c r="AT138" s="1">
        <v>0.2</v>
      </c>
      <c r="AU138" s="1">
        <v>3.3333333333333298E-2</v>
      </c>
      <c r="AV138" s="1">
        <v>0.14285714285714299</v>
      </c>
      <c r="AW138" s="1">
        <v>5.1428571428571397</v>
      </c>
      <c r="AX138" s="1">
        <v>0</v>
      </c>
      <c r="AY138" s="1">
        <v>0</v>
      </c>
      <c r="AZ138" s="1">
        <v>0</v>
      </c>
      <c r="BA138" s="29">
        <v>0</v>
      </c>
      <c r="BB138" s="29">
        <v>4.2857142857142856</v>
      </c>
      <c r="BC138" s="1">
        <v>0</v>
      </c>
      <c r="BD138" s="1">
        <v>0.3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</row>
    <row r="139" spans="1:63" x14ac:dyDescent="0.2">
      <c r="A139" s="1" t="s">
        <v>180</v>
      </c>
      <c r="B139" s="1">
        <v>137</v>
      </c>
      <c r="C139" s="1">
        <v>40</v>
      </c>
      <c r="D139" s="1" t="s">
        <v>201</v>
      </c>
      <c r="E139" s="1">
        <v>435034</v>
      </c>
      <c r="F139" s="1">
        <v>730177</v>
      </c>
      <c r="G139" s="1">
        <v>4</v>
      </c>
      <c r="H139" s="1">
        <v>12</v>
      </c>
      <c r="I139" s="1">
        <v>40</v>
      </c>
      <c r="J139" s="53">
        <v>5</v>
      </c>
      <c r="K139" s="1">
        <v>3</v>
      </c>
      <c r="L139" s="1">
        <v>0</v>
      </c>
      <c r="M139" s="1">
        <v>0.57142857142857095</v>
      </c>
      <c r="N139" s="1">
        <v>0</v>
      </c>
      <c r="O139" s="1">
        <v>6.6666666666666693E-2</v>
      </c>
      <c r="P139" s="1">
        <f t="shared" si="2"/>
        <v>5.0000000000000018</v>
      </c>
      <c r="Q139" s="1">
        <v>0</v>
      </c>
      <c r="R139" s="1">
        <v>0</v>
      </c>
      <c r="S139" s="53">
        <v>2</v>
      </c>
      <c r="T139" s="1">
        <v>1</v>
      </c>
      <c r="U139" s="1">
        <v>0</v>
      </c>
      <c r="V139" s="1">
        <v>0.14285714285714299</v>
      </c>
      <c r="W139" s="1">
        <v>0</v>
      </c>
      <c r="X139" s="1">
        <v>3.3333333333333298E-2</v>
      </c>
      <c r="Y139" s="1">
        <v>0</v>
      </c>
      <c r="Z139" s="1">
        <v>0</v>
      </c>
      <c r="AA139" s="1">
        <v>0</v>
      </c>
      <c r="AB139" s="1">
        <v>0</v>
      </c>
      <c r="AC139" s="1">
        <v>0.34285714285714303</v>
      </c>
      <c r="AD139" s="1">
        <v>0.28571428571428598</v>
      </c>
      <c r="AE139" s="1">
        <v>3.3333333333333298E-2</v>
      </c>
      <c r="AF139" s="1">
        <v>0</v>
      </c>
      <c r="AG139" s="1">
        <v>0</v>
      </c>
      <c r="AH139" s="1">
        <v>0</v>
      </c>
      <c r="AI139" s="1">
        <v>6.6666666666666693E-2</v>
      </c>
      <c r="AJ139" s="1">
        <v>0</v>
      </c>
      <c r="AK139" s="1">
        <v>6.6666666666666693E-2</v>
      </c>
      <c r="AL139" s="1">
        <v>0.28571428571428598</v>
      </c>
      <c r="AM139" s="53">
        <v>10</v>
      </c>
      <c r="AN139" s="1">
        <v>6.6666666666666693E-2</v>
      </c>
      <c r="AO139" s="1">
        <v>1.4285714285714299</v>
      </c>
      <c r="AP139" s="1">
        <v>2.1428571428571401</v>
      </c>
      <c r="AQ139" s="1">
        <v>2.28571428571429</v>
      </c>
      <c r="AR139" s="1">
        <v>1.1428571428571399</v>
      </c>
      <c r="AS139" s="1">
        <v>0</v>
      </c>
      <c r="AT139" s="1">
        <v>0.133333333333333</v>
      </c>
      <c r="AU139" s="1">
        <v>0.14285714285714299</v>
      </c>
      <c r="AV139" s="1">
        <v>0.28571428571428598</v>
      </c>
      <c r="AW139" s="1">
        <v>0.57142857142857095</v>
      </c>
      <c r="AX139" s="1">
        <v>1.1428571428571399</v>
      </c>
      <c r="AY139" s="1">
        <v>0</v>
      </c>
      <c r="AZ139" s="1">
        <v>1.71428571428571</v>
      </c>
      <c r="BA139" s="29">
        <v>42.857142857142854</v>
      </c>
      <c r="BB139" s="29">
        <v>15</v>
      </c>
      <c r="BC139" s="1">
        <v>0</v>
      </c>
      <c r="BD139" s="1">
        <v>0.42857142857142899</v>
      </c>
      <c r="BE139" s="1">
        <v>0</v>
      </c>
      <c r="BF139" s="1">
        <v>0.14285714285714299</v>
      </c>
      <c r="BG139" s="1">
        <v>0.1</v>
      </c>
      <c r="BH139" s="1">
        <v>60</v>
      </c>
      <c r="BI139" s="1">
        <v>0</v>
      </c>
      <c r="BJ139" s="1">
        <v>0</v>
      </c>
      <c r="BK139" s="1">
        <v>0</v>
      </c>
    </row>
    <row r="140" spans="1:63" x14ac:dyDescent="0.2">
      <c r="A140" s="1" t="s">
        <v>180</v>
      </c>
      <c r="B140" s="1">
        <v>138</v>
      </c>
      <c r="C140" s="1">
        <v>41</v>
      </c>
      <c r="D140" s="1" t="s">
        <v>202</v>
      </c>
      <c r="E140" s="1">
        <v>526731</v>
      </c>
      <c r="F140" s="1">
        <v>786527</v>
      </c>
      <c r="G140" s="1">
        <v>1</v>
      </c>
      <c r="H140" s="1">
        <v>7</v>
      </c>
      <c r="I140" s="1">
        <v>30</v>
      </c>
      <c r="J140" s="53">
        <v>5</v>
      </c>
      <c r="K140" s="1">
        <v>0.64285714285714302</v>
      </c>
      <c r="L140" s="1">
        <v>1.5</v>
      </c>
      <c r="M140" s="1">
        <v>0.42857142857142899</v>
      </c>
      <c r="N140" s="1">
        <v>1.71428571428571</v>
      </c>
      <c r="O140" s="1">
        <v>0</v>
      </c>
      <c r="P140" s="1">
        <f t="shared" si="2"/>
        <v>0</v>
      </c>
      <c r="Q140" s="1">
        <v>0</v>
      </c>
      <c r="R140" s="1">
        <v>0</v>
      </c>
      <c r="S140" s="53">
        <v>1</v>
      </c>
      <c r="T140" s="1">
        <v>0.14285714285714299</v>
      </c>
      <c r="U140" s="1">
        <v>0</v>
      </c>
      <c r="V140" s="1">
        <v>0</v>
      </c>
      <c r="W140" s="1">
        <v>3.3333333333333298E-2</v>
      </c>
      <c r="X140" s="1">
        <v>3.3333333333333298E-2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0.42857142857142899</v>
      </c>
      <c r="AE140" s="1">
        <v>3.3333333333333298E-2</v>
      </c>
      <c r="AF140" s="1">
        <v>0</v>
      </c>
      <c r="AG140" s="1">
        <v>0</v>
      </c>
      <c r="AH140" s="1">
        <v>0</v>
      </c>
      <c r="AI140" s="1">
        <v>0</v>
      </c>
      <c r="AJ140" s="1">
        <v>1.6666666666666701E-2</v>
      </c>
      <c r="AK140" s="1">
        <v>0</v>
      </c>
      <c r="AL140" s="1">
        <v>0</v>
      </c>
      <c r="AM140" s="53">
        <v>6</v>
      </c>
      <c r="AN140" s="1">
        <v>2.1428571428571401</v>
      </c>
      <c r="AO140" s="1">
        <v>0.2</v>
      </c>
      <c r="AP140" s="1">
        <v>0.42857142857142899</v>
      </c>
      <c r="AQ140" s="1">
        <v>0.57142857142857095</v>
      </c>
      <c r="AR140" s="1">
        <v>0</v>
      </c>
      <c r="AS140" s="1">
        <v>0.28571428571428598</v>
      </c>
      <c r="AT140" s="1">
        <v>0</v>
      </c>
      <c r="AU140" s="1">
        <v>0</v>
      </c>
      <c r="AV140" s="1">
        <v>1</v>
      </c>
      <c r="AW140" s="1">
        <v>1.1428571428571399</v>
      </c>
      <c r="AX140" s="1">
        <v>0.85714285714285698</v>
      </c>
      <c r="AY140" s="1">
        <v>0</v>
      </c>
      <c r="AZ140" s="1">
        <v>0.85714285714285698</v>
      </c>
      <c r="BA140" s="29">
        <v>200</v>
      </c>
      <c r="BB140" s="29">
        <v>4.2857142857142856</v>
      </c>
      <c r="BC140" s="1">
        <v>0</v>
      </c>
      <c r="BD140" s="1">
        <v>0</v>
      </c>
      <c r="BE140" s="1">
        <v>0</v>
      </c>
      <c r="BF140" s="1">
        <v>0.42857142857142899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 x14ac:dyDescent="0.2">
      <c r="A141" s="1" t="s">
        <v>180</v>
      </c>
      <c r="B141" s="1">
        <v>139</v>
      </c>
      <c r="C141" s="1">
        <v>42</v>
      </c>
      <c r="D141" s="1" t="s">
        <v>203</v>
      </c>
      <c r="E141" s="1">
        <v>1055821</v>
      </c>
      <c r="F141" s="1">
        <v>806894</v>
      </c>
      <c r="G141" s="1">
        <v>2</v>
      </c>
      <c r="H141" s="1">
        <v>12</v>
      </c>
      <c r="I141" s="1">
        <v>30</v>
      </c>
      <c r="J141" s="53">
        <v>4</v>
      </c>
      <c r="K141" s="1">
        <v>0</v>
      </c>
      <c r="L141" s="1">
        <v>0</v>
      </c>
      <c r="M141" s="1">
        <v>0.42857142857142899</v>
      </c>
      <c r="N141" s="1">
        <v>0.57142857142857095</v>
      </c>
      <c r="O141" s="1">
        <v>7.1428571428571397E-2</v>
      </c>
      <c r="P141" s="1">
        <f t="shared" si="2"/>
        <v>5.357142857142855</v>
      </c>
      <c r="Q141" s="1">
        <v>0</v>
      </c>
      <c r="R141" s="1">
        <v>0</v>
      </c>
      <c r="S141" s="53">
        <v>0.5</v>
      </c>
      <c r="T141" s="1">
        <v>0.28571428571428598</v>
      </c>
      <c r="U141" s="1">
        <v>0</v>
      </c>
      <c r="V141" s="1">
        <v>3.3333333333333298E-2</v>
      </c>
      <c r="W141" s="1">
        <v>0</v>
      </c>
      <c r="X141" s="1">
        <v>0</v>
      </c>
      <c r="Y141" s="1">
        <v>3.3333333333333298E-2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53">
        <v>3</v>
      </c>
      <c r="AN141" s="1">
        <v>0.3</v>
      </c>
      <c r="AO141" s="1">
        <v>0.28571428571428598</v>
      </c>
      <c r="AP141" s="1">
        <v>0.42857142857142899</v>
      </c>
      <c r="AQ141" s="1">
        <v>0.133333333333333</v>
      </c>
      <c r="AR141" s="1">
        <v>0</v>
      </c>
      <c r="AS141" s="1">
        <v>0.85714285714285698</v>
      </c>
      <c r="AT141" s="1">
        <v>0</v>
      </c>
      <c r="AU141" s="1">
        <v>0</v>
      </c>
      <c r="AV141" s="1">
        <v>1.5</v>
      </c>
      <c r="AW141" s="1">
        <v>1.1428571428571399</v>
      </c>
      <c r="AX141" s="1">
        <v>0</v>
      </c>
      <c r="AY141" s="1">
        <v>2</v>
      </c>
      <c r="AZ141" s="1">
        <v>5.2</v>
      </c>
      <c r="BA141" s="29">
        <v>100</v>
      </c>
      <c r="BB141" s="29">
        <v>15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 x14ac:dyDescent="0.2">
      <c r="A142" s="1" t="s">
        <v>180</v>
      </c>
      <c r="B142" s="1">
        <v>140</v>
      </c>
      <c r="C142" s="1">
        <v>43</v>
      </c>
      <c r="D142" s="1" t="s">
        <v>204</v>
      </c>
      <c r="E142" s="1">
        <v>129629</v>
      </c>
      <c r="F142" s="1">
        <v>846447</v>
      </c>
      <c r="G142" s="1">
        <v>2</v>
      </c>
      <c r="H142" s="1">
        <v>12</v>
      </c>
      <c r="I142" s="1">
        <v>45</v>
      </c>
      <c r="J142" s="53">
        <v>5</v>
      </c>
      <c r="K142" s="1">
        <v>3</v>
      </c>
      <c r="L142" s="1">
        <v>0</v>
      </c>
      <c r="M142" s="1">
        <v>0.266666666666667</v>
      </c>
      <c r="N142" s="1">
        <v>0</v>
      </c>
      <c r="O142" s="1">
        <v>3.3333333333333298E-2</v>
      </c>
      <c r="P142" s="1">
        <f t="shared" si="2"/>
        <v>2.4999999999999973</v>
      </c>
      <c r="Q142" s="1">
        <v>0.42857142857142899</v>
      </c>
      <c r="R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0.71428571428571397</v>
      </c>
      <c r="Z142" s="1">
        <v>0</v>
      </c>
      <c r="AA142" s="1">
        <v>0</v>
      </c>
      <c r="AB142" s="1">
        <v>0</v>
      </c>
      <c r="AC142" s="1">
        <v>0.51428571428571401</v>
      </c>
      <c r="AD142" s="1">
        <v>0.133333333333333</v>
      </c>
      <c r="AE142" s="1">
        <v>0.266666666666667</v>
      </c>
      <c r="AF142" s="1">
        <v>0</v>
      </c>
      <c r="AG142" s="1">
        <v>0.2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53">
        <v>10</v>
      </c>
      <c r="AN142" s="1">
        <v>0.57142857142857095</v>
      </c>
      <c r="AO142" s="1">
        <v>0.71428571428571397</v>
      </c>
      <c r="AP142" s="1">
        <v>2.8571428571428599</v>
      </c>
      <c r="AQ142" s="1">
        <v>2.8571428571428599</v>
      </c>
      <c r="AR142" s="1">
        <v>0</v>
      </c>
      <c r="AS142" s="1">
        <v>0.57142857142857095</v>
      </c>
      <c r="AT142" s="1">
        <v>1.71428571428571</v>
      </c>
      <c r="AU142" s="1">
        <v>0</v>
      </c>
      <c r="AV142" s="1">
        <v>5.1428571428571397</v>
      </c>
      <c r="AW142" s="1">
        <v>1.71428571428571</v>
      </c>
      <c r="AX142" s="1">
        <v>0</v>
      </c>
      <c r="AY142" s="1">
        <v>0</v>
      </c>
      <c r="AZ142" s="1">
        <v>0</v>
      </c>
      <c r="BA142" s="29">
        <v>71.428571428571431</v>
      </c>
      <c r="BB142" s="29">
        <v>6.4285714285714288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500</v>
      </c>
      <c r="BI142" s="1">
        <v>501</v>
      </c>
      <c r="BJ142" s="1">
        <v>0.1</v>
      </c>
      <c r="BK142" s="1">
        <v>0</v>
      </c>
    </row>
    <row r="143" spans="1:63" x14ac:dyDescent="0.2">
      <c r="A143" s="1" t="s">
        <v>180</v>
      </c>
      <c r="B143" s="1">
        <v>141</v>
      </c>
      <c r="C143" s="1">
        <v>45</v>
      </c>
      <c r="D143" s="1" t="s">
        <v>205</v>
      </c>
      <c r="E143" s="1">
        <v>5379</v>
      </c>
      <c r="F143" s="1">
        <v>846446</v>
      </c>
      <c r="G143" s="1">
        <v>2</v>
      </c>
      <c r="H143" s="1">
        <v>10</v>
      </c>
      <c r="I143" s="1">
        <v>50</v>
      </c>
      <c r="J143" s="53">
        <v>5</v>
      </c>
      <c r="K143" s="1">
        <v>1.5</v>
      </c>
      <c r="L143" s="1">
        <v>0</v>
      </c>
      <c r="M143" s="1">
        <v>0.85714285714285698</v>
      </c>
      <c r="N143" s="1">
        <v>2</v>
      </c>
      <c r="O143" s="1">
        <v>0</v>
      </c>
      <c r="P143" s="1">
        <f t="shared" si="2"/>
        <v>0</v>
      </c>
      <c r="Q143" s="1">
        <v>6.6666666666666693E-2</v>
      </c>
      <c r="R143" s="1">
        <v>0</v>
      </c>
      <c r="S143" s="53">
        <v>3</v>
      </c>
      <c r="T143" s="1">
        <v>1</v>
      </c>
      <c r="U143" s="1">
        <v>0</v>
      </c>
      <c r="V143" s="1">
        <v>0</v>
      </c>
      <c r="W143" s="1">
        <v>0</v>
      </c>
      <c r="X143" s="1">
        <v>0.28571428571428598</v>
      </c>
      <c r="Y143" s="1">
        <v>0</v>
      </c>
      <c r="Z143" s="1">
        <v>0</v>
      </c>
      <c r="AA143" s="1">
        <v>0.42857142857142899</v>
      </c>
      <c r="AB143" s="1">
        <v>0</v>
      </c>
      <c r="AC143" s="1">
        <v>0</v>
      </c>
      <c r="AD143" s="1">
        <v>0.42857142857142899</v>
      </c>
      <c r="AE143" s="1">
        <v>0.14285714285714299</v>
      </c>
      <c r="AF143" s="1">
        <v>0.42857142857142899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6.6666666666666693E-2</v>
      </c>
      <c r="AM143" s="53">
        <v>5</v>
      </c>
      <c r="AN143" s="1">
        <v>0.4</v>
      </c>
      <c r="AO143" s="1">
        <v>0.71428571428571397</v>
      </c>
      <c r="AP143" s="1">
        <v>2.8571428571428599</v>
      </c>
      <c r="AQ143" s="1">
        <v>0</v>
      </c>
      <c r="AR143" s="1">
        <v>0</v>
      </c>
      <c r="AS143" s="1">
        <v>1.1428571428571399</v>
      </c>
      <c r="AT143" s="1">
        <v>0</v>
      </c>
      <c r="AU143" s="1">
        <v>0</v>
      </c>
      <c r="AV143" s="1">
        <v>1</v>
      </c>
      <c r="AW143" s="1">
        <v>0.42857142857142899</v>
      </c>
      <c r="AX143" s="1">
        <v>0</v>
      </c>
      <c r="AY143" s="1">
        <v>14.285714285714301</v>
      </c>
      <c r="AZ143" s="1">
        <v>2.5714285714285698</v>
      </c>
      <c r="BA143" s="29">
        <v>85.714285714285708</v>
      </c>
      <c r="BB143" s="29">
        <v>15</v>
      </c>
      <c r="BC143" s="1">
        <v>0</v>
      </c>
      <c r="BD143" s="1">
        <v>4</v>
      </c>
      <c r="BE143" s="1">
        <v>0</v>
      </c>
      <c r="BF143" s="1">
        <v>0.42857142857142899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 x14ac:dyDescent="0.2">
      <c r="A144" s="1" t="s">
        <v>180</v>
      </c>
      <c r="B144" s="1">
        <v>142</v>
      </c>
      <c r="C144" s="1">
        <v>46</v>
      </c>
      <c r="D144" s="1" t="s">
        <v>206</v>
      </c>
      <c r="E144" s="1">
        <v>3588260</v>
      </c>
      <c r="F144" s="1">
        <v>720827</v>
      </c>
      <c r="G144" s="1">
        <v>2</v>
      </c>
      <c r="H144" s="1">
        <v>12</v>
      </c>
      <c r="I144" s="1">
        <v>50</v>
      </c>
      <c r="J144" s="53">
        <v>4</v>
      </c>
      <c r="K144" s="1">
        <v>0.57142857142857095</v>
      </c>
      <c r="L144" s="1">
        <v>0</v>
      </c>
      <c r="M144" s="1">
        <v>0.85714285714285698</v>
      </c>
      <c r="N144" s="1">
        <v>0.85714285714285698</v>
      </c>
      <c r="O144" s="1">
        <v>0</v>
      </c>
      <c r="P144" s="1">
        <f t="shared" si="2"/>
        <v>0</v>
      </c>
      <c r="Q144" s="1">
        <v>0.28571428571428598</v>
      </c>
      <c r="R144" s="1">
        <v>0.28571428571428598</v>
      </c>
      <c r="S144" s="53">
        <v>4</v>
      </c>
      <c r="T144" s="1">
        <v>1.28571428571429</v>
      </c>
      <c r="U144" s="1">
        <v>0.133333333333333</v>
      </c>
      <c r="V144" s="1">
        <v>0</v>
      </c>
      <c r="W144" s="1">
        <v>0</v>
      </c>
      <c r="X144" s="1">
        <v>0</v>
      </c>
      <c r="Y144" s="1">
        <v>1.28571428571429</v>
      </c>
      <c r="Z144" s="1">
        <v>0</v>
      </c>
      <c r="AA144" s="1">
        <v>0</v>
      </c>
      <c r="AB144" s="1">
        <v>0</v>
      </c>
      <c r="AC144" s="1">
        <v>0</v>
      </c>
      <c r="AD144" s="1">
        <v>0.57142857142857095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53">
        <v>8</v>
      </c>
      <c r="AN144" s="1">
        <v>0.5</v>
      </c>
      <c r="AO144" s="1">
        <v>0</v>
      </c>
      <c r="AP144" s="1">
        <v>0</v>
      </c>
      <c r="AQ144" s="1">
        <v>0</v>
      </c>
      <c r="AR144" s="1">
        <v>0</v>
      </c>
      <c r="AS144" s="1">
        <v>0.85714285714285698</v>
      </c>
      <c r="AT144" s="1">
        <v>0</v>
      </c>
      <c r="AU144" s="1">
        <v>0</v>
      </c>
      <c r="AV144" s="1">
        <v>1</v>
      </c>
      <c r="AW144" s="1">
        <v>1.0857142857142901</v>
      </c>
      <c r="AX144" s="1">
        <v>0</v>
      </c>
      <c r="AY144" s="1">
        <v>2.1428571428571401</v>
      </c>
      <c r="AZ144" s="1">
        <v>0.33333333333333298</v>
      </c>
      <c r="BA144" s="29">
        <v>500</v>
      </c>
      <c r="BB144" s="29">
        <v>4.2857142857142856</v>
      </c>
      <c r="BC144" s="1">
        <v>0</v>
      </c>
      <c r="BD144" s="1">
        <v>0</v>
      </c>
      <c r="BE144" s="1">
        <v>0</v>
      </c>
      <c r="BF144" s="1">
        <v>0.42857142857142899</v>
      </c>
      <c r="BG144" s="1">
        <v>0</v>
      </c>
      <c r="BH144" s="1">
        <v>0</v>
      </c>
      <c r="BI144" s="1">
        <v>6.6666666666666696</v>
      </c>
      <c r="BJ144" s="1">
        <v>0</v>
      </c>
      <c r="BK144" s="1">
        <v>0.42857142857142899</v>
      </c>
    </row>
    <row r="145" spans="1:63" x14ac:dyDescent="0.2">
      <c r="A145" s="1" t="s">
        <v>180</v>
      </c>
      <c r="B145" s="1">
        <v>143</v>
      </c>
      <c r="C145" s="1">
        <v>47</v>
      </c>
      <c r="D145" s="1" t="s">
        <v>207</v>
      </c>
      <c r="E145" s="1">
        <v>727928</v>
      </c>
      <c r="F145" s="1">
        <v>753993</v>
      </c>
      <c r="G145" s="1">
        <v>2</v>
      </c>
      <c r="H145" s="1">
        <v>12</v>
      </c>
      <c r="I145" s="1">
        <v>40</v>
      </c>
      <c r="J145" s="53">
        <v>3</v>
      </c>
      <c r="K145" s="1">
        <v>0</v>
      </c>
      <c r="L145" s="1">
        <v>0</v>
      </c>
      <c r="M145" s="1">
        <v>0.28571428571428598</v>
      </c>
      <c r="N145" s="1">
        <v>0.57142857142857095</v>
      </c>
      <c r="O145" s="1">
        <v>0.14285714285714299</v>
      </c>
      <c r="P145" s="1">
        <f t="shared" si="2"/>
        <v>10.714285714285724</v>
      </c>
      <c r="Q145" s="1">
        <v>0</v>
      </c>
      <c r="R145" s="1">
        <v>0</v>
      </c>
      <c r="S145" s="53">
        <v>1</v>
      </c>
      <c r="T145" s="1">
        <v>0.28571428571428598</v>
      </c>
      <c r="U145" s="1">
        <v>3.3333333333333298E-2</v>
      </c>
      <c r="V145" s="1">
        <v>3.3333333333333298E-2</v>
      </c>
      <c r="W145" s="1">
        <v>0</v>
      </c>
      <c r="X145" s="1">
        <v>3.3333333333333298E-2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0.2</v>
      </c>
      <c r="AH145" s="1">
        <v>0</v>
      </c>
      <c r="AI145" s="1">
        <v>0.1</v>
      </c>
      <c r="AJ145" s="1">
        <v>0</v>
      </c>
      <c r="AK145" s="1">
        <v>0</v>
      </c>
      <c r="AL145" s="1">
        <v>0</v>
      </c>
      <c r="AM145" s="53">
        <v>2</v>
      </c>
      <c r="AN145" s="1">
        <v>0.28571428571428598</v>
      </c>
      <c r="AO145" s="1">
        <v>0.28571428571428598</v>
      </c>
      <c r="AP145" s="1">
        <v>0.85714285714285698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0.57142857142857095</v>
      </c>
      <c r="AX145" s="1">
        <v>1.71428571428571</v>
      </c>
      <c r="AY145" s="1">
        <v>0</v>
      </c>
      <c r="AZ145" s="1">
        <v>0.5</v>
      </c>
      <c r="BA145" s="29">
        <v>500</v>
      </c>
      <c r="BB145" s="29">
        <v>4.2857142857142856</v>
      </c>
      <c r="BC145" s="1">
        <v>0</v>
      </c>
      <c r="BD145" s="1">
        <v>0</v>
      </c>
      <c r="BE145" s="1">
        <v>0</v>
      </c>
      <c r="BF145" s="1">
        <v>0.85714285714285698</v>
      </c>
      <c r="BG145" s="1">
        <v>0</v>
      </c>
      <c r="BH145" s="1">
        <v>0</v>
      </c>
      <c r="BI145" s="1">
        <v>0</v>
      </c>
      <c r="BJ145" s="1">
        <v>1</v>
      </c>
      <c r="BK145" s="1">
        <v>0</v>
      </c>
    </row>
    <row r="146" spans="1:63" x14ac:dyDescent="0.2">
      <c r="A146" s="1" t="s">
        <v>180</v>
      </c>
      <c r="B146" s="1">
        <v>144</v>
      </c>
      <c r="C146" s="1">
        <v>48</v>
      </c>
      <c r="D146" s="1" t="s">
        <v>208</v>
      </c>
      <c r="E146" s="1">
        <v>389680</v>
      </c>
      <c r="F146" s="1">
        <v>422061</v>
      </c>
      <c r="G146" s="1">
        <v>5</v>
      </c>
      <c r="H146" s="1">
        <v>12</v>
      </c>
      <c r="I146" s="1">
        <v>50</v>
      </c>
      <c r="J146" s="53">
        <v>5</v>
      </c>
      <c r="K146" s="1">
        <v>0</v>
      </c>
      <c r="L146" s="1">
        <v>0</v>
      </c>
      <c r="M146" s="1">
        <v>0.57142857142857095</v>
      </c>
      <c r="N146" s="1">
        <v>6.6666666666666693E-2</v>
      </c>
      <c r="O146" s="1">
        <v>0.57142857142857095</v>
      </c>
      <c r="P146" s="1">
        <f t="shared" si="2"/>
        <v>42.857142857142819</v>
      </c>
      <c r="Q146" s="1">
        <v>0</v>
      </c>
      <c r="R146" s="1">
        <v>0</v>
      </c>
      <c r="S146" s="53">
        <v>1</v>
      </c>
      <c r="T146" s="1">
        <v>0.28571428571428598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0.42857142857142899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0.28571428571428598</v>
      </c>
      <c r="AM146" s="53">
        <v>6</v>
      </c>
      <c r="AN146" s="1">
        <v>5</v>
      </c>
      <c r="AO146" s="1">
        <v>0.2</v>
      </c>
      <c r="AP146" s="1">
        <v>0.28571428571428598</v>
      </c>
      <c r="AQ146" s="1">
        <v>0.133333333333333</v>
      </c>
      <c r="AR146" s="1">
        <v>0.2</v>
      </c>
      <c r="AS146" s="1">
        <v>0</v>
      </c>
      <c r="AT146" s="1">
        <v>0</v>
      </c>
      <c r="AU146" s="1">
        <v>0</v>
      </c>
      <c r="AV146" s="1">
        <v>1</v>
      </c>
      <c r="AW146" s="1">
        <v>1.28571428571429</v>
      </c>
      <c r="AX146" s="1">
        <v>0</v>
      </c>
      <c r="AY146" s="1">
        <v>0</v>
      </c>
      <c r="AZ146" s="1">
        <v>1.1428571428571399</v>
      </c>
      <c r="BA146" s="29">
        <v>250</v>
      </c>
      <c r="BB146" s="29">
        <v>8.5714285714285712</v>
      </c>
      <c r="BC146" s="1">
        <v>0.57142857142857095</v>
      </c>
      <c r="BD146" s="1">
        <v>1.28571428571429</v>
      </c>
      <c r="BE146" s="1">
        <v>0</v>
      </c>
      <c r="BF146" s="1">
        <v>0</v>
      </c>
      <c r="BG146" s="1">
        <v>0</v>
      </c>
      <c r="BH146" s="1">
        <v>114.28571428571401</v>
      </c>
      <c r="BI146" s="1">
        <v>0</v>
      </c>
      <c r="BJ146" s="1">
        <v>3</v>
      </c>
      <c r="BK146" s="1">
        <v>0</v>
      </c>
    </row>
    <row r="147" spans="1:63" x14ac:dyDescent="0.2">
      <c r="A147" s="1" t="s">
        <v>180</v>
      </c>
      <c r="B147" s="1">
        <v>145</v>
      </c>
      <c r="C147" s="1">
        <v>49</v>
      </c>
      <c r="D147" s="1" t="s">
        <v>209</v>
      </c>
      <c r="E147" s="1">
        <v>86346</v>
      </c>
      <c r="F147" s="1">
        <v>124254</v>
      </c>
      <c r="G147" s="1">
        <v>3</v>
      </c>
      <c r="H147" s="1">
        <v>7</v>
      </c>
      <c r="I147" s="1">
        <v>40</v>
      </c>
      <c r="J147" s="53">
        <v>5</v>
      </c>
      <c r="K147" s="1">
        <v>1.5</v>
      </c>
      <c r="L147" s="1">
        <v>0</v>
      </c>
      <c r="M147" s="1">
        <v>0.24</v>
      </c>
      <c r="N147" s="1">
        <v>0.42857142857142899</v>
      </c>
      <c r="O147" s="1">
        <v>0</v>
      </c>
      <c r="P147" s="1">
        <f t="shared" si="2"/>
        <v>0</v>
      </c>
      <c r="Q147" s="1">
        <v>6.6666666666666693E-2</v>
      </c>
      <c r="R147" s="1">
        <v>0</v>
      </c>
      <c r="S147" s="53">
        <v>2</v>
      </c>
      <c r="T147" s="1">
        <v>0.14285714285714299</v>
      </c>
      <c r="U147" s="1">
        <v>0</v>
      </c>
      <c r="V147" s="1">
        <v>3.3333333333333298E-2</v>
      </c>
      <c r="W147" s="1">
        <v>7.1428571428571397E-2</v>
      </c>
      <c r="X147" s="1">
        <v>0.133333333333333</v>
      </c>
      <c r="Y147" s="1">
        <v>0</v>
      </c>
      <c r="Z147" s="1">
        <v>0</v>
      </c>
      <c r="AA147" s="1">
        <v>1.5</v>
      </c>
      <c r="AB147" s="1">
        <v>0</v>
      </c>
      <c r="AC147" s="1">
        <v>0</v>
      </c>
      <c r="AD147" s="1">
        <v>3.3333333333333298E-2</v>
      </c>
      <c r="AE147" s="1">
        <v>3.3333333333333298E-2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53">
        <v>5</v>
      </c>
      <c r="AN147" s="1">
        <v>2</v>
      </c>
      <c r="AO147" s="1">
        <v>0.4</v>
      </c>
      <c r="AP147" s="1">
        <v>1.71428571428571</v>
      </c>
      <c r="AQ147" s="1">
        <v>0.28571428571428598</v>
      </c>
      <c r="AR147" s="1">
        <v>0.57142857142857095</v>
      </c>
      <c r="AS147" s="1">
        <v>0.28571428571428598</v>
      </c>
      <c r="AT147" s="1">
        <v>6.6666666666666693E-2</v>
      </c>
      <c r="AU147" s="1">
        <v>3.3333333333333298E-2</v>
      </c>
      <c r="AV147" s="1">
        <v>1.5</v>
      </c>
      <c r="AW147" s="1">
        <v>0.28571428571428598</v>
      </c>
      <c r="AX147" s="1">
        <v>0</v>
      </c>
      <c r="AY147" s="1">
        <v>5</v>
      </c>
      <c r="AZ147" s="1">
        <v>0</v>
      </c>
      <c r="BA147" s="29">
        <v>100</v>
      </c>
      <c r="BB147" s="29">
        <v>4.2857142857142856</v>
      </c>
      <c r="BC147" s="1">
        <v>0.42857142857142899</v>
      </c>
      <c r="BD147" s="1">
        <v>0.64285714285714302</v>
      </c>
      <c r="BE147" s="1">
        <v>0</v>
      </c>
      <c r="BF147" s="1">
        <v>0.28571428571428598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</row>
    <row r="148" spans="1:63" x14ac:dyDescent="0.2">
      <c r="A148" s="1" t="s">
        <v>180</v>
      </c>
      <c r="B148" s="1">
        <v>146</v>
      </c>
      <c r="C148" s="1">
        <v>86</v>
      </c>
      <c r="D148" s="1" t="s">
        <v>210</v>
      </c>
      <c r="E148" s="1">
        <v>2912366</v>
      </c>
      <c r="F148" s="1">
        <v>594335</v>
      </c>
      <c r="H148" s="1">
        <v>12</v>
      </c>
      <c r="I148" s="1">
        <v>50</v>
      </c>
      <c r="J148" s="53">
        <v>5</v>
      </c>
      <c r="K148" s="1">
        <v>2</v>
      </c>
      <c r="L148" s="1">
        <v>2</v>
      </c>
      <c r="M148" s="1">
        <v>0.266666666666667</v>
      </c>
      <c r="N148" s="1">
        <v>0</v>
      </c>
      <c r="O148" s="1">
        <v>3.3333333333333298E-2</v>
      </c>
      <c r="P148" s="1">
        <f t="shared" si="2"/>
        <v>2.4999999999999973</v>
      </c>
      <c r="Q148" s="1">
        <v>0.14285714285714299</v>
      </c>
      <c r="R148" s="1">
        <v>0</v>
      </c>
      <c r="S148" s="53">
        <v>3</v>
      </c>
      <c r="T148" s="1">
        <v>0.42857142857142899</v>
      </c>
      <c r="U148" s="1">
        <v>0</v>
      </c>
      <c r="V148" s="1">
        <v>0.1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0.2</v>
      </c>
      <c r="AE148" s="1">
        <v>0</v>
      </c>
      <c r="AF148" s="1">
        <v>0</v>
      </c>
      <c r="AG148" s="1">
        <v>0</v>
      </c>
      <c r="AH148" s="1">
        <v>0.2</v>
      </c>
      <c r="AI148" s="1">
        <v>0</v>
      </c>
      <c r="AJ148" s="1">
        <v>0</v>
      </c>
      <c r="AK148" s="1">
        <v>0</v>
      </c>
      <c r="AL148" s="1">
        <v>0</v>
      </c>
      <c r="AM148" s="53">
        <v>15</v>
      </c>
      <c r="AN148" s="1">
        <v>8</v>
      </c>
      <c r="AO148" s="1">
        <v>0.28571428571428598</v>
      </c>
      <c r="AP148" s="1">
        <v>4</v>
      </c>
      <c r="AQ148" s="1">
        <v>0.42857142857142899</v>
      </c>
      <c r="AR148" s="1">
        <v>1.1428571428571399</v>
      </c>
      <c r="AS148" s="1">
        <v>0.57142857142857095</v>
      </c>
      <c r="AT148" s="1">
        <v>3.3333333333333298E-2</v>
      </c>
      <c r="AU148" s="1">
        <v>3.3333333333333298E-2</v>
      </c>
      <c r="AV148" s="1">
        <v>0</v>
      </c>
      <c r="AW148" s="1">
        <v>6.6666666666666693E-2</v>
      </c>
      <c r="AX148" s="1">
        <v>1.71428571428571</v>
      </c>
      <c r="AY148" s="1">
        <v>2.8571428571428599</v>
      </c>
      <c r="AZ148" s="1">
        <v>0</v>
      </c>
      <c r="BA148" s="29">
        <v>214.28571428571428</v>
      </c>
      <c r="BB148" s="29">
        <v>0</v>
      </c>
      <c r="BC148" s="1">
        <v>0</v>
      </c>
      <c r="BD148" s="1">
        <v>1.28571428571429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</row>
    <row r="149" spans="1:63" x14ac:dyDescent="0.2">
      <c r="A149" s="1" t="s">
        <v>180</v>
      </c>
      <c r="B149" s="1">
        <v>147</v>
      </c>
      <c r="C149" s="1">
        <v>87</v>
      </c>
      <c r="D149" s="1" t="s">
        <v>211</v>
      </c>
      <c r="E149" s="1">
        <v>400822</v>
      </c>
      <c r="F149" s="1">
        <v>592263</v>
      </c>
      <c r="H149" s="1">
        <v>10</v>
      </c>
      <c r="I149" s="1">
        <v>50</v>
      </c>
      <c r="J149" s="53">
        <v>4</v>
      </c>
      <c r="K149" s="1">
        <v>3</v>
      </c>
      <c r="L149" s="1">
        <v>1.71428571428571</v>
      </c>
      <c r="M149" s="1">
        <v>0.57142857142857095</v>
      </c>
      <c r="N149" s="1">
        <v>0</v>
      </c>
      <c r="O149" s="1">
        <v>0</v>
      </c>
      <c r="P149" s="1">
        <f t="shared" si="2"/>
        <v>0</v>
      </c>
      <c r="Q149" s="1">
        <v>3.3333333333333298E-2</v>
      </c>
      <c r="R149" s="1">
        <v>3.3333333333333298E-2</v>
      </c>
      <c r="S149" s="53">
        <v>2</v>
      </c>
      <c r="T149" s="1">
        <v>0.14285714285714299</v>
      </c>
      <c r="U149" s="1">
        <v>6.6666666666666693E-2</v>
      </c>
      <c r="V149" s="1">
        <v>6.6666666666666693E-2</v>
      </c>
      <c r="W149" s="1">
        <v>0.14285714285714299</v>
      </c>
      <c r="X149" s="1">
        <v>0.14285714285714299</v>
      </c>
      <c r="Y149" s="1">
        <v>0.14285714285714299</v>
      </c>
      <c r="Z149" s="1">
        <v>0.133333333333333</v>
      </c>
      <c r="AA149" s="1">
        <v>0</v>
      </c>
      <c r="AB149" s="1">
        <v>0</v>
      </c>
      <c r="AC149" s="1">
        <v>0</v>
      </c>
      <c r="AD149" s="1">
        <v>6.6666666666666693E-2</v>
      </c>
      <c r="AE149" s="1">
        <v>3.3333333333333298E-2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53">
        <v>15</v>
      </c>
      <c r="AN149" s="1">
        <v>6</v>
      </c>
      <c r="AO149" s="1">
        <v>1.1428571428571399</v>
      </c>
      <c r="AP149" s="1">
        <v>4</v>
      </c>
      <c r="AQ149" s="1">
        <v>6.6666666666666693E-2</v>
      </c>
      <c r="AR149" s="1">
        <v>0.42857142857142899</v>
      </c>
      <c r="AS149" s="1">
        <v>1.1428571428571399</v>
      </c>
      <c r="AT149" s="1">
        <v>3.3333333333333298E-2</v>
      </c>
      <c r="AU149" s="1">
        <v>3.3333333333333298E-2</v>
      </c>
      <c r="AV149" s="1">
        <v>0</v>
      </c>
      <c r="AW149" s="1">
        <v>0.28571428571428598</v>
      </c>
      <c r="AX149" s="1">
        <v>6</v>
      </c>
      <c r="AY149" s="1">
        <v>0</v>
      </c>
      <c r="AZ149" s="1">
        <v>0</v>
      </c>
      <c r="BA149" s="29">
        <v>250</v>
      </c>
      <c r="BB149" s="29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2">
      <c r="A150" s="1" t="s">
        <v>180</v>
      </c>
      <c r="B150" s="1">
        <v>148</v>
      </c>
      <c r="C150" s="1">
        <v>133</v>
      </c>
      <c r="D150" s="1" t="s">
        <v>212</v>
      </c>
      <c r="E150" s="1">
        <v>2638102</v>
      </c>
      <c r="F150" s="1">
        <v>592665</v>
      </c>
      <c r="G150" s="1">
        <v>2</v>
      </c>
      <c r="H150" s="1">
        <v>12</v>
      </c>
      <c r="I150" s="1">
        <v>50</v>
      </c>
      <c r="J150" s="53">
        <v>6</v>
      </c>
      <c r="K150" s="1">
        <v>2</v>
      </c>
      <c r="L150" s="1">
        <v>0.85714285714285698</v>
      </c>
      <c r="M150" s="1">
        <v>0.35714285714285698</v>
      </c>
      <c r="N150" s="1">
        <v>0.57142857142857095</v>
      </c>
      <c r="O150" s="1">
        <v>0</v>
      </c>
      <c r="P150" s="1">
        <f t="shared" si="2"/>
        <v>0</v>
      </c>
      <c r="Q150" s="1">
        <v>6.6666666666666693E-2</v>
      </c>
      <c r="R150" s="1">
        <v>0</v>
      </c>
      <c r="S150" s="53">
        <v>0.5</v>
      </c>
      <c r="T150" s="1">
        <v>0</v>
      </c>
      <c r="U150" s="1">
        <v>0</v>
      </c>
      <c r="V150" s="1">
        <v>3.3333333333333298E-2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3.3333333333333298E-2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6.6666666666666693E-2</v>
      </c>
      <c r="AM150" s="53">
        <v>15</v>
      </c>
      <c r="AN150" s="1">
        <v>1.71428571428571</v>
      </c>
      <c r="AO150" s="1">
        <v>0.57142857142857095</v>
      </c>
      <c r="AP150" s="1">
        <v>2.5714285714285698</v>
      </c>
      <c r="AQ150" s="1">
        <v>0.2</v>
      </c>
      <c r="AR150" s="1">
        <v>0.28571428571428598</v>
      </c>
      <c r="AS150" s="1">
        <v>1.1428571428571399</v>
      </c>
      <c r="AT150" s="1">
        <v>0</v>
      </c>
      <c r="AU150" s="1">
        <v>0</v>
      </c>
      <c r="AV150" s="1">
        <v>1</v>
      </c>
      <c r="AW150" s="1">
        <v>0.2</v>
      </c>
      <c r="AX150" s="1">
        <v>1.71428571428571</v>
      </c>
      <c r="AY150" s="1">
        <v>0</v>
      </c>
      <c r="AZ150" s="1">
        <v>0</v>
      </c>
      <c r="BA150" s="29">
        <v>114.28571428571429</v>
      </c>
      <c r="BB150" s="29">
        <v>15</v>
      </c>
      <c r="BC150" s="1">
        <v>0</v>
      </c>
      <c r="BD150" s="1">
        <v>0</v>
      </c>
      <c r="BE150" s="1">
        <v>0.14285714285714299</v>
      </c>
      <c r="BF150" s="1">
        <v>1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</row>
    <row r="151" spans="1:63" x14ac:dyDescent="0.2">
      <c r="A151" s="1" t="s">
        <v>180</v>
      </c>
      <c r="B151" s="1">
        <v>149</v>
      </c>
      <c r="C151" s="1">
        <v>136</v>
      </c>
      <c r="D151" s="1" t="s">
        <v>213</v>
      </c>
      <c r="E151" s="1">
        <v>1274167</v>
      </c>
      <c r="F151" s="1">
        <v>423421</v>
      </c>
      <c r="G151" s="1">
        <v>2</v>
      </c>
      <c r="H151" s="1">
        <v>10</v>
      </c>
      <c r="I151" s="1">
        <v>45</v>
      </c>
      <c r="J151" s="53">
        <v>4</v>
      </c>
      <c r="K151" s="1">
        <v>0.57142857142857095</v>
      </c>
      <c r="L151" s="1">
        <v>0</v>
      </c>
      <c r="M151" s="1">
        <v>0.34285714285714303</v>
      </c>
      <c r="N151" s="1">
        <v>0.85714285714285698</v>
      </c>
      <c r="O151" s="1">
        <v>0</v>
      </c>
      <c r="P151" s="1">
        <f t="shared" si="2"/>
        <v>0</v>
      </c>
      <c r="Q151" s="1">
        <v>3.3333333333333298E-2</v>
      </c>
      <c r="R151" s="1">
        <v>3.3333333333333298E-2</v>
      </c>
      <c r="S151" s="53">
        <v>2</v>
      </c>
      <c r="T151" s="1">
        <v>0</v>
      </c>
      <c r="U151" s="1">
        <v>0.28571428571428598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0.28571428571428598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53">
        <v>10</v>
      </c>
      <c r="AN151" s="1">
        <v>0</v>
      </c>
      <c r="AO151" s="1">
        <v>0</v>
      </c>
      <c r="AP151" s="1">
        <v>5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2</v>
      </c>
      <c r="AW151" s="1">
        <v>0.28571428571428598</v>
      </c>
      <c r="AX151" s="1">
        <v>0</v>
      </c>
      <c r="AY151" s="1">
        <v>20</v>
      </c>
      <c r="AZ151" s="1">
        <v>2</v>
      </c>
      <c r="BA151" s="29">
        <v>114.28571428571429</v>
      </c>
      <c r="BB151" s="29">
        <v>8.5714285714285712</v>
      </c>
      <c r="BC151" s="1">
        <v>0</v>
      </c>
      <c r="BD151" s="1">
        <v>0.14285714285714299</v>
      </c>
      <c r="BE151" s="1">
        <v>0</v>
      </c>
      <c r="BF151" s="1">
        <v>0.42857142857142899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</row>
    <row r="152" spans="1:63" x14ac:dyDescent="0.2">
      <c r="A152" s="1" t="s">
        <v>180</v>
      </c>
      <c r="B152" s="1">
        <v>150</v>
      </c>
      <c r="C152" s="1">
        <v>134</v>
      </c>
      <c r="D152" s="1" t="s">
        <v>214</v>
      </c>
      <c r="E152" s="1">
        <v>739600</v>
      </c>
      <c r="F152" s="1">
        <v>704983</v>
      </c>
      <c r="H152" s="1">
        <v>12</v>
      </c>
      <c r="I152" s="1">
        <v>50</v>
      </c>
      <c r="J152" s="53">
        <v>4</v>
      </c>
      <c r="K152" s="1">
        <v>2</v>
      </c>
      <c r="L152" s="1">
        <v>1.1428571428571399</v>
      </c>
      <c r="M152" s="1">
        <v>0.2</v>
      </c>
      <c r="N152" s="1">
        <v>0.28571428571428598</v>
      </c>
      <c r="O152" s="1">
        <v>0</v>
      </c>
      <c r="P152" s="1">
        <f t="shared" si="2"/>
        <v>0</v>
      </c>
      <c r="Q152" s="1">
        <v>0</v>
      </c>
      <c r="R152" s="1">
        <v>0.28571428571428598</v>
      </c>
      <c r="S152" s="53">
        <v>5</v>
      </c>
      <c r="T152" s="1">
        <v>0</v>
      </c>
      <c r="U152" s="1">
        <v>0</v>
      </c>
      <c r="V152" s="1">
        <v>0</v>
      </c>
      <c r="W152" s="1">
        <v>0</v>
      </c>
      <c r="X152" s="1">
        <v>0.85714285714285698</v>
      </c>
      <c r="Y152" s="1">
        <v>0</v>
      </c>
      <c r="Z152" s="1">
        <v>0.16666666666666699</v>
      </c>
      <c r="AA152" s="1">
        <v>0</v>
      </c>
      <c r="AB152" s="1">
        <v>0</v>
      </c>
      <c r="AC152" s="1">
        <v>0</v>
      </c>
      <c r="AD152" s="1">
        <v>2.28571428571429</v>
      </c>
      <c r="AE152" s="1">
        <v>0</v>
      </c>
      <c r="AF152" s="1">
        <v>1</v>
      </c>
      <c r="AG152" s="1">
        <v>0.14285714285714299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53">
        <v>15</v>
      </c>
      <c r="AN152" s="1">
        <v>4</v>
      </c>
      <c r="AO152" s="1">
        <v>1.1428571428571399</v>
      </c>
      <c r="AP152" s="1">
        <v>6</v>
      </c>
      <c r="AQ152" s="1">
        <v>0.28571428571428598</v>
      </c>
      <c r="AR152" s="1">
        <v>0.85714285714285698</v>
      </c>
      <c r="AS152" s="1">
        <v>1.1428571428571399</v>
      </c>
      <c r="AT152" s="1">
        <v>0.2</v>
      </c>
      <c r="AU152" s="1">
        <v>6.6666666666666693E-2</v>
      </c>
      <c r="AV152" s="1">
        <v>2</v>
      </c>
      <c r="AW152" s="1">
        <v>0.28571428571428598</v>
      </c>
      <c r="AX152" s="1">
        <v>0.85714285714285698</v>
      </c>
      <c r="AY152" s="1">
        <v>1.4285714285714299</v>
      </c>
      <c r="AZ152" s="1">
        <v>0</v>
      </c>
      <c r="BA152" s="29">
        <v>250</v>
      </c>
      <c r="BB152" s="29">
        <v>4.2857142857142856</v>
      </c>
      <c r="BC152" s="1">
        <v>6.6666666666666693E-2</v>
      </c>
      <c r="BD152" s="1">
        <v>0.1</v>
      </c>
      <c r="BE152" s="1">
        <v>0</v>
      </c>
      <c r="BF152" s="1">
        <v>0.14285714285714299</v>
      </c>
      <c r="BG152" s="1">
        <v>0</v>
      </c>
      <c r="BH152" s="1">
        <v>0</v>
      </c>
      <c r="BI152" s="1">
        <v>0</v>
      </c>
      <c r="BJ152" s="1">
        <v>1</v>
      </c>
      <c r="BK152" s="1">
        <v>3</v>
      </c>
    </row>
    <row r="153" spans="1:63" x14ac:dyDescent="0.2">
      <c r="A153" s="1" t="s">
        <v>180</v>
      </c>
      <c r="B153" s="1">
        <v>151</v>
      </c>
      <c r="C153" s="1">
        <v>283</v>
      </c>
      <c r="D153" s="1" t="s">
        <v>215</v>
      </c>
      <c r="E153" s="1">
        <v>2524982</v>
      </c>
      <c r="F153" s="1">
        <v>894110</v>
      </c>
      <c r="H153" s="1">
        <v>15</v>
      </c>
      <c r="I153" s="1">
        <v>70</v>
      </c>
      <c r="J153" s="53">
        <v>8</v>
      </c>
      <c r="K153" s="1">
        <v>6</v>
      </c>
      <c r="L153" s="1">
        <v>2</v>
      </c>
      <c r="M153" s="1">
        <v>0</v>
      </c>
      <c r="N153" s="1">
        <v>0</v>
      </c>
      <c r="O153" s="1">
        <v>0</v>
      </c>
      <c r="P153" s="1">
        <f t="shared" si="2"/>
        <v>0</v>
      </c>
      <c r="Q153" s="1">
        <v>0.28571428571428598</v>
      </c>
      <c r="R153" s="1">
        <v>0</v>
      </c>
      <c r="S153" s="53">
        <v>6</v>
      </c>
      <c r="T153" s="1">
        <v>2</v>
      </c>
      <c r="U153" s="1">
        <v>0.133333333333333</v>
      </c>
      <c r="V153" s="1">
        <v>0.2</v>
      </c>
      <c r="W153" s="1">
        <v>0.3</v>
      </c>
      <c r="X153" s="1">
        <v>0.42857142857142899</v>
      </c>
      <c r="Y153" s="1">
        <v>0.1</v>
      </c>
      <c r="Z153" s="1">
        <v>0.33333333333333298</v>
      </c>
      <c r="AA153" s="1">
        <v>0</v>
      </c>
      <c r="AB153" s="1">
        <v>0.1</v>
      </c>
      <c r="AC153" s="1">
        <v>0.28571428571428598</v>
      </c>
      <c r="AD153" s="1">
        <v>0.16666666666666699</v>
      </c>
      <c r="AE153" s="1">
        <v>0.1</v>
      </c>
      <c r="AF153" s="1">
        <v>0.42857142857142899</v>
      </c>
      <c r="AG153" s="1">
        <v>0.42857142857142899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53">
        <v>4</v>
      </c>
      <c r="AN153" s="1">
        <v>6.6666666666666693E-2</v>
      </c>
      <c r="AO153" s="1">
        <v>1.28571428571429</v>
      </c>
      <c r="AP153" s="1">
        <v>0.42857142857142899</v>
      </c>
      <c r="AQ153" s="1">
        <v>0.57142857142857095</v>
      </c>
      <c r="AR153" s="1">
        <v>0.57142857142857095</v>
      </c>
      <c r="AS153" s="1">
        <v>0.57142857142857095</v>
      </c>
      <c r="AT153" s="1">
        <v>0.57142857142857095</v>
      </c>
      <c r="AU153" s="1">
        <v>0.14285714285714299</v>
      </c>
      <c r="AV153" s="1">
        <v>1</v>
      </c>
      <c r="AW153" s="1">
        <v>0</v>
      </c>
      <c r="AX153" s="1">
        <v>0</v>
      </c>
      <c r="AY153" s="1">
        <v>2.8571428571428599</v>
      </c>
      <c r="AZ153" s="1">
        <v>1.1428571428571399</v>
      </c>
      <c r="BA153" s="29">
        <v>0</v>
      </c>
      <c r="BB153" s="29">
        <v>2.1428571428571428</v>
      </c>
      <c r="BC153" s="1">
        <v>0</v>
      </c>
      <c r="BD153" s="1">
        <v>0</v>
      </c>
      <c r="BE153" s="1">
        <v>0.28571428571428598</v>
      </c>
      <c r="BF153" s="1">
        <v>0.14285714285714299</v>
      </c>
      <c r="BG153" s="1">
        <v>7.1428571428571397E-2</v>
      </c>
      <c r="BH153" s="1">
        <v>1200</v>
      </c>
      <c r="BI153" s="1">
        <v>0</v>
      </c>
      <c r="BJ153" s="1">
        <v>0</v>
      </c>
      <c r="BK153" s="1">
        <v>0</v>
      </c>
    </row>
    <row r="154" spans="1:63" x14ac:dyDescent="0.2">
      <c r="A154" s="1" t="s">
        <v>180</v>
      </c>
      <c r="B154" s="1">
        <v>152</v>
      </c>
      <c r="C154" s="1">
        <v>284</v>
      </c>
      <c r="D154" s="1" t="s">
        <v>216</v>
      </c>
      <c r="E154" s="1">
        <v>13335308</v>
      </c>
      <c r="F154" s="1">
        <v>894103</v>
      </c>
      <c r="G154" s="1">
        <v>2</v>
      </c>
      <c r="H154" s="1">
        <v>8</v>
      </c>
      <c r="I154" s="1">
        <v>40</v>
      </c>
      <c r="J154" s="53">
        <v>8</v>
      </c>
      <c r="K154" s="1">
        <v>2</v>
      </c>
      <c r="L154" s="1">
        <v>5</v>
      </c>
      <c r="M154" s="1">
        <v>0.266666666666667</v>
      </c>
      <c r="N154" s="1">
        <v>0.5</v>
      </c>
      <c r="O154" s="1">
        <v>0</v>
      </c>
      <c r="P154" s="1">
        <f t="shared" si="2"/>
        <v>0</v>
      </c>
      <c r="Q154" s="1">
        <v>0</v>
      </c>
      <c r="R154" s="1">
        <v>0</v>
      </c>
      <c r="S154" s="53">
        <v>3</v>
      </c>
      <c r="T154" s="1">
        <v>0</v>
      </c>
      <c r="U154" s="1">
        <v>0</v>
      </c>
      <c r="V154" s="1">
        <v>0.28571428571428598</v>
      </c>
      <c r="W154" s="1">
        <v>0</v>
      </c>
      <c r="X154" s="1">
        <v>3</v>
      </c>
      <c r="Y154" s="1">
        <v>0</v>
      </c>
      <c r="Z154" s="1">
        <v>0</v>
      </c>
      <c r="AA154" s="1">
        <v>0</v>
      </c>
      <c r="AB154" s="1">
        <v>0</v>
      </c>
      <c r="AC154" s="1">
        <v>0.14285714285714299</v>
      </c>
      <c r="AD154" s="1">
        <v>0.57142857142857095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53">
        <v>10</v>
      </c>
      <c r="AN154" s="1">
        <v>8</v>
      </c>
      <c r="AO154" s="1">
        <v>1.71428571428571</v>
      </c>
      <c r="AP154" s="1">
        <v>1.1428571428571399</v>
      </c>
      <c r="AQ154" s="1">
        <v>1.71428571428571</v>
      </c>
      <c r="AR154" s="1">
        <v>1.71428571428571</v>
      </c>
      <c r="AS154" s="1">
        <v>0</v>
      </c>
      <c r="AT154" s="1">
        <v>0.28571428571428598</v>
      </c>
      <c r="AU154" s="1">
        <v>0.14285714285714299</v>
      </c>
      <c r="AV154" s="1">
        <v>1</v>
      </c>
      <c r="AW154" s="1">
        <v>0.57142857142857095</v>
      </c>
      <c r="AX154" s="1">
        <v>0</v>
      </c>
      <c r="AY154" s="1">
        <v>5</v>
      </c>
      <c r="AZ154" s="1">
        <v>0</v>
      </c>
      <c r="BA154" s="29">
        <v>57.142857142857146</v>
      </c>
      <c r="BB154" s="29">
        <v>2.1428571428571428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</row>
    <row r="155" spans="1:63" x14ac:dyDescent="0.2">
      <c r="A155" s="1" t="s">
        <v>180</v>
      </c>
      <c r="B155" s="1">
        <v>153</v>
      </c>
      <c r="C155" s="1">
        <v>285</v>
      </c>
      <c r="D155" s="1" t="s">
        <v>217</v>
      </c>
      <c r="E155" s="1">
        <v>4028853</v>
      </c>
      <c r="F155" s="1">
        <v>770721</v>
      </c>
      <c r="G155" s="1">
        <v>4</v>
      </c>
      <c r="H155" s="1">
        <v>15</v>
      </c>
      <c r="I155" s="1">
        <v>60</v>
      </c>
      <c r="J155" s="53">
        <v>5</v>
      </c>
      <c r="K155" s="1">
        <v>2</v>
      </c>
      <c r="L155" s="1">
        <v>4</v>
      </c>
      <c r="M155" s="1">
        <v>0.1</v>
      </c>
      <c r="N155" s="1">
        <v>0</v>
      </c>
      <c r="O155" s="1">
        <v>0.14285714285714299</v>
      </c>
      <c r="P155" s="1">
        <f t="shared" si="2"/>
        <v>10.714285714285724</v>
      </c>
      <c r="Q155" s="1">
        <v>0.14285714285714299</v>
      </c>
      <c r="R155" s="1">
        <v>0.14285714285714299</v>
      </c>
      <c r="S155" s="53">
        <v>12</v>
      </c>
      <c r="T155" s="1">
        <v>0</v>
      </c>
      <c r="U155" s="1">
        <v>0</v>
      </c>
      <c r="V155" s="1">
        <v>0</v>
      </c>
      <c r="W155" s="1">
        <v>0</v>
      </c>
      <c r="X155" s="1">
        <v>12</v>
      </c>
      <c r="Y155" s="1">
        <v>0</v>
      </c>
      <c r="Z155" s="1">
        <v>0</v>
      </c>
      <c r="AA155" s="1">
        <v>0</v>
      </c>
      <c r="AB155" s="1">
        <v>0</v>
      </c>
      <c r="AC155" s="1">
        <v>0.71428571428571397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53">
        <v>10</v>
      </c>
      <c r="AN155" s="1">
        <v>4</v>
      </c>
      <c r="AO155" s="1">
        <v>4</v>
      </c>
      <c r="AP155" s="1">
        <v>1.1428571428571399</v>
      </c>
      <c r="AQ155" s="1">
        <v>2.1428571428571401</v>
      </c>
      <c r="AR155" s="1">
        <v>0.85714285714285698</v>
      </c>
      <c r="AS155" s="1">
        <v>1.71428571428571</v>
      </c>
      <c r="AT155" s="1">
        <v>1.1428571428571399</v>
      </c>
      <c r="AU155" s="1">
        <v>0</v>
      </c>
      <c r="AV155" s="1">
        <v>1</v>
      </c>
      <c r="AW155" s="1">
        <v>0.42857142857142899</v>
      </c>
      <c r="AX155" s="1">
        <v>0.266666666666667</v>
      </c>
      <c r="AY155" s="1">
        <v>5.71428571428571</v>
      </c>
      <c r="AZ155" s="1">
        <v>0.85714285714285698</v>
      </c>
      <c r="BA155" s="29">
        <v>200</v>
      </c>
      <c r="BB155" s="29">
        <v>6.4285714285714288</v>
      </c>
      <c r="BC155" s="1">
        <v>0</v>
      </c>
      <c r="BD155" s="1">
        <v>0.2</v>
      </c>
      <c r="BE155" s="1">
        <v>0</v>
      </c>
      <c r="BF155" s="1">
        <v>0</v>
      </c>
      <c r="BG155" s="1">
        <v>1.3333333333333299E-2</v>
      </c>
      <c r="BH155" s="1">
        <v>500</v>
      </c>
      <c r="BI155" s="1">
        <v>357.142857142857</v>
      </c>
      <c r="BJ155" s="1">
        <v>7</v>
      </c>
      <c r="BK155" s="1">
        <v>3.3333333333333298E-2</v>
      </c>
    </row>
    <row r="156" spans="1:63" x14ac:dyDescent="0.2">
      <c r="A156" s="1" t="s">
        <v>180</v>
      </c>
      <c r="B156" s="1">
        <v>154</v>
      </c>
      <c r="C156" s="1">
        <v>101</v>
      </c>
      <c r="D156" s="1" t="s">
        <v>218</v>
      </c>
      <c r="E156" s="1">
        <v>498535</v>
      </c>
      <c r="F156" s="1">
        <v>753664</v>
      </c>
      <c r="H156" s="1">
        <v>12</v>
      </c>
      <c r="I156" s="1">
        <v>30</v>
      </c>
      <c r="J156" s="53">
        <v>5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2"/>
        <v>0</v>
      </c>
      <c r="Q156" s="1">
        <v>0.14285714285714299</v>
      </c>
      <c r="R156" s="1">
        <v>0</v>
      </c>
      <c r="S156" s="53">
        <v>5</v>
      </c>
      <c r="T156" s="1">
        <v>0.57142857142857095</v>
      </c>
      <c r="U156" s="1">
        <v>0.42857142857142899</v>
      </c>
      <c r="V156" s="1">
        <v>0.28571428571428598</v>
      </c>
      <c r="W156" s="1">
        <v>0.133333333333333</v>
      </c>
      <c r="X156" s="1">
        <v>0.57142857142857095</v>
      </c>
      <c r="Y156" s="1">
        <v>0</v>
      </c>
      <c r="Z156" s="1">
        <v>0.57142857142857095</v>
      </c>
      <c r="AA156" s="1">
        <v>6.6666666666666693E-2</v>
      </c>
      <c r="AB156" s="1">
        <v>0.42857142857142899</v>
      </c>
      <c r="AC156" s="1">
        <v>0.28571428571428598</v>
      </c>
      <c r="AD156" s="1">
        <v>0.28571428571428598</v>
      </c>
      <c r="AE156" s="1">
        <v>0.14285714285714299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1.6666666666666701E-2</v>
      </c>
      <c r="AM156" s="53">
        <v>15</v>
      </c>
      <c r="AN156" s="1">
        <v>5</v>
      </c>
      <c r="AO156" s="1">
        <v>1.1428571428571399</v>
      </c>
      <c r="AP156" s="1">
        <v>6</v>
      </c>
      <c r="AQ156" s="1">
        <v>0.28571428571428598</v>
      </c>
      <c r="AR156" s="1">
        <v>0.85714285714285698</v>
      </c>
      <c r="AS156" s="1">
        <v>0.14285714285714299</v>
      </c>
      <c r="AT156" s="1">
        <v>0.133333333333333</v>
      </c>
      <c r="AU156" s="1">
        <v>3.3333333333333298E-2</v>
      </c>
      <c r="AV156" s="1">
        <v>1</v>
      </c>
      <c r="AW156" s="1">
        <v>0.28571428571428598</v>
      </c>
      <c r="AX156" s="1">
        <v>0</v>
      </c>
      <c r="AY156" s="1">
        <v>5</v>
      </c>
      <c r="AZ156" s="1">
        <v>0.85714285714285698</v>
      </c>
      <c r="BA156" s="29">
        <v>71.428571428571431</v>
      </c>
      <c r="BB156" s="29">
        <v>15</v>
      </c>
      <c r="BC156" s="1">
        <v>0</v>
      </c>
      <c r="BD156" s="1">
        <v>0.3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</v>
      </c>
      <c r="BK156" s="1">
        <v>0</v>
      </c>
    </row>
    <row r="157" spans="1:63" x14ac:dyDescent="0.2">
      <c r="A157" s="1" t="s">
        <v>180</v>
      </c>
      <c r="B157" s="1">
        <v>155</v>
      </c>
      <c r="C157" s="1">
        <v>102</v>
      </c>
      <c r="D157" s="1" t="s">
        <v>219</v>
      </c>
      <c r="E157" s="1">
        <v>13162109</v>
      </c>
      <c r="F157" s="1">
        <v>850612</v>
      </c>
      <c r="H157" s="1">
        <v>12</v>
      </c>
      <c r="I157" s="1">
        <v>50</v>
      </c>
      <c r="J157" s="53">
        <v>7</v>
      </c>
      <c r="K157" s="1">
        <v>0</v>
      </c>
      <c r="L157" s="1">
        <v>0.57142857142857095</v>
      </c>
      <c r="M157" s="1">
        <v>1.71428571428571</v>
      </c>
      <c r="N157" s="1">
        <v>0.85714285714285698</v>
      </c>
      <c r="O157" s="1">
        <v>0</v>
      </c>
      <c r="P157" s="1">
        <f t="shared" si="2"/>
        <v>0</v>
      </c>
      <c r="Q157" s="1">
        <v>0</v>
      </c>
      <c r="R157" s="1">
        <v>6.6666666666666693E-2</v>
      </c>
      <c r="T157" s="1">
        <v>0.28571428571428598</v>
      </c>
      <c r="U157" s="1">
        <v>0</v>
      </c>
      <c r="V157" s="1">
        <v>0.14285714285714299</v>
      </c>
      <c r="W157" s="1">
        <v>3.3333333333333298E-2</v>
      </c>
      <c r="X157" s="1">
        <v>0.14285714285714299</v>
      </c>
      <c r="Y157" s="1">
        <v>0</v>
      </c>
      <c r="Z157" s="1">
        <v>3.3333333333333298E-2</v>
      </c>
      <c r="AA157" s="1">
        <v>0</v>
      </c>
      <c r="AB157" s="1">
        <v>0</v>
      </c>
      <c r="AC157" s="1">
        <v>7.1428571428571397E-2</v>
      </c>
      <c r="AD157" s="1">
        <v>0.28571428571428598</v>
      </c>
      <c r="AE157" s="1">
        <v>0.14285714285714299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53">
        <v>10</v>
      </c>
      <c r="AN157" s="1">
        <v>0.71428571428571397</v>
      </c>
      <c r="AO157" s="1">
        <v>1.1428571428571399</v>
      </c>
      <c r="AP157" s="1">
        <v>4</v>
      </c>
      <c r="AQ157" s="1">
        <v>0.28571428571428598</v>
      </c>
      <c r="AR157" s="1">
        <v>0.57142857142857095</v>
      </c>
      <c r="AS157" s="1">
        <v>0.14285714285714299</v>
      </c>
      <c r="AT157" s="1">
        <v>0.133333333333333</v>
      </c>
      <c r="AU157" s="1">
        <v>6.6666666666666693E-2</v>
      </c>
      <c r="AV157" s="1">
        <v>2</v>
      </c>
      <c r="AW157" s="1">
        <v>0.57142857142857095</v>
      </c>
      <c r="AX157" s="1">
        <v>0</v>
      </c>
      <c r="AY157" s="1">
        <v>0</v>
      </c>
      <c r="AZ157" s="1">
        <v>0</v>
      </c>
      <c r="BA157" s="29">
        <v>28.571428571428573</v>
      </c>
      <c r="BB157" s="29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 x14ac:dyDescent="0.2">
      <c r="A158" s="1" t="s">
        <v>180</v>
      </c>
      <c r="B158" s="1">
        <v>156</v>
      </c>
      <c r="C158" s="1">
        <v>104</v>
      </c>
      <c r="D158" s="1" t="s">
        <v>220</v>
      </c>
      <c r="E158" s="1">
        <v>80278</v>
      </c>
      <c r="F158" s="1">
        <v>415311</v>
      </c>
      <c r="G158" s="1">
        <v>3</v>
      </c>
      <c r="H158" s="1">
        <v>10</v>
      </c>
      <c r="I158" s="1">
        <v>30</v>
      </c>
      <c r="J158" s="53">
        <v>4</v>
      </c>
      <c r="K158" s="1">
        <v>0.28571428571428598</v>
      </c>
      <c r="L158" s="1">
        <v>0.42857142857142899</v>
      </c>
      <c r="M158" s="1">
        <v>1.71428571428571</v>
      </c>
      <c r="N158" s="1">
        <v>0.28571428571428598</v>
      </c>
      <c r="O158" s="1">
        <v>0</v>
      </c>
      <c r="P158" s="1">
        <f t="shared" si="2"/>
        <v>0</v>
      </c>
      <c r="Q158" s="1">
        <v>3.3333333333333298E-2</v>
      </c>
      <c r="R158" s="1">
        <v>3.3333333333333298E-2</v>
      </c>
      <c r="S158" s="53">
        <v>2</v>
      </c>
      <c r="T158" s="1">
        <v>0.5</v>
      </c>
      <c r="U158" s="1">
        <v>0.133333333333333</v>
      </c>
      <c r="V158" s="1">
        <v>0.1</v>
      </c>
      <c r="W158" s="1">
        <v>0</v>
      </c>
      <c r="X158" s="1">
        <v>3.3333333333333298E-2</v>
      </c>
      <c r="Y158" s="1">
        <v>0</v>
      </c>
      <c r="Z158" s="1">
        <v>0.133333333333333</v>
      </c>
      <c r="AA158" s="1">
        <v>0</v>
      </c>
      <c r="AB158" s="1">
        <v>0</v>
      </c>
      <c r="AC158" s="1">
        <v>0.133333333333333</v>
      </c>
      <c r="AD158" s="1">
        <v>6.6666666666666693E-2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0.28571428571428598</v>
      </c>
      <c r="AM158" s="53">
        <v>15</v>
      </c>
      <c r="AN158" s="1">
        <v>3.4285714285714302</v>
      </c>
      <c r="AO158" s="1">
        <v>0.57142857142857095</v>
      </c>
      <c r="AP158" s="1">
        <v>4</v>
      </c>
      <c r="AQ158" s="1">
        <v>0.2</v>
      </c>
      <c r="AR158" s="1">
        <v>0.57142857142857095</v>
      </c>
      <c r="AS158" s="1">
        <v>1.71428571428571</v>
      </c>
      <c r="AT158" s="1">
        <v>3.3333333333333298E-2</v>
      </c>
      <c r="AU158" s="1">
        <v>0.133333333333333</v>
      </c>
      <c r="AV158" s="1">
        <v>1</v>
      </c>
      <c r="AW158" s="1">
        <v>0.42857142857142899</v>
      </c>
      <c r="AX158" s="1">
        <v>4.5714285714285703</v>
      </c>
      <c r="AY158" s="1">
        <v>0</v>
      </c>
      <c r="AZ158" s="1">
        <v>2</v>
      </c>
      <c r="BA158" s="29">
        <v>142.85714285714286</v>
      </c>
      <c r="BB158" s="29">
        <v>8.5714285714285712</v>
      </c>
      <c r="BC158" s="1">
        <v>3.3333333333333298E-2</v>
      </c>
      <c r="BD158" s="1">
        <v>0</v>
      </c>
      <c r="BE158" s="1">
        <v>0</v>
      </c>
      <c r="BF158" s="1">
        <v>0.28571428571428598</v>
      </c>
      <c r="BG158" s="1">
        <v>0</v>
      </c>
      <c r="BH158" s="1">
        <v>0</v>
      </c>
      <c r="BI158" s="1">
        <v>0</v>
      </c>
      <c r="BJ158" s="1">
        <v>1</v>
      </c>
      <c r="BK158" s="1">
        <v>3.3333333333333298E-2</v>
      </c>
    </row>
    <row r="159" spans="1:63" x14ac:dyDescent="0.2">
      <c r="A159" s="1" t="s">
        <v>180</v>
      </c>
      <c r="B159" s="1">
        <v>157</v>
      </c>
      <c r="C159" s="1">
        <v>106</v>
      </c>
      <c r="D159" s="1" t="s">
        <v>221</v>
      </c>
      <c r="E159" s="1">
        <v>2321936</v>
      </c>
      <c r="F159" s="1">
        <v>850719</v>
      </c>
      <c r="G159" s="1">
        <v>2</v>
      </c>
      <c r="H159" s="1">
        <v>12</v>
      </c>
      <c r="I159" s="1">
        <v>50</v>
      </c>
      <c r="J159" s="53">
        <v>10</v>
      </c>
      <c r="K159" s="1">
        <v>4</v>
      </c>
      <c r="L159" s="1">
        <v>0</v>
      </c>
      <c r="M159" s="1">
        <v>0.71428571428571397</v>
      </c>
      <c r="N159" s="1">
        <v>0</v>
      </c>
      <c r="O159" s="1">
        <v>0</v>
      </c>
      <c r="P159" s="1">
        <f t="shared" si="2"/>
        <v>0</v>
      </c>
      <c r="Q159" s="1">
        <v>0.14285714285714299</v>
      </c>
      <c r="R159" s="1">
        <v>0.28571428571428598</v>
      </c>
      <c r="S159" s="53">
        <v>1</v>
      </c>
      <c r="T159" s="1">
        <v>0</v>
      </c>
      <c r="U159" s="1">
        <v>0.266666666666667</v>
      </c>
      <c r="V159" s="1">
        <v>0.266666666666667</v>
      </c>
      <c r="W159" s="1">
        <v>0</v>
      </c>
      <c r="X159" s="1">
        <v>0</v>
      </c>
      <c r="Y159" s="1">
        <v>0</v>
      </c>
      <c r="Z159" s="1">
        <v>0</v>
      </c>
      <c r="AA159" s="1">
        <v>0.57142857142857095</v>
      </c>
      <c r="AB159" s="1">
        <v>0</v>
      </c>
      <c r="AC159" s="1">
        <v>0</v>
      </c>
      <c r="AD159" s="1">
        <v>0.42857142857142899</v>
      </c>
      <c r="AE159" s="1">
        <v>0.2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53">
        <v>15</v>
      </c>
      <c r="AN159" s="1">
        <v>5</v>
      </c>
      <c r="AO159" s="1">
        <v>0.2</v>
      </c>
      <c r="AP159" s="1">
        <v>5</v>
      </c>
      <c r="AQ159" s="1">
        <v>0.133333333333333</v>
      </c>
      <c r="AR159" s="1">
        <v>0.57142857142857095</v>
      </c>
      <c r="AS159" s="1">
        <v>0.57142857142857095</v>
      </c>
      <c r="AT159" s="1">
        <v>6.6666666666666693E-2</v>
      </c>
      <c r="AU159" s="1">
        <v>0</v>
      </c>
      <c r="AV159" s="1">
        <v>1</v>
      </c>
      <c r="AW159" s="1">
        <v>1.71428571428571</v>
      </c>
      <c r="AX159" s="1">
        <v>0</v>
      </c>
      <c r="AY159" s="1">
        <v>0</v>
      </c>
      <c r="AZ159" s="1">
        <v>0</v>
      </c>
      <c r="BA159" s="29">
        <v>500</v>
      </c>
      <c r="BB159" s="29">
        <v>15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</row>
    <row r="160" spans="1:63" x14ac:dyDescent="0.2">
      <c r="A160" s="1" t="s">
        <v>180</v>
      </c>
      <c r="B160" s="1">
        <v>158</v>
      </c>
      <c r="C160" s="1">
        <v>109</v>
      </c>
      <c r="D160" s="1" t="s">
        <v>222</v>
      </c>
      <c r="E160" s="1">
        <v>4014283</v>
      </c>
      <c r="F160" s="1">
        <v>850995</v>
      </c>
      <c r="H160" s="1">
        <v>12</v>
      </c>
      <c r="I160" s="1">
        <v>30</v>
      </c>
      <c r="J160" s="53">
        <v>50</v>
      </c>
      <c r="K160" s="1">
        <v>0</v>
      </c>
      <c r="L160" s="1">
        <v>0</v>
      </c>
      <c r="M160" s="1">
        <v>0</v>
      </c>
      <c r="N160" s="1">
        <v>1</v>
      </c>
      <c r="O160" s="1">
        <v>3.3333333333333298E-2</v>
      </c>
      <c r="P160" s="1">
        <f t="shared" si="2"/>
        <v>2.4999999999999973</v>
      </c>
      <c r="Q160" s="1">
        <v>0</v>
      </c>
      <c r="R160" s="1">
        <v>0</v>
      </c>
      <c r="S160" s="53">
        <v>4</v>
      </c>
      <c r="T160" s="1">
        <v>1</v>
      </c>
      <c r="U160" s="1">
        <v>0.42857142857142899</v>
      </c>
      <c r="V160" s="1">
        <v>3.3333333333333298E-2</v>
      </c>
      <c r="W160" s="1">
        <v>0</v>
      </c>
      <c r="X160" s="1">
        <v>3.3333333333333298E-2</v>
      </c>
      <c r="Y160" s="1">
        <v>0</v>
      </c>
      <c r="Z160" s="1">
        <v>0.133333333333333</v>
      </c>
      <c r="AA160" s="1">
        <v>0</v>
      </c>
      <c r="AB160" s="1">
        <v>0</v>
      </c>
      <c r="AC160" s="1">
        <v>0.57142857142857095</v>
      </c>
      <c r="AD160" s="1">
        <v>0.85714285714285698</v>
      </c>
      <c r="AE160" s="1">
        <v>0.2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0.42857142857142899</v>
      </c>
      <c r="AM160" s="53">
        <v>4</v>
      </c>
      <c r="AN160" s="1">
        <v>0.14285714285714299</v>
      </c>
      <c r="AO160" s="1">
        <v>1.28571428571429</v>
      </c>
      <c r="AP160" s="1">
        <v>1.28571428571429</v>
      </c>
      <c r="AQ160" s="1">
        <v>0</v>
      </c>
      <c r="AR160" s="1">
        <v>0</v>
      </c>
      <c r="AS160" s="1">
        <v>0.85714285714285698</v>
      </c>
      <c r="AT160" s="1">
        <v>0</v>
      </c>
      <c r="AU160" s="1">
        <v>0</v>
      </c>
      <c r="AV160" s="1">
        <v>1</v>
      </c>
      <c r="AW160" s="1">
        <v>0.28571428571428598</v>
      </c>
      <c r="AX160" s="1">
        <v>0</v>
      </c>
      <c r="AY160" s="1">
        <v>0</v>
      </c>
      <c r="AZ160" s="1">
        <v>0</v>
      </c>
      <c r="BA160" s="29">
        <v>250</v>
      </c>
      <c r="BB160" s="29">
        <v>0</v>
      </c>
      <c r="BC160" s="1">
        <v>0</v>
      </c>
      <c r="BD160" s="1">
        <v>0</v>
      </c>
      <c r="BE160" s="1">
        <v>0</v>
      </c>
      <c r="BF160" s="1">
        <v>0.42857142857142899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 x14ac:dyDescent="0.2">
      <c r="A161" s="1" t="s">
        <v>180</v>
      </c>
      <c r="B161" s="1">
        <v>159</v>
      </c>
      <c r="C161" s="1">
        <v>111</v>
      </c>
      <c r="D161" s="1" t="s">
        <v>223</v>
      </c>
      <c r="E161" s="1">
        <v>4207461</v>
      </c>
      <c r="F161" s="1">
        <v>792893</v>
      </c>
      <c r="H161" s="1">
        <v>12</v>
      </c>
      <c r="I161" s="1">
        <v>50</v>
      </c>
      <c r="J161" s="53">
        <v>10</v>
      </c>
      <c r="K161" s="1">
        <v>4</v>
      </c>
      <c r="L161" s="1">
        <v>8</v>
      </c>
      <c r="M161" s="1">
        <v>1.1428571428571399</v>
      </c>
      <c r="N161" s="1">
        <v>0</v>
      </c>
      <c r="O161" s="1">
        <v>3.3333333333333298E-2</v>
      </c>
      <c r="P161" s="1">
        <f t="shared" si="2"/>
        <v>2.4999999999999973</v>
      </c>
      <c r="Q161" s="1">
        <v>0</v>
      </c>
      <c r="R161" s="1">
        <v>0</v>
      </c>
      <c r="S161" s="53">
        <v>3</v>
      </c>
      <c r="T161" s="1">
        <v>0</v>
      </c>
      <c r="U161" s="1">
        <v>0</v>
      </c>
      <c r="V161" s="1">
        <v>0</v>
      </c>
      <c r="W161" s="1">
        <v>3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6.6666666666666693E-2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6.6666666666666693E-2</v>
      </c>
      <c r="AM161" s="53">
        <v>4</v>
      </c>
      <c r="AN161" s="1">
        <v>1.1428571428571399</v>
      </c>
      <c r="AO161" s="1">
        <v>0.42857142857142899</v>
      </c>
      <c r="AP161" s="1">
        <v>0.57142857142857095</v>
      </c>
      <c r="AQ161" s="1">
        <v>0.266666666666667</v>
      </c>
      <c r="AR161" s="1">
        <v>0.133333333333333</v>
      </c>
      <c r="AS161" s="1">
        <v>6.6666666666666693E-2</v>
      </c>
      <c r="AT161" s="1">
        <v>0</v>
      </c>
      <c r="AU161" s="1">
        <v>0</v>
      </c>
      <c r="AV161" s="1">
        <v>1</v>
      </c>
      <c r="AW161" s="1">
        <v>0.57142857142857095</v>
      </c>
      <c r="AX161" s="1">
        <v>0</v>
      </c>
      <c r="AY161" s="1">
        <v>0.16666666666666699</v>
      </c>
      <c r="AZ161" s="1">
        <v>0</v>
      </c>
      <c r="BA161" s="29">
        <v>71.428571428571431</v>
      </c>
      <c r="BB161" s="29">
        <v>0</v>
      </c>
      <c r="BC161" s="1">
        <v>0</v>
      </c>
      <c r="BD161" s="1">
        <v>0</v>
      </c>
      <c r="BE161" s="1">
        <v>0.14285714285714299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</row>
    <row r="162" spans="1:63" x14ac:dyDescent="0.2">
      <c r="A162" s="1" t="s">
        <v>180</v>
      </c>
      <c r="B162" s="1">
        <v>160</v>
      </c>
      <c r="C162" s="1">
        <v>112</v>
      </c>
      <c r="D162" s="1" t="s">
        <v>224</v>
      </c>
      <c r="E162" s="1">
        <v>2549989</v>
      </c>
      <c r="F162" s="1">
        <v>851242</v>
      </c>
      <c r="G162" s="1">
        <v>3</v>
      </c>
      <c r="H162" s="1">
        <v>12</v>
      </c>
      <c r="I162" s="1">
        <v>50</v>
      </c>
      <c r="J162" s="53">
        <v>6</v>
      </c>
      <c r="K162" s="1">
        <v>4</v>
      </c>
      <c r="L162" s="1">
        <v>0</v>
      </c>
      <c r="M162" s="1">
        <v>0.46666666666666701</v>
      </c>
      <c r="N162" s="1">
        <v>0.28571428571428598</v>
      </c>
      <c r="O162" s="1">
        <v>0</v>
      </c>
      <c r="P162" s="1">
        <f t="shared" si="2"/>
        <v>0</v>
      </c>
      <c r="Q162" s="1">
        <v>0.214285714285714</v>
      </c>
      <c r="R162" s="1">
        <v>0</v>
      </c>
      <c r="S162" s="53">
        <v>3</v>
      </c>
      <c r="T162" s="1">
        <v>0</v>
      </c>
      <c r="U162" s="1">
        <v>0</v>
      </c>
      <c r="V162" s="1">
        <v>0</v>
      </c>
      <c r="W162" s="1">
        <v>0</v>
      </c>
      <c r="X162" s="1">
        <v>0.28571428571428598</v>
      </c>
      <c r="Y162" s="1">
        <v>0</v>
      </c>
      <c r="Z162" s="1">
        <v>0.33333333333333298</v>
      </c>
      <c r="AA162" s="1">
        <v>0</v>
      </c>
      <c r="AB162" s="1">
        <v>0</v>
      </c>
      <c r="AC162" s="1">
        <v>6.6666666666666693E-2</v>
      </c>
      <c r="AD162" s="1">
        <v>0.42857142857142899</v>
      </c>
      <c r="AE162" s="1">
        <v>6.6666666666666693E-2</v>
      </c>
      <c r="AF162" s="1">
        <v>0.2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0.14285714285714299</v>
      </c>
      <c r="AM162" s="53">
        <v>4</v>
      </c>
      <c r="AN162" s="1">
        <v>2.8571428571428599</v>
      </c>
      <c r="AO162" s="1">
        <v>0.28571428571428598</v>
      </c>
      <c r="AP162" s="1">
        <v>0.85714285714285698</v>
      </c>
      <c r="AQ162" s="1">
        <v>6.6666666666666693E-2</v>
      </c>
      <c r="AR162" s="1">
        <v>0</v>
      </c>
      <c r="AS162" s="1">
        <v>1.71428571428571</v>
      </c>
      <c r="AT162" s="1">
        <v>0</v>
      </c>
      <c r="AU162" s="1">
        <v>0</v>
      </c>
      <c r="AV162" s="1">
        <v>0.57142857142857095</v>
      </c>
      <c r="AW162" s="1">
        <v>1.1428571428571399</v>
      </c>
      <c r="AX162" s="1">
        <v>4.5714285714285703</v>
      </c>
      <c r="AY162" s="1">
        <v>2.8571428571428599</v>
      </c>
      <c r="AZ162" s="1">
        <v>1.1428571428571399</v>
      </c>
      <c r="BA162" s="29">
        <v>500</v>
      </c>
      <c r="BB162" s="29">
        <v>15</v>
      </c>
      <c r="BC162" s="1">
        <v>0.57142857142857095</v>
      </c>
      <c r="BD162" s="1">
        <v>6</v>
      </c>
      <c r="BE162" s="1">
        <v>0</v>
      </c>
      <c r="BF162" s="1">
        <v>0</v>
      </c>
      <c r="BG162" s="1">
        <v>0.1</v>
      </c>
      <c r="BH162" s="1">
        <v>428.57142857142895</v>
      </c>
      <c r="BI162" s="1">
        <v>171.42857142857099</v>
      </c>
      <c r="BJ162" s="1">
        <v>1</v>
      </c>
      <c r="BK162" s="1">
        <v>0</v>
      </c>
    </row>
    <row r="163" spans="1:63" x14ac:dyDescent="0.2">
      <c r="A163" s="1" t="s">
        <v>180</v>
      </c>
      <c r="B163" s="1">
        <v>161</v>
      </c>
      <c r="C163" s="1">
        <v>116</v>
      </c>
      <c r="D163" s="1" t="s">
        <v>225</v>
      </c>
      <c r="E163" s="1">
        <v>1175052</v>
      </c>
      <c r="F163" s="1">
        <v>521508</v>
      </c>
      <c r="H163" s="1">
        <v>12</v>
      </c>
      <c r="I163" s="1">
        <v>50</v>
      </c>
      <c r="J163" s="53">
        <v>4</v>
      </c>
      <c r="K163" s="1">
        <v>3</v>
      </c>
      <c r="L163" s="1">
        <v>0</v>
      </c>
      <c r="M163" s="1">
        <v>0</v>
      </c>
      <c r="N163" s="1">
        <v>0</v>
      </c>
      <c r="O163" s="1">
        <v>0</v>
      </c>
      <c r="P163" s="1">
        <f t="shared" si="2"/>
        <v>0</v>
      </c>
      <c r="Q163" s="1">
        <v>0</v>
      </c>
      <c r="R163" s="1">
        <v>0</v>
      </c>
      <c r="S163" s="53">
        <v>5</v>
      </c>
      <c r="T163" s="1">
        <v>0</v>
      </c>
      <c r="U163" s="1">
        <v>0.57142857142857095</v>
      </c>
      <c r="V163" s="1">
        <v>0.57142857142857095</v>
      </c>
      <c r="W163" s="1">
        <v>0.57142857142857095</v>
      </c>
      <c r="X163" s="1">
        <v>1.1428571428571399</v>
      </c>
      <c r="Y163" s="1">
        <v>0</v>
      </c>
      <c r="Z163" s="1">
        <v>0</v>
      </c>
      <c r="AA163" s="1">
        <v>0</v>
      </c>
      <c r="AB163" s="1">
        <v>0</v>
      </c>
      <c r="AC163" s="1">
        <v>0.71428571428571397</v>
      </c>
      <c r="AD163" s="1">
        <v>0.4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53">
        <v>2</v>
      </c>
      <c r="AN163" s="1">
        <v>0.14285714285714299</v>
      </c>
      <c r="AO163" s="1">
        <v>0</v>
      </c>
      <c r="AP163" s="1">
        <v>0.28571428571428598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0.85714285714285698</v>
      </c>
      <c r="AW163" s="1">
        <v>0.57142857142857095</v>
      </c>
      <c r="AX163" s="1">
        <v>0</v>
      </c>
      <c r="AY163" s="1">
        <v>0</v>
      </c>
      <c r="AZ163" s="1">
        <v>0</v>
      </c>
      <c r="BA163" s="29">
        <v>64.285714285714292</v>
      </c>
      <c r="BB163" s="29">
        <v>6.4285714285714288</v>
      </c>
      <c r="BC163" s="1">
        <v>0.85714285714285698</v>
      </c>
      <c r="BD163" s="1">
        <v>1.28571428571429</v>
      </c>
      <c r="BE163" s="1">
        <v>0</v>
      </c>
      <c r="BF163" s="1">
        <v>0</v>
      </c>
      <c r="BG163" s="1">
        <v>0</v>
      </c>
      <c r="BH163" s="1">
        <v>171.42857142857099</v>
      </c>
      <c r="BI163" s="1">
        <v>107.142857142857</v>
      </c>
      <c r="BJ163" s="1">
        <v>0</v>
      </c>
      <c r="BK163" s="1">
        <v>0</v>
      </c>
    </row>
    <row r="164" spans="1:63" x14ac:dyDescent="0.2">
      <c r="A164" s="1" t="s">
        <v>180</v>
      </c>
      <c r="B164" s="1">
        <v>162</v>
      </c>
      <c r="C164" s="1">
        <v>115</v>
      </c>
      <c r="D164" s="1" t="s">
        <v>226</v>
      </c>
      <c r="E164" s="1">
        <v>29847</v>
      </c>
      <c r="F164" s="1">
        <v>777013</v>
      </c>
      <c r="H164" s="1">
        <v>7</v>
      </c>
      <c r="I164" s="1">
        <v>50</v>
      </c>
      <c r="J164" s="53">
        <v>3</v>
      </c>
      <c r="K164" s="1">
        <v>1</v>
      </c>
      <c r="L164" s="1">
        <v>0.71428571428571397</v>
      </c>
      <c r="M164" s="1">
        <v>1</v>
      </c>
      <c r="N164" s="1">
        <v>0.28571428571428598</v>
      </c>
      <c r="O164" s="1">
        <v>0.42857142857142899</v>
      </c>
      <c r="P164" s="1">
        <f t="shared" si="2"/>
        <v>32.142857142857174</v>
      </c>
      <c r="Q164" s="1">
        <v>0.14285714285714299</v>
      </c>
      <c r="R164" s="1">
        <v>6.6666666666666693E-2</v>
      </c>
      <c r="S164" s="53">
        <v>0.5</v>
      </c>
      <c r="T164" s="1">
        <v>0.71428571428571397</v>
      </c>
      <c r="U164" s="1">
        <v>3.3333333333333298E-2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53">
        <v>8</v>
      </c>
      <c r="AN164" s="1">
        <v>2.5714285714285698</v>
      </c>
      <c r="AO164" s="1">
        <v>0.57142857142857095</v>
      </c>
      <c r="AP164" s="1">
        <v>1.71428571428571</v>
      </c>
      <c r="AQ164" s="1">
        <v>0.28571428571428598</v>
      </c>
      <c r="AR164" s="1">
        <v>0.57142857142857095</v>
      </c>
      <c r="AS164" s="1">
        <v>0.85714285714285698</v>
      </c>
      <c r="AT164" s="1">
        <v>0.133333333333333</v>
      </c>
      <c r="AU164" s="1">
        <v>0.14285714285714299</v>
      </c>
      <c r="AV164" s="1">
        <v>1</v>
      </c>
      <c r="AW164" s="1">
        <v>0</v>
      </c>
      <c r="AX164" s="1">
        <v>0</v>
      </c>
      <c r="AY164" s="1">
        <v>5</v>
      </c>
      <c r="AZ164" s="1">
        <v>5.2</v>
      </c>
      <c r="BA164" s="29">
        <v>0</v>
      </c>
      <c r="BB164" s="29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2.8571428571428598E-2</v>
      </c>
      <c r="BH164" s="1">
        <v>0</v>
      </c>
      <c r="BI164" s="1">
        <v>171.42857142857099</v>
      </c>
      <c r="BJ164" s="1">
        <v>0</v>
      </c>
      <c r="BK164" s="1">
        <v>0</v>
      </c>
    </row>
    <row r="165" spans="1:63" x14ac:dyDescent="0.2">
      <c r="A165" s="1" t="s">
        <v>180</v>
      </c>
      <c r="B165" s="1">
        <v>163</v>
      </c>
      <c r="C165" s="1">
        <v>118</v>
      </c>
      <c r="D165" s="1" t="s">
        <v>227</v>
      </c>
      <c r="E165" s="1">
        <v>13184389</v>
      </c>
      <c r="F165" s="1">
        <v>851919</v>
      </c>
      <c r="G165" s="1">
        <v>2</v>
      </c>
      <c r="H165" s="1">
        <v>12</v>
      </c>
      <c r="I165" s="1">
        <v>40</v>
      </c>
      <c r="J165" s="53">
        <v>3</v>
      </c>
      <c r="K165" s="1">
        <v>2</v>
      </c>
      <c r="L165" s="1">
        <v>1</v>
      </c>
      <c r="M165" s="1">
        <v>0.57142857142857095</v>
      </c>
      <c r="N165" s="1">
        <v>0</v>
      </c>
      <c r="O165" s="1">
        <v>0</v>
      </c>
      <c r="P165" s="1">
        <f t="shared" si="2"/>
        <v>0</v>
      </c>
      <c r="Q165" s="1">
        <v>0</v>
      </c>
      <c r="R165" s="1">
        <v>0.14285714285714299</v>
      </c>
      <c r="S165" s="53">
        <v>2</v>
      </c>
      <c r="T165" s="1">
        <v>0</v>
      </c>
      <c r="U165" s="1">
        <v>0</v>
      </c>
      <c r="V165" s="1">
        <v>6.6666666666666693E-2</v>
      </c>
      <c r="W165" s="1">
        <v>0.2</v>
      </c>
      <c r="X165" s="1">
        <v>0.28571428571428598</v>
      </c>
      <c r="Y165" s="1">
        <v>0.2</v>
      </c>
      <c r="Z165" s="1">
        <v>1.4285714285714299</v>
      </c>
      <c r="AA165" s="1">
        <v>0</v>
      </c>
      <c r="AB165" s="1">
        <v>0</v>
      </c>
      <c r="AC165" s="1">
        <v>0</v>
      </c>
      <c r="AD165" s="1">
        <v>0.1</v>
      </c>
      <c r="AE165" s="1">
        <v>0.266666666666667</v>
      </c>
      <c r="AF165" s="1">
        <v>0.1</v>
      </c>
      <c r="AG165" s="1">
        <v>0</v>
      </c>
      <c r="AH165" s="1">
        <v>0</v>
      </c>
      <c r="AI165" s="1">
        <v>0.1</v>
      </c>
      <c r="AJ165" s="1">
        <v>1.6666666666666701E-2</v>
      </c>
      <c r="AK165" s="1">
        <v>0</v>
      </c>
      <c r="AL165" s="1">
        <v>0.42857142857142899</v>
      </c>
      <c r="AM165" s="53">
        <v>10</v>
      </c>
      <c r="AN165" s="1">
        <v>4.5714285714285703</v>
      </c>
      <c r="AO165" s="1">
        <v>0.57142857142857095</v>
      </c>
      <c r="AP165" s="1">
        <v>1.1428571428571399</v>
      </c>
      <c r="AQ165" s="1">
        <v>0.266666666666667</v>
      </c>
      <c r="AR165" s="1">
        <v>0.28571428571428598</v>
      </c>
      <c r="AS165" s="1">
        <v>0.28571428571428598</v>
      </c>
      <c r="AT165" s="1">
        <v>0.133333333333333</v>
      </c>
      <c r="AU165" s="1">
        <v>0.28571428571428598</v>
      </c>
      <c r="AV165" s="1">
        <v>2</v>
      </c>
      <c r="AW165" s="1">
        <v>0.85714285714285698</v>
      </c>
      <c r="AX165" s="1">
        <v>0</v>
      </c>
      <c r="AY165" s="1">
        <v>5</v>
      </c>
      <c r="AZ165" s="1">
        <v>0.28571428571428598</v>
      </c>
      <c r="BA165" s="29">
        <v>28.571428571428573</v>
      </c>
      <c r="BB165" s="29">
        <v>15</v>
      </c>
      <c r="BC165" s="1">
        <v>0</v>
      </c>
      <c r="BD165" s="1">
        <v>0</v>
      </c>
      <c r="BE165" s="1">
        <v>0</v>
      </c>
      <c r="BF165" s="1">
        <v>2</v>
      </c>
      <c r="BG165" s="1">
        <v>0</v>
      </c>
      <c r="BH165" s="1">
        <v>0</v>
      </c>
      <c r="BI165" s="1">
        <v>0</v>
      </c>
      <c r="BJ165" s="1">
        <v>1</v>
      </c>
      <c r="BK165" s="1">
        <v>0</v>
      </c>
    </row>
    <row r="166" spans="1:63" x14ac:dyDescent="0.2">
      <c r="A166" s="1" t="s">
        <v>180</v>
      </c>
      <c r="B166" s="1">
        <v>164</v>
      </c>
      <c r="C166" s="1">
        <v>117</v>
      </c>
      <c r="D166" s="1" t="s">
        <v>228</v>
      </c>
      <c r="E166" s="1">
        <v>61816</v>
      </c>
      <c r="F166" s="1">
        <v>851819</v>
      </c>
      <c r="H166" s="1">
        <v>12</v>
      </c>
      <c r="I166" s="1">
        <v>40</v>
      </c>
      <c r="J166" s="53">
        <v>3</v>
      </c>
      <c r="K166" s="1">
        <v>1</v>
      </c>
      <c r="L166" s="1">
        <v>2</v>
      </c>
      <c r="M166" s="1">
        <v>0.1</v>
      </c>
      <c r="N166" s="1">
        <v>0</v>
      </c>
      <c r="O166" s="1">
        <v>0</v>
      </c>
      <c r="P166" s="1">
        <f t="shared" si="2"/>
        <v>0</v>
      </c>
      <c r="Q166" s="1">
        <v>3.3333333333333298E-2</v>
      </c>
      <c r="R166" s="1">
        <v>0</v>
      </c>
      <c r="S166" s="53">
        <v>4</v>
      </c>
      <c r="T166" s="1">
        <v>1</v>
      </c>
      <c r="U166" s="1">
        <v>0.28571428571428598</v>
      </c>
      <c r="V166" s="1">
        <v>0.28571428571428598</v>
      </c>
      <c r="W166" s="1">
        <v>0.5</v>
      </c>
      <c r="X166" s="1">
        <v>0.42857142857142899</v>
      </c>
      <c r="Y166" s="1">
        <v>0</v>
      </c>
      <c r="Z166" s="1">
        <v>0.16666666666666699</v>
      </c>
      <c r="AA166" s="1">
        <v>0</v>
      </c>
      <c r="AB166" s="1">
        <v>0</v>
      </c>
      <c r="AC166" s="1">
        <v>0</v>
      </c>
      <c r="AD166" s="1">
        <v>43.142857142857103</v>
      </c>
      <c r="AE166" s="1">
        <v>4.4000000000000004</v>
      </c>
      <c r="AF166" s="1">
        <v>0</v>
      </c>
      <c r="AG166" s="1">
        <v>0</v>
      </c>
      <c r="AH166" s="1">
        <v>0</v>
      </c>
      <c r="AI166" s="1">
        <v>0.42857142857142899</v>
      </c>
      <c r="AJ166" s="1">
        <v>0</v>
      </c>
      <c r="AK166" s="1">
        <v>0</v>
      </c>
      <c r="AL166" s="1">
        <v>0.57142857142857095</v>
      </c>
      <c r="AM166" s="53">
        <v>13</v>
      </c>
      <c r="AN166" s="1">
        <v>3</v>
      </c>
      <c r="AO166" s="1">
        <v>0.57142857142857095</v>
      </c>
      <c r="AP166" s="1">
        <v>6</v>
      </c>
      <c r="AQ166" s="1">
        <v>0.57142857142857095</v>
      </c>
      <c r="AR166" s="1">
        <v>0.85714285714285698</v>
      </c>
      <c r="AS166" s="1">
        <v>0.57142857142857095</v>
      </c>
      <c r="AT166" s="1">
        <v>0.4</v>
      </c>
      <c r="AU166" s="1">
        <v>3.3333333333333298E-2</v>
      </c>
      <c r="AV166" s="1">
        <v>1</v>
      </c>
      <c r="AW166" s="1">
        <v>0.85714285714285698</v>
      </c>
      <c r="AX166" s="1">
        <v>2.28571428571429</v>
      </c>
      <c r="AY166" s="1">
        <v>5</v>
      </c>
      <c r="AZ166" s="1">
        <v>5.2</v>
      </c>
      <c r="BA166" s="29">
        <v>250</v>
      </c>
      <c r="BB166" s="29">
        <v>10.714285714285714</v>
      </c>
      <c r="BC166" s="1">
        <v>0</v>
      </c>
      <c r="BD166" s="1">
        <v>0.2</v>
      </c>
      <c r="BE166" s="1">
        <v>0.14285714285714299</v>
      </c>
      <c r="BF166" s="1">
        <v>0.57142857142857095</v>
      </c>
      <c r="BG166" s="1">
        <v>0</v>
      </c>
      <c r="BH166" s="1">
        <v>0</v>
      </c>
      <c r="BI166" s="1">
        <v>0</v>
      </c>
      <c r="BJ166" s="1">
        <v>1</v>
      </c>
      <c r="BK166" s="1">
        <v>4</v>
      </c>
    </row>
    <row r="167" spans="1:63" x14ac:dyDescent="0.2">
      <c r="A167" s="1" t="s">
        <v>180</v>
      </c>
      <c r="B167" s="1">
        <v>165</v>
      </c>
      <c r="C167" s="1">
        <v>120</v>
      </c>
      <c r="D167" s="1" t="s">
        <v>229</v>
      </c>
      <c r="E167" s="1">
        <v>961034</v>
      </c>
      <c r="F167" s="1">
        <v>852239</v>
      </c>
      <c r="G167" s="1">
        <v>3</v>
      </c>
      <c r="H167" s="1">
        <v>7</v>
      </c>
      <c r="I167" s="1">
        <v>40</v>
      </c>
      <c r="J167" s="53">
        <v>4</v>
      </c>
      <c r="K167" s="1">
        <v>1</v>
      </c>
      <c r="L167" s="1">
        <v>1</v>
      </c>
      <c r="M167" s="1">
        <v>0.57142857142857095</v>
      </c>
      <c r="N167" s="1">
        <v>1</v>
      </c>
      <c r="O167" s="1">
        <v>0</v>
      </c>
      <c r="P167" s="1">
        <f t="shared" si="2"/>
        <v>0</v>
      </c>
      <c r="Q167" s="1">
        <v>0</v>
      </c>
      <c r="R167" s="1">
        <v>0</v>
      </c>
      <c r="S167" s="53">
        <v>1</v>
      </c>
      <c r="T167" s="1">
        <v>0.28571428571428598</v>
      </c>
      <c r="U167" s="1">
        <v>1.6666666666666701E-2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0.42857142857142899</v>
      </c>
      <c r="AD167" s="1">
        <v>3.3333333333333298E-2</v>
      </c>
      <c r="AE167" s="1">
        <v>0.14285714285714299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53">
        <v>5</v>
      </c>
      <c r="AN167" s="1">
        <v>1.1428571428571399</v>
      </c>
      <c r="AO167" s="1">
        <v>0.57142857142857095</v>
      </c>
      <c r="AP167" s="1">
        <v>1.1428571428571399</v>
      </c>
      <c r="AQ167" s="1">
        <v>0.85714285714285698</v>
      </c>
      <c r="AR167" s="1">
        <v>0.57142857142857095</v>
      </c>
      <c r="AS167" s="1">
        <v>0.57142857142857095</v>
      </c>
      <c r="AT167" s="1">
        <v>0.2</v>
      </c>
      <c r="AU167" s="1">
        <v>3.3333333333333298E-2</v>
      </c>
      <c r="AV167" s="1">
        <v>1</v>
      </c>
      <c r="AW167" s="1">
        <v>1.1428571428571399</v>
      </c>
      <c r="AX167" s="1">
        <v>0</v>
      </c>
      <c r="AY167" s="1">
        <v>0</v>
      </c>
      <c r="AZ167" s="1">
        <v>0.57142857142857095</v>
      </c>
      <c r="BA167" s="29">
        <v>250</v>
      </c>
      <c r="BB167" s="29">
        <v>15</v>
      </c>
      <c r="BC167" s="1">
        <v>0</v>
      </c>
      <c r="BD167" s="1">
        <v>0.14285714285714299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  <c r="BK167" s="1">
        <v>0</v>
      </c>
    </row>
    <row r="168" spans="1:63" x14ac:dyDescent="0.2">
      <c r="A168" s="1" t="s">
        <v>180</v>
      </c>
      <c r="B168" s="1">
        <v>166</v>
      </c>
      <c r="C168" s="1">
        <v>121</v>
      </c>
      <c r="D168" s="1" t="s">
        <v>230</v>
      </c>
      <c r="E168" s="1">
        <v>790215</v>
      </c>
      <c r="F168" s="1">
        <v>521395</v>
      </c>
      <c r="H168" s="1">
        <v>7</v>
      </c>
      <c r="I168" s="1">
        <v>50</v>
      </c>
      <c r="J168" s="53">
        <v>5</v>
      </c>
      <c r="K168" s="1">
        <v>2</v>
      </c>
      <c r="L168" s="1">
        <v>1</v>
      </c>
      <c r="M168" s="1">
        <v>0.71428571428571397</v>
      </c>
      <c r="N168" s="1">
        <v>0.64285714285714302</v>
      </c>
      <c r="O168" s="1">
        <v>0</v>
      </c>
      <c r="P168" s="1">
        <f t="shared" si="2"/>
        <v>0</v>
      </c>
      <c r="Q168" s="1">
        <v>0</v>
      </c>
      <c r="R168" s="1">
        <v>0</v>
      </c>
      <c r="S168" s="53">
        <v>1</v>
      </c>
      <c r="T168" s="1">
        <v>0.28571428571428598</v>
      </c>
      <c r="U168" s="1">
        <v>6.6666666666666693E-2</v>
      </c>
      <c r="V168" s="1">
        <v>0.28571428571428598</v>
      </c>
      <c r="W168" s="1">
        <v>0</v>
      </c>
      <c r="X168" s="1">
        <v>0.28571428571428598</v>
      </c>
      <c r="Y168" s="1">
        <v>0.133333333333333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53">
        <v>15</v>
      </c>
      <c r="AN168" s="1">
        <v>2.5714285714285698</v>
      </c>
      <c r="AO168" s="1">
        <v>2.5714285714285698</v>
      </c>
      <c r="AP168" s="1">
        <v>0.85714285714285698</v>
      </c>
      <c r="AQ168" s="1">
        <v>0.85714285714285698</v>
      </c>
      <c r="AR168" s="1">
        <v>0.2</v>
      </c>
      <c r="AS168" s="1">
        <v>0.2</v>
      </c>
      <c r="AT168" s="1">
        <v>0.2</v>
      </c>
      <c r="AU168" s="1">
        <v>6.6666666666666693E-2</v>
      </c>
      <c r="AV168" s="1">
        <v>1</v>
      </c>
      <c r="AW168" s="1">
        <v>1.71428571428571</v>
      </c>
      <c r="AX168" s="1">
        <v>0</v>
      </c>
      <c r="AY168" s="1">
        <v>0</v>
      </c>
      <c r="AZ168" s="1">
        <v>0</v>
      </c>
      <c r="BA168" s="29">
        <v>200</v>
      </c>
      <c r="BB168" s="29">
        <v>15</v>
      </c>
      <c r="BC168" s="1">
        <v>0.28571428571428598</v>
      </c>
      <c r="BD168" s="1">
        <v>0.42857142857142899</v>
      </c>
      <c r="BE168" s="1">
        <v>7.1428571428571397E-2</v>
      </c>
      <c r="BF168" s="1">
        <v>0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</row>
    <row r="169" spans="1:63" x14ac:dyDescent="0.2">
      <c r="A169" s="1" t="s">
        <v>180</v>
      </c>
      <c r="B169" s="1">
        <v>167</v>
      </c>
      <c r="C169" s="1">
        <v>122</v>
      </c>
      <c r="D169" s="1" t="s">
        <v>231</v>
      </c>
      <c r="E169" s="1">
        <v>567667</v>
      </c>
      <c r="F169" s="1">
        <v>589124</v>
      </c>
      <c r="G169" s="1">
        <v>2</v>
      </c>
      <c r="H169" s="1">
        <v>12</v>
      </c>
      <c r="I169" s="1">
        <v>40</v>
      </c>
      <c r="J169" s="53">
        <v>6</v>
      </c>
      <c r="K169" s="1">
        <v>2.5</v>
      </c>
      <c r="L169" s="1">
        <v>4</v>
      </c>
      <c r="M169" s="1">
        <v>1.1428571428571399</v>
      </c>
      <c r="N169" s="1">
        <v>0.42857142857142899</v>
      </c>
      <c r="O169" s="1">
        <v>0</v>
      </c>
      <c r="P169" s="1">
        <f t="shared" si="2"/>
        <v>0</v>
      </c>
      <c r="Q169" s="1">
        <v>0</v>
      </c>
      <c r="R169" s="1">
        <v>0</v>
      </c>
      <c r="S169" s="53">
        <v>2</v>
      </c>
      <c r="T169" s="1">
        <v>0.57142857142857095</v>
      </c>
      <c r="U169" s="1">
        <v>6.6666666666666693E-2</v>
      </c>
      <c r="V169" s="1">
        <v>0.133333333333333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0.57142857142857095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0.42857142857142899</v>
      </c>
      <c r="AM169" s="53">
        <v>6</v>
      </c>
      <c r="AN169" s="1">
        <v>0.57142857142857095</v>
      </c>
      <c r="AO169" s="1">
        <v>0.4</v>
      </c>
      <c r="AP169" s="1">
        <v>0.85714285714285698</v>
      </c>
      <c r="AQ169" s="1">
        <v>0.28571428571428598</v>
      </c>
      <c r="AR169" s="1">
        <v>0.28571428571428598</v>
      </c>
      <c r="AS169" s="1">
        <v>0.28571428571428598</v>
      </c>
      <c r="AT169" s="1">
        <v>0.266666666666667</v>
      </c>
      <c r="AU169" s="1">
        <v>3.3333333333333298E-2</v>
      </c>
      <c r="AV169" s="1">
        <v>2</v>
      </c>
      <c r="AW169" s="1">
        <v>0.28571428571428598</v>
      </c>
      <c r="AX169" s="1">
        <v>0</v>
      </c>
      <c r="AY169" s="1">
        <v>0</v>
      </c>
      <c r="AZ169" s="1">
        <v>0</v>
      </c>
      <c r="BA169" s="29">
        <v>200</v>
      </c>
      <c r="BB169" s="29">
        <v>0</v>
      </c>
      <c r="BC169" s="1">
        <v>0</v>
      </c>
      <c r="BD169" s="1">
        <v>0.42857142857142899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</row>
    <row r="170" spans="1:63" x14ac:dyDescent="0.2">
      <c r="A170" s="1" t="s">
        <v>180</v>
      </c>
      <c r="B170" s="1">
        <v>168</v>
      </c>
      <c r="C170" s="1">
        <v>123</v>
      </c>
      <c r="D170" s="1" t="s">
        <v>232</v>
      </c>
      <c r="E170" s="1">
        <v>136066</v>
      </c>
      <c r="F170" s="1">
        <v>443220</v>
      </c>
      <c r="H170" s="1">
        <v>12</v>
      </c>
      <c r="I170" s="1">
        <v>60</v>
      </c>
      <c r="J170" s="53">
        <v>7</v>
      </c>
      <c r="K170" s="1">
        <v>3</v>
      </c>
      <c r="L170" s="1">
        <v>4</v>
      </c>
      <c r="M170" s="1">
        <v>0.1</v>
      </c>
      <c r="N170" s="1">
        <v>0</v>
      </c>
      <c r="O170" s="1">
        <v>0</v>
      </c>
      <c r="P170" s="1">
        <f t="shared" si="2"/>
        <v>0</v>
      </c>
      <c r="Q170" s="1">
        <v>0</v>
      </c>
      <c r="R170" s="1">
        <v>0</v>
      </c>
      <c r="S170" s="53">
        <v>6</v>
      </c>
      <c r="T170" s="1">
        <v>0</v>
      </c>
      <c r="U170" s="1">
        <v>0.42857142857142899</v>
      </c>
      <c r="V170" s="1">
        <v>0.42857142857142899</v>
      </c>
      <c r="W170" s="1">
        <v>0.42857142857142899</v>
      </c>
      <c r="X170" s="1">
        <v>1.1428571428571399</v>
      </c>
      <c r="Y170" s="1">
        <v>0</v>
      </c>
      <c r="Z170" s="1">
        <v>0.33333333333333298</v>
      </c>
      <c r="AA170" s="1">
        <v>0.85714285714285698</v>
      </c>
      <c r="AB170" s="1">
        <v>0</v>
      </c>
      <c r="AC170" s="1">
        <v>0</v>
      </c>
      <c r="AD170" s="1">
        <v>0.42857142857142899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53">
        <v>8</v>
      </c>
      <c r="AN170" s="1">
        <v>0.28571428571428598</v>
      </c>
      <c r="AO170" s="1">
        <v>0</v>
      </c>
      <c r="AP170" s="1">
        <v>0</v>
      </c>
      <c r="AQ170" s="1">
        <v>0</v>
      </c>
      <c r="AR170" s="1">
        <v>0</v>
      </c>
      <c r="AS170" s="1">
        <v>1.71428571428571</v>
      </c>
      <c r="AT170" s="1">
        <v>0.1</v>
      </c>
      <c r="AU170" s="1">
        <v>0.14285714285714299</v>
      </c>
      <c r="AV170" s="1">
        <v>0.71428571428571397</v>
      </c>
      <c r="AW170" s="1">
        <v>0.1</v>
      </c>
      <c r="AX170" s="1">
        <v>0</v>
      </c>
      <c r="AY170" s="1">
        <v>5</v>
      </c>
      <c r="AZ170" s="1">
        <v>0.28571428571428598</v>
      </c>
      <c r="BA170" s="29">
        <v>57.142857142857146</v>
      </c>
      <c r="BB170" s="29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1</v>
      </c>
      <c r="BK170" s="1">
        <v>0</v>
      </c>
    </row>
    <row r="171" spans="1:63" x14ac:dyDescent="0.2">
      <c r="A171" s="1" t="s">
        <v>180</v>
      </c>
      <c r="B171" s="1">
        <v>169</v>
      </c>
      <c r="C171" s="1">
        <v>124</v>
      </c>
      <c r="D171" s="1" t="s">
        <v>233</v>
      </c>
      <c r="E171" s="1">
        <v>3391638</v>
      </c>
      <c r="F171" s="1">
        <v>707430</v>
      </c>
      <c r="H171" s="1">
        <v>10</v>
      </c>
      <c r="I171" s="1">
        <v>50</v>
      </c>
      <c r="J171" s="53">
        <v>2</v>
      </c>
      <c r="K171" s="1">
        <v>2</v>
      </c>
      <c r="L171" s="1">
        <v>1</v>
      </c>
      <c r="M171" s="1">
        <v>0</v>
      </c>
      <c r="N171" s="1">
        <v>0</v>
      </c>
      <c r="O171" s="1">
        <v>0</v>
      </c>
      <c r="P171" s="1">
        <f t="shared" si="2"/>
        <v>0</v>
      </c>
      <c r="Q171" s="1">
        <v>0</v>
      </c>
      <c r="R171" s="1">
        <v>0</v>
      </c>
      <c r="S171" s="53">
        <v>4</v>
      </c>
      <c r="T171" s="1">
        <v>2</v>
      </c>
      <c r="U171" s="1">
        <v>6.6666666666666693E-2</v>
      </c>
      <c r="V171" s="1">
        <v>0.1</v>
      </c>
      <c r="W171" s="1">
        <v>0</v>
      </c>
      <c r="X171" s="1">
        <v>0.28571428571428598</v>
      </c>
      <c r="Y171" s="1">
        <v>0</v>
      </c>
      <c r="Z171" s="1">
        <v>0.33333333333333298</v>
      </c>
      <c r="AA171" s="1">
        <v>0</v>
      </c>
      <c r="AB171" s="1">
        <v>0</v>
      </c>
      <c r="AC171" s="1">
        <v>0</v>
      </c>
      <c r="AD171" s="1">
        <v>0.42857142857142899</v>
      </c>
      <c r="AE171" s="1">
        <v>0</v>
      </c>
      <c r="AF171" s="1">
        <v>0.1</v>
      </c>
      <c r="AG171" s="1">
        <v>3.3333333333333298E-2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53">
        <v>3</v>
      </c>
      <c r="AN171" s="1">
        <v>0.28571428571428598</v>
      </c>
      <c r="AO171" s="1">
        <v>0.28571428571428598</v>
      </c>
      <c r="AP171" s="1">
        <v>1.1428571428571399</v>
      </c>
      <c r="AQ171" s="1">
        <v>0.57142857142857095</v>
      </c>
      <c r="AR171" s="1">
        <v>0.57142857142857095</v>
      </c>
      <c r="AS171" s="1">
        <v>0.85714285714285698</v>
      </c>
      <c r="AT171" s="1">
        <v>0.2</v>
      </c>
      <c r="AU171" s="1">
        <v>0.14285714285714299</v>
      </c>
      <c r="AV171" s="1">
        <v>1</v>
      </c>
      <c r="AW171" s="1">
        <v>6.6666666666666693E-2</v>
      </c>
      <c r="AX171" s="1">
        <v>0</v>
      </c>
      <c r="AY171" s="1">
        <v>0</v>
      </c>
      <c r="AZ171" s="1">
        <v>1.71428571428571</v>
      </c>
      <c r="BA171" s="29">
        <v>0</v>
      </c>
      <c r="BB171" s="29">
        <v>2.1428571428571428</v>
      </c>
      <c r="BC171" s="1">
        <v>0</v>
      </c>
      <c r="BD171" s="1">
        <v>0</v>
      </c>
      <c r="BE171" s="1">
        <v>0</v>
      </c>
      <c r="BF171" s="1">
        <v>1</v>
      </c>
      <c r="BG171" s="1">
        <v>6.6666666666666697E-3</v>
      </c>
      <c r="BH171" s="1">
        <v>0</v>
      </c>
      <c r="BI171" s="1">
        <v>0</v>
      </c>
      <c r="BJ171" s="1">
        <v>1</v>
      </c>
      <c r="BK171" s="1">
        <v>0</v>
      </c>
    </row>
    <row r="172" spans="1:63" x14ac:dyDescent="0.2">
      <c r="A172" s="1" t="s">
        <v>180</v>
      </c>
      <c r="B172" s="1">
        <v>170</v>
      </c>
      <c r="C172" s="1">
        <v>130</v>
      </c>
      <c r="D172" s="1" t="s">
        <v>234</v>
      </c>
      <c r="E172" s="1">
        <v>135972</v>
      </c>
      <c r="F172" s="1">
        <v>852913</v>
      </c>
      <c r="H172" s="1">
        <v>8</v>
      </c>
      <c r="I172" s="1">
        <v>30</v>
      </c>
      <c r="J172" s="53">
        <v>9</v>
      </c>
      <c r="K172" s="1">
        <v>3</v>
      </c>
      <c r="L172" s="1">
        <v>8</v>
      </c>
      <c r="M172" s="1">
        <v>0.57142857142857095</v>
      </c>
      <c r="N172" s="1">
        <v>0</v>
      </c>
      <c r="O172" s="1">
        <v>0</v>
      </c>
      <c r="P172" s="1">
        <f t="shared" si="2"/>
        <v>0</v>
      </c>
      <c r="Q172" s="1">
        <v>0</v>
      </c>
      <c r="R172" s="1">
        <v>0</v>
      </c>
      <c r="S172" s="53">
        <v>4</v>
      </c>
      <c r="T172" s="1">
        <v>2</v>
      </c>
      <c r="U172" s="1">
        <v>6.6666666666666693E-2</v>
      </c>
      <c r="V172" s="1">
        <v>0.133333333333333</v>
      </c>
      <c r="W172" s="1">
        <v>0.57142857142857095</v>
      </c>
      <c r="X172" s="1">
        <v>0</v>
      </c>
      <c r="Y172" s="1">
        <v>0.28571428571428598</v>
      </c>
      <c r="Z172" s="1">
        <v>0.16666666666666699</v>
      </c>
      <c r="AA172" s="1">
        <v>0</v>
      </c>
      <c r="AB172" s="1">
        <v>0</v>
      </c>
      <c r="AC172" s="1">
        <v>0</v>
      </c>
      <c r="AD172" s="1">
        <v>0.85714285714285698</v>
      </c>
      <c r="AE172" s="1">
        <v>0</v>
      </c>
      <c r="AF172" s="1">
        <v>0.1</v>
      </c>
      <c r="AG172" s="1">
        <v>3.3333333333333298E-2</v>
      </c>
      <c r="AH172" s="1">
        <v>0</v>
      </c>
      <c r="AI172" s="1">
        <v>6.6666666666666693E-2</v>
      </c>
      <c r="AJ172" s="1">
        <v>6.6666666666666693E-2</v>
      </c>
      <c r="AK172" s="1">
        <v>0</v>
      </c>
      <c r="AL172" s="1">
        <v>0</v>
      </c>
      <c r="AM172" s="53">
        <v>13</v>
      </c>
      <c r="AN172" s="1">
        <v>4</v>
      </c>
      <c r="AO172" s="1">
        <v>1.1428571428571399</v>
      </c>
      <c r="AP172" s="1">
        <v>3.4285714285714302</v>
      </c>
      <c r="AQ172" s="1">
        <v>0.133333333333333</v>
      </c>
      <c r="AR172" s="1">
        <v>0.28571428571428598</v>
      </c>
      <c r="AS172" s="1">
        <v>1.1428571428571399</v>
      </c>
      <c r="AT172" s="1">
        <v>0.4</v>
      </c>
      <c r="AU172" s="1">
        <v>6.6666666666666693E-2</v>
      </c>
      <c r="AV172" s="1">
        <v>1.5</v>
      </c>
      <c r="AW172" s="1">
        <v>0</v>
      </c>
      <c r="AX172" s="1">
        <v>0</v>
      </c>
      <c r="AY172" s="1">
        <v>2.8571428571428599</v>
      </c>
      <c r="AZ172" s="1">
        <v>0.57142857142857095</v>
      </c>
      <c r="BA172" s="29">
        <v>14.285714285714286</v>
      </c>
      <c r="BB172" s="29">
        <v>6.4285714285714288</v>
      </c>
      <c r="BC172" s="1">
        <v>0</v>
      </c>
      <c r="BD172" s="1">
        <v>0</v>
      </c>
      <c r="BE172" s="1">
        <v>7.1428571428571397E-2</v>
      </c>
      <c r="BF172" s="1">
        <v>0.42857142857142899</v>
      </c>
      <c r="BG172" s="1">
        <v>0</v>
      </c>
      <c r="BH172" s="1">
        <v>0</v>
      </c>
      <c r="BI172" s="1">
        <v>0</v>
      </c>
      <c r="BJ172" s="1">
        <v>1</v>
      </c>
      <c r="BK172" s="1">
        <v>0.14285714285714299</v>
      </c>
    </row>
    <row r="173" spans="1:63" x14ac:dyDescent="0.2">
      <c r="A173" s="1" t="s">
        <v>180</v>
      </c>
      <c r="B173" s="1">
        <v>171</v>
      </c>
      <c r="C173" s="1">
        <v>126</v>
      </c>
      <c r="D173" s="1" t="s">
        <v>235</v>
      </c>
      <c r="E173" s="1">
        <v>2976195</v>
      </c>
      <c r="F173" s="1">
        <v>722592</v>
      </c>
      <c r="H173" s="1">
        <v>10</v>
      </c>
      <c r="I173" s="1">
        <v>40</v>
      </c>
      <c r="J173" s="53">
        <v>5</v>
      </c>
      <c r="K173" s="1">
        <v>2</v>
      </c>
      <c r="L173" s="1">
        <v>4</v>
      </c>
      <c r="M173" s="1">
        <v>0.2</v>
      </c>
      <c r="N173" s="1">
        <v>0</v>
      </c>
      <c r="O173" s="1">
        <v>0</v>
      </c>
      <c r="P173" s="1">
        <f t="shared" si="2"/>
        <v>0</v>
      </c>
      <c r="Q173" s="1">
        <v>0</v>
      </c>
      <c r="R173" s="1">
        <v>0</v>
      </c>
      <c r="S173" s="53">
        <v>3</v>
      </c>
      <c r="T173" s="1">
        <v>1.1428571428571399</v>
      </c>
      <c r="U173" s="1">
        <v>0.14285714285714299</v>
      </c>
      <c r="V173" s="1">
        <v>0.57142857142857095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0.133333333333333</v>
      </c>
      <c r="AC173" s="1">
        <v>0</v>
      </c>
      <c r="AD173" s="1">
        <v>0.266666666666667</v>
      </c>
      <c r="AE173" s="1">
        <v>0.28571428571428598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0.28571428571428598</v>
      </c>
      <c r="AM173" s="53">
        <v>8</v>
      </c>
      <c r="AN173" s="1">
        <v>5</v>
      </c>
      <c r="AO173" s="1">
        <v>1.1428571428571399</v>
      </c>
      <c r="AP173" s="1">
        <v>2.1428571428571401</v>
      </c>
      <c r="AQ173" s="1">
        <v>0.28571428571428598</v>
      </c>
      <c r="AR173" s="1">
        <v>0.28571428571428598</v>
      </c>
      <c r="AS173" s="1">
        <v>0.28571428571428598</v>
      </c>
      <c r="AT173" s="1">
        <v>3.3333333333333298E-2</v>
      </c>
      <c r="AU173" s="1">
        <v>6.6666666666666693E-2</v>
      </c>
      <c r="AV173" s="1">
        <v>1</v>
      </c>
      <c r="AW173" s="1">
        <v>0.64285714285714302</v>
      </c>
      <c r="AX173" s="1">
        <v>0</v>
      </c>
      <c r="AY173" s="1">
        <v>0</v>
      </c>
      <c r="AZ173" s="1">
        <v>1.71428571428571</v>
      </c>
      <c r="BA173" s="29">
        <v>250</v>
      </c>
      <c r="BB173" s="29">
        <v>6.4285714285714288</v>
      </c>
      <c r="BC173" s="1">
        <v>0</v>
      </c>
      <c r="BD173" s="1">
        <v>2.5714285714285698</v>
      </c>
      <c r="BE173" s="1">
        <v>0</v>
      </c>
      <c r="BF173" s="1">
        <v>0.85714285714285698</v>
      </c>
      <c r="BG173" s="1">
        <v>0</v>
      </c>
      <c r="BH173" s="1">
        <v>0</v>
      </c>
      <c r="BI173" s="1">
        <v>0</v>
      </c>
      <c r="BJ173" s="1">
        <v>1</v>
      </c>
      <c r="BK173" s="1">
        <v>0</v>
      </c>
    </row>
    <row r="174" spans="1:63" x14ac:dyDescent="0.2">
      <c r="A174" s="1" t="s">
        <v>180</v>
      </c>
      <c r="B174" s="1">
        <v>172</v>
      </c>
      <c r="C174" s="1">
        <v>119</v>
      </c>
      <c r="D174" s="1" t="s">
        <v>236</v>
      </c>
      <c r="E174" s="1">
        <v>2682605</v>
      </c>
      <c r="F174" s="1">
        <v>807317</v>
      </c>
      <c r="H174" s="1">
        <v>8</v>
      </c>
      <c r="I174" s="1">
        <v>30</v>
      </c>
      <c r="J174" s="53">
        <v>15</v>
      </c>
      <c r="K174" s="1">
        <v>5</v>
      </c>
      <c r="L174" s="1">
        <v>8</v>
      </c>
      <c r="M174" s="1">
        <v>0.33333333333333298</v>
      </c>
      <c r="N174" s="1">
        <v>0</v>
      </c>
      <c r="O174" s="1">
        <v>0</v>
      </c>
      <c r="P174" s="1">
        <f t="shared" si="2"/>
        <v>0</v>
      </c>
      <c r="Q174" s="1">
        <v>0.2</v>
      </c>
      <c r="R174" s="1">
        <v>0</v>
      </c>
      <c r="S174" s="53">
        <v>2</v>
      </c>
      <c r="T174" s="1">
        <v>0.57142857142857095</v>
      </c>
      <c r="U174" s="1">
        <v>6.6666666666666693E-2</v>
      </c>
      <c r="V174" s="1">
        <v>0.1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6.6666666666666693E-2</v>
      </c>
      <c r="AE174" s="1">
        <v>6.6666666666666693E-2</v>
      </c>
      <c r="AF174" s="1">
        <v>0</v>
      </c>
      <c r="AG174" s="1">
        <v>3.3333333333333298E-2</v>
      </c>
      <c r="AH174" s="1">
        <v>0</v>
      </c>
      <c r="AI174" s="1">
        <v>6.6666666666666693E-2</v>
      </c>
      <c r="AJ174" s="1">
        <v>0</v>
      </c>
      <c r="AK174" s="1">
        <v>0</v>
      </c>
      <c r="AL174" s="1">
        <v>0</v>
      </c>
      <c r="AM174" s="53">
        <v>7</v>
      </c>
      <c r="AN174" s="1">
        <v>0.57142857142857095</v>
      </c>
      <c r="AO174" s="1">
        <v>1.71428571428571</v>
      </c>
      <c r="AP174" s="1">
        <v>2</v>
      </c>
      <c r="AQ174" s="1">
        <v>0.2</v>
      </c>
      <c r="AR174" s="1">
        <v>0.4</v>
      </c>
      <c r="AS174" s="1">
        <v>0.85714285714285698</v>
      </c>
      <c r="AT174" s="1">
        <v>6.6666666666666693E-2</v>
      </c>
      <c r="AU174" s="1">
        <v>3.3333333333333298E-2</v>
      </c>
      <c r="AV174" s="1">
        <v>0</v>
      </c>
      <c r="AW174" s="1">
        <v>2.1428571428571401</v>
      </c>
      <c r="AX174" s="1">
        <v>0</v>
      </c>
      <c r="AY174" s="1">
        <v>0</v>
      </c>
      <c r="AZ174" s="1">
        <v>0</v>
      </c>
      <c r="BA174" s="29">
        <v>0</v>
      </c>
      <c r="BB174" s="29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 x14ac:dyDescent="0.2">
      <c r="A175" s="1" t="s">
        <v>237</v>
      </c>
      <c r="B175" s="1">
        <v>173</v>
      </c>
      <c r="C175" s="1">
        <v>27</v>
      </c>
      <c r="D175" s="1" t="s">
        <v>238</v>
      </c>
      <c r="E175" s="1">
        <v>8157027</v>
      </c>
      <c r="F175" s="1">
        <v>845471</v>
      </c>
      <c r="G175" s="1">
        <v>2</v>
      </c>
      <c r="H175" s="1">
        <v>10</v>
      </c>
      <c r="I175" s="1">
        <v>25</v>
      </c>
      <c r="J175" s="53">
        <v>5</v>
      </c>
      <c r="K175" s="1">
        <v>4</v>
      </c>
      <c r="L175" s="1">
        <v>2</v>
      </c>
      <c r="M175" s="1">
        <v>0.85714285714285698</v>
      </c>
      <c r="N175" s="1">
        <v>3</v>
      </c>
      <c r="O175" s="1">
        <v>1</v>
      </c>
      <c r="P175" s="1">
        <f t="shared" si="2"/>
        <v>75</v>
      </c>
      <c r="Q175" s="1">
        <v>0</v>
      </c>
      <c r="R175" s="1">
        <v>0</v>
      </c>
      <c r="S175" s="53">
        <v>1.5</v>
      </c>
      <c r="T175" s="1">
        <v>1</v>
      </c>
      <c r="U175" s="1">
        <v>0</v>
      </c>
      <c r="V175" s="1">
        <v>0.133333333333333</v>
      </c>
      <c r="W175" s="1">
        <v>0</v>
      </c>
      <c r="X175" s="1">
        <v>0.42857142857142899</v>
      </c>
      <c r="Y175" s="1">
        <v>0.28571428571428598</v>
      </c>
      <c r="Z175" s="1">
        <v>0.2</v>
      </c>
      <c r="AA175" s="1">
        <v>0.28571428571428598</v>
      </c>
      <c r="AB175" s="1">
        <v>0.42857142857142899</v>
      </c>
      <c r="AC175" s="1">
        <v>0.85714285714285698</v>
      </c>
      <c r="AD175" s="1">
        <v>0.57142857142857095</v>
      </c>
      <c r="AE175" s="1">
        <v>0.42857142857142899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53">
        <v>20</v>
      </c>
      <c r="AN175" s="1">
        <v>10</v>
      </c>
      <c r="AO175" s="1">
        <v>1.1428571428571399</v>
      </c>
      <c r="AP175" s="1">
        <v>2.28571428571429</v>
      </c>
      <c r="AQ175" s="1">
        <v>2.28571428571429</v>
      </c>
      <c r="AR175" s="1">
        <v>1.1428571428571399</v>
      </c>
      <c r="AS175" s="1">
        <v>1.1428571428571399</v>
      </c>
      <c r="AT175" s="1">
        <v>2.8571428571428599</v>
      </c>
      <c r="AU175" s="1">
        <v>0.17142857142857101</v>
      </c>
      <c r="AV175" s="1">
        <v>1</v>
      </c>
      <c r="AW175" s="1">
        <v>0.14285714285714299</v>
      </c>
      <c r="AX175" s="1">
        <v>0</v>
      </c>
      <c r="AY175" s="1">
        <v>0</v>
      </c>
      <c r="AZ175" s="1">
        <v>0</v>
      </c>
      <c r="BA175" s="29">
        <v>114.28571428571429</v>
      </c>
      <c r="BB175" s="29">
        <v>8.5714285714285712</v>
      </c>
      <c r="BC175" s="1">
        <v>0</v>
      </c>
      <c r="BD175" s="1">
        <v>2.28571428571429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2</v>
      </c>
      <c r="BK175" s="1">
        <v>0</v>
      </c>
    </row>
    <row r="176" spans="1:63" x14ac:dyDescent="0.2">
      <c r="A176" s="1" t="s">
        <v>237</v>
      </c>
      <c r="B176" s="1">
        <v>174</v>
      </c>
      <c r="C176" s="1">
        <v>15</v>
      </c>
      <c r="D176" s="1" t="s">
        <v>239</v>
      </c>
      <c r="E176" s="1">
        <v>4046242</v>
      </c>
      <c r="F176" s="1">
        <v>844480</v>
      </c>
      <c r="G176" s="1">
        <v>3</v>
      </c>
      <c r="H176" s="1">
        <v>6</v>
      </c>
      <c r="I176" s="1">
        <v>40</v>
      </c>
      <c r="J176" s="53">
        <v>6</v>
      </c>
      <c r="K176" s="1">
        <v>2</v>
      </c>
      <c r="L176" s="1">
        <v>0</v>
      </c>
      <c r="M176" s="1">
        <v>1.1428571428571399</v>
      </c>
      <c r="N176" s="1">
        <v>0.28571428571428598</v>
      </c>
      <c r="O176" s="1">
        <v>0</v>
      </c>
      <c r="P176" s="1">
        <f t="shared" si="2"/>
        <v>0</v>
      </c>
      <c r="Q176" s="1">
        <v>0.42857142857142899</v>
      </c>
      <c r="R176" s="1">
        <v>0</v>
      </c>
      <c r="S176" s="53">
        <v>8</v>
      </c>
      <c r="T176" s="1">
        <v>0</v>
      </c>
      <c r="U176" s="1">
        <v>0.66666666666666696</v>
      </c>
      <c r="V176" s="1">
        <v>0</v>
      </c>
      <c r="W176" s="1">
        <v>0</v>
      </c>
      <c r="X176" s="1">
        <v>2</v>
      </c>
      <c r="Y176" s="1">
        <v>0</v>
      </c>
      <c r="Z176" s="1">
        <v>1.1428571428571399</v>
      </c>
      <c r="AA176" s="1">
        <v>0.64285714285714302</v>
      </c>
      <c r="AB176" s="1">
        <v>0</v>
      </c>
      <c r="AC176" s="1">
        <v>0</v>
      </c>
      <c r="AD176" s="1">
        <v>6.6666666666666693E-2</v>
      </c>
      <c r="AE176" s="1">
        <v>6.6666666666666693E-2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53">
        <v>4</v>
      </c>
      <c r="AN176" s="1">
        <v>5</v>
      </c>
      <c r="AO176" s="1">
        <v>0.28571428571428598</v>
      </c>
      <c r="AP176" s="1">
        <v>0.28571428571428598</v>
      </c>
      <c r="AQ176" s="1">
        <v>0.28571428571428598</v>
      </c>
      <c r="AR176" s="1">
        <v>0.28571428571428598</v>
      </c>
      <c r="AS176" s="1">
        <v>0</v>
      </c>
      <c r="AT176" s="1">
        <v>0</v>
      </c>
      <c r="AU176" s="1">
        <v>0</v>
      </c>
      <c r="AV176" s="1">
        <v>0.85714285714285698</v>
      </c>
      <c r="AW176" s="1">
        <v>0</v>
      </c>
      <c r="AX176" s="1">
        <v>3.4285714285714302</v>
      </c>
      <c r="AY176" s="1">
        <v>0</v>
      </c>
      <c r="AZ176" s="1">
        <v>0.266666666666667</v>
      </c>
      <c r="BA176" s="29">
        <v>250</v>
      </c>
      <c r="BB176" s="29">
        <v>0</v>
      </c>
      <c r="BC176" s="1">
        <v>0</v>
      </c>
      <c r="BD176" s="1">
        <v>1.28571428571429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</row>
    <row r="177" spans="1:63" x14ac:dyDescent="0.2">
      <c r="A177" s="1" t="s">
        <v>237</v>
      </c>
      <c r="B177" s="1">
        <v>175</v>
      </c>
      <c r="C177" s="1">
        <v>36</v>
      </c>
      <c r="D177" s="1" t="s">
        <v>240</v>
      </c>
      <c r="E177" s="1">
        <v>1278843</v>
      </c>
      <c r="F177" s="1">
        <v>225063</v>
      </c>
      <c r="G177" s="1">
        <v>2</v>
      </c>
      <c r="H177" s="1">
        <v>7</v>
      </c>
      <c r="I177" s="1">
        <v>30</v>
      </c>
      <c r="J177" s="53">
        <v>6</v>
      </c>
      <c r="K177" s="1">
        <v>0</v>
      </c>
      <c r="L177" s="1">
        <v>1</v>
      </c>
      <c r="M177" s="1">
        <v>1.71428571428571</v>
      </c>
      <c r="N177" s="1">
        <v>1.28571428571429</v>
      </c>
      <c r="O177" s="1">
        <v>0</v>
      </c>
      <c r="P177" s="1">
        <f t="shared" si="2"/>
        <v>0</v>
      </c>
      <c r="Q177" s="1">
        <v>0</v>
      </c>
      <c r="R177" s="1">
        <v>0</v>
      </c>
      <c r="S177" s="53">
        <v>2</v>
      </c>
      <c r="T177" s="1">
        <v>0</v>
      </c>
      <c r="U177" s="1">
        <v>0.28571428571428598</v>
      </c>
      <c r="V177" s="1">
        <v>0.42857142857142899</v>
      </c>
      <c r="W177" s="1">
        <v>0</v>
      </c>
      <c r="X177" s="1">
        <v>0</v>
      </c>
      <c r="Y177" s="1">
        <v>3</v>
      </c>
      <c r="Z177" s="1">
        <v>0</v>
      </c>
      <c r="AA177" s="1">
        <v>0</v>
      </c>
      <c r="AB177" s="1">
        <v>0</v>
      </c>
      <c r="AC177" s="1">
        <v>0</v>
      </c>
      <c r="AD177" s="1">
        <v>0.3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3.3333333333333298E-2</v>
      </c>
      <c r="AK177" s="1">
        <v>0</v>
      </c>
      <c r="AL177" s="1">
        <v>0.133333333333333</v>
      </c>
      <c r="AM177" s="53">
        <v>10</v>
      </c>
      <c r="AN177" s="1">
        <v>0.266666666666667</v>
      </c>
      <c r="AO177" s="1">
        <v>2.1428571428571401</v>
      </c>
      <c r="AP177" s="1">
        <v>2.1428571428571401</v>
      </c>
      <c r="AQ177" s="1">
        <v>2.1428571428571401</v>
      </c>
      <c r="AR177" s="1">
        <v>2.1428571428571401</v>
      </c>
      <c r="AS177" s="1">
        <v>0</v>
      </c>
      <c r="AT177" s="1">
        <v>0</v>
      </c>
      <c r="AU177" s="1">
        <v>0</v>
      </c>
      <c r="AV177" s="1">
        <v>3</v>
      </c>
      <c r="AW177" s="1">
        <v>1.1428571428571399</v>
      </c>
      <c r="AX177" s="1">
        <v>28.571428571428601</v>
      </c>
      <c r="AY177" s="1">
        <v>28.571428571428601</v>
      </c>
      <c r="AZ177" s="1">
        <v>0</v>
      </c>
      <c r="BA177" s="29">
        <v>114.28571428571429</v>
      </c>
      <c r="BB177" s="29">
        <v>6.4285714285714288</v>
      </c>
      <c r="BC177" s="1">
        <v>0</v>
      </c>
      <c r="BD177" s="1">
        <v>0.42857142857142899</v>
      </c>
      <c r="BE177" s="1">
        <v>0</v>
      </c>
      <c r="BF177" s="1">
        <v>0.28571428571428598</v>
      </c>
      <c r="BG177" s="1">
        <v>0</v>
      </c>
      <c r="BH177" s="1">
        <v>0</v>
      </c>
      <c r="BI177" s="1">
        <v>257.142857142857</v>
      </c>
      <c r="BJ177" s="1">
        <v>2.8571428571428599</v>
      </c>
      <c r="BK177" s="1">
        <v>0</v>
      </c>
    </row>
    <row r="178" spans="1:63" x14ac:dyDescent="0.2">
      <c r="A178" s="1" t="s">
        <v>237</v>
      </c>
      <c r="B178" s="1">
        <v>176</v>
      </c>
      <c r="C178" s="1">
        <v>24</v>
      </c>
      <c r="D178" s="1" t="s">
        <v>241</v>
      </c>
      <c r="E178" s="1">
        <v>3060168</v>
      </c>
      <c r="F178" s="1">
        <v>845061</v>
      </c>
      <c r="G178" s="1">
        <v>2</v>
      </c>
      <c r="H178" s="1">
        <v>10</v>
      </c>
      <c r="I178" s="1">
        <v>40</v>
      </c>
      <c r="J178" s="53">
        <v>4</v>
      </c>
      <c r="K178" s="1">
        <v>1.4285714285714299</v>
      </c>
      <c r="L178" s="1">
        <v>1</v>
      </c>
      <c r="M178" s="1">
        <v>0.42857142857142899</v>
      </c>
      <c r="N178" s="1">
        <v>0</v>
      </c>
      <c r="O178" s="1">
        <v>3.3333333333333298E-2</v>
      </c>
      <c r="P178" s="1">
        <f t="shared" si="2"/>
        <v>2.4999999999999973</v>
      </c>
      <c r="Q178" s="1">
        <v>3.3333333333333298E-2</v>
      </c>
      <c r="R178" s="1">
        <v>0</v>
      </c>
      <c r="S178" s="53">
        <v>2</v>
      </c>
      <c r="T178" s="1">
        <v>0.28571428571428598</v>
      </c>
      <c r="U178" s="1">
        <v>0</v>
      </c>
      <c r="V178" s="1">
        <v>6.6666666666666693E-2</v>
      </c>
      <c r="W178" s="1">
        <v>0</v>
      </c>
      <c r="X178" s="1">
        <v>0.14285714285714299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6.6666666666666693E-2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53">
        <v>10</v>
      </c>
      <c r="AN178" s="1">
        <v>5</v>
      </c>
      <c r="AO178" s="1">
        <v>1.28571428571429</v>
      </c>
      <c r="AP178" s="1">
        <v>2.28571428571429</v>
      </c>
      <c r="AQ178" s="1">
        <v>0.28571428571428598</v>
      </c>
      <c r="AR178" s="1">
        <v>1.1428571428571399</v>
      </c>
      <c r="AS178" s="1">
        <v>0</v>
      </c>
      <c r="AT178" s="1">
        <v>0.85714285714285698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29">
        <v>142.85714285714286</v>
      </c>
      <c r="BB178" s="29">
        <v>2.1428571428571428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</row>
    <row r="179" spans="1:63" x14ac:dyDescent="0.2">
      <c r="A179" s="1" t="s">
        <v>237</v>
      </c>
      <c r="B179" s="1">
        <v>177</v>
      </c>
      <c r="C179" s="1">
        <v>23</v>
      </c>
      <c r="D179" s="1" t="s">
        <v>242</v>
      </c>
      <c r="E179" s="1">
        <v>389426</v>
      </c>
      <c r="F179" s="1">
        <v>509971</v>
      </c>
      <c r="G179" s="1">
        <v>2</v>
      </c>
      <c r="H179" s="1">
        <v>8</v>
      </c>
      <c r="I179" s="1">
        <v>40</v>
      </c>
      <c r="J179" s="53">
        <v>5</v>
      </c>
      <c r="K179" s="1">
        <v>1.1428571428571399</v>
      </c>
      <c r="L179" s="1">
        <v>1.1428571428571399</v>
      </c>
      <c r="M179" s="1">
        <v>0.42857142857142899</v>
      </c>
      <c r="N179" s="1">
        <v>1</v>
      </c>
      <c r="O179" s="1">
        <v>0</v>
      </c>
      <c r="P179" s="1">
        <f t="shared" si="2"/>
        <v>0</v>
      </c>
      <c r="Q179" s="1">
        <v>0</v>
      </c>
      <c r="R179" s="1">
        <v>0</v>
      </c>
      <c r="S179" s="53">
        <v>1.5</v>
      </c>
      <c r="T179" s="1">
        <v>0.64285714285714302</v>
      </c>
      <c r="U179" s="1">
        <v>0</v>
      </c>
      <c r="V179" s="1">
        <v>0</v>
      </c>
      <c r="W179" s="1">
        <v>0.64285714285714302</v>
      </c>
      <c r="X179" s="1">
        <v>0</v>
      </c>
      <c r="Y179" s="1">
        <v>0.14285714285714299</v>
      </c>
      <c r="Z179" s="1">
        <v>0</v>
      </c>
      <c r="AA179" s="1">
        <v>0</v>
      </c>
      <c r="AB179" s="1">
        <v>0.28571428571428598</v>
      </c>
      <c r="AC179" s="1">
        <v>0</v>
      </c>
      <c r="AD179" s="1">
        <v>0.57142857142857095</v>
      </c>
      <c r="AE179" s="1">
        <v>0.4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53">
        <v>12</v>
      </c>
      <c r="AN179" s="1">
        <v>0.5</v>
      </c>
      <c r="AO179" s="1">
        <v>0</v>
      </c>
      <c r="AP179" s="1">
        <v>0</v>
      </c>
      <c r="AQ179" s="1">
        <v>0</v>
      </c>
      <c r="AR179" s="1">
        <v>0</v>
      </c>
      <c r="AS179" s="1">
        <v>0.85714285714285698</v>
      </c>
      <c r="AT179" s="1">
        <v>0</v>
      </c>
      <c r="AU179" s="1">
        <v>0</v>
      </c>
      <c r="AV179" s="1">
        <v>1</v>
      </c>
      <c r="AW179" s="1">
        <v>0.71428571428571397</v>
      </c>
      <c r="AX179" s="1">
        <v>0</v>
      </c>
      <c r="AY179" s="1">
        <v>2.1428571428571401</v>
      </c>
      <c r="AZ179" s="1">
        <v>0</v>
      </c>
      <c r="BA179" s="29">
        <v>42.857142857142854</v>
      </c>
      <c r="BB179" s="29">
        <v>15</v>
      </c>
      <c r="BC179" s="1">
        <v>0</v>
      </c>
      <c r="BD179" s="1">
        <v>0</v>
      </c>
      <c r="BE179" s="1">
        <v>0</v>
      </c>
      <c r="BF179" s="1">
        <v>0.14285714285714299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</row>
    <row r="180" spans="1:63" x14ac:dyDescent="0.2">
      <c r="A180" s="1" t="s">
        <v>237</v>
      </c>
      <c r="B180" s="1">
        <v>178</v>
      </c>
      <c r="C180" s="1">
        <v>22</v>
      </c>
      <c r="D180" s="1" t="s">
        <v>243</v>
      </c>
      <c r="E180" s="1">
        <v>8159106</v>
      </c>
      <c r="F180" s="1">
        <v>845076</v>
      </c>
      <c r="G180" s="1">
        <v>3</v>
      </c>
      <c r="H180" s="1">
        <v>10</v>
      </c>
      <c r="I180" s="1">
        <v>45</v>
      </c>
      <c r="J180" s="53">
        <v>6</v>
      </c>
      <c r="K180" s="1">
        <v>2</v>
      </c>
      <c r="L180" s="1">
        <v>2</v>
      </c>
      <c r="M180" s="1">
        <v>1.28571428571429</v>
      </c>
      <c r="N180" s="1">
        <v>2</v>
      </c>
      <c r="O180" s="1">
        <v>0</v>
      </c>
      <c r="P180" s="1">
        <f t="shared" si="2"/>
        <v>0</v>
      </c>
      <c r="Q180" s="1">
        <v>0</v>
      </c>
      <c r="R180" s="1">
        <v>0</v>
      </c>
      <c r="S180" s="53">
        <v>4</v>
      </c>
      <c r="T180" s="1">
        <v>2</v>
      </c>
      <c r="U180" s="1">
        <v>6.6666666666666693E-2</v>
      </c>
      <c r="V180" s="1">
        <v>6.6666666666666693E-2</v>
      </c>
      <c r="W180" s="1">
        <v>0</v>
      </c>
      <c r="X180" s="1">
        <v>3.3333333333333298E-2</v>
      </c>
      <c r="Y180" s="1">
        <v>1.1428571428571399</v>
      </c>
      <c r="Z180" s="1">
        <v>0.1</v>
      </c>
      <c r="AA180" s="1">
        <v>0</v>
      </c>
      <c r="AB180" s="1">
        <v>0</v>
      </c>
      <c r="AC180" s="1">
        <v>0.1</v>
      </c>
      <c r="AD180" s="1">
        <v>0.57142857142857095</v>
      </c>
      <c r="AE180" s="1">
        <v>0.85714285714285698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53">
        <v>15</v>
      </c>
      <c r="AN180" s="1">
        <v>8</v>
      </c>
      <c r="AO180" s="1">
        <v>2.8571428571428599</v>
      </c>
      <c r="AP180" s="1">
        <v>2.8571428571428599</v>
      </c>
      <c r="AQ180" s="1">
        <v>0.42857142857142899</v>
      </c>
      <c r="AR180" s="1">
        <v>0.57142857142857095</v>
      </c>
      <c r="AS180" s="1">
        <v>6.6666666666666693E-2</v>
      </c>
      <c r="AT180" s="1">
        <v>0.3</v>
      </c>
      <c r="AU180" s="1">
        <v>0.28571428571428598</v>
      </c>
      <c r="AV180" s="1">
        <v>1</v>
      </c>
      <c r="AW180" s="1">
        <v>0.85714285714285698</v>
      </c>
      <c r="AX180" s="1">
        <v>0</v>
      </c>
      <c r="AY180" s="1">
        <v>2.8571428571428599</v>
      </c>
      <c r="AZ180" s="1">
        <v>4</v>
      </c>
      <c r="BA180" s="29">
        <v>4</v>
      </c>
      <c r="BB180" s="29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</row>
    <row r="181" spans="1:63" x14ac:dyDescent="0.2">
      <c r="A181" s="1" t="s">
        <v>237</v>
      </c>
      <c r="B181" s="1">
        <v>179</v>
      </c>
      <c r="C181" s="1">
        <v>21</v>
      </c>
      <c r="D181" s="1" t="s">
        <v>244</v>
      </c>
      <c r="E181" s="1">
        <v>1168087</v>
      </c>
      <c r="F181" s="1">
        <v>739273</v>
      </c>
      <c r="G181" s="1">
        <v>3</v>
      </c>
      <c r="H181" s="1">
        <v>12</v>
      </c>
      <c r="I181" s="1">
        <v>40</v>
      </c>
      <c r="J181" s="53">
        <v>4</v>
      </c>
      <c r="K181" s="1">
        <v>1</v>
      </c>
      <c r="L181" s="1">
        <v>1</v>
      </c>
      <c r="M181" s="1">
        <v>0.28571428571428598</v>
      </c>
      <c r="N181" s="1">
        <v>0</v>
      </c>
      <c r="O181" s="1">
        <v>0</v>
      </c>
      <c r="P181" s="1">
        <f t="shared" si="2"/>
        <v>0</v>
      </c>
      <c r="Q181" s="1">
        <v>0.133333333333333</v>
      </c>
      <c r="R181" s="1">
        <v>3.3333333333333298E-2</v>
      </c>
      <c r="S181" s="53">
        <v>6</v>
      </c>
      <c r="T181" s="1">
        <v>1.71428571428571</v>
      </c>
      <c r="U181" s="1">
        <v>0.1</v>
      </c>
      <c r="V181" s="1">
        <v>0.2</v>
      </c>
      <c r="W181" s="1">
        <v>6.6666666666666693E-2</v>
      </c>
      <c r="X181" s="1">
        <v>0.266666666666667</v>
      </c>
      <c r="Y181" s="1">
        <v>0</v>
      </c>
      <c r="Z181" s="1">
        <v>0.85714285714285698</v>
      </c>
      <c r="AA181" s="1">
        <v>0</v>
      </c>
      <c r="AB181" s="1">
        <v>6.6666666666666693E-2</v>
      </c>
      <c r="AC181" s="1">
        <v>0.28571428571428598</v>
      </c>
      <c r="AD181" s="1">
        <v>0.1</v>
      </c>
      <c r="AE181" s="1">
        <v>0.1</v>
      </c>
      <c r="AF181" s="1">
        <v>0</v>
      </c>
      <c r="AG181" s="1">
        <v>0</v>
      </c>
      <c r="AH181" s="1">
        <v>6.6666666666666693E-2</v>
      </c>
      <c r="AI181" s="1">
        <v>0</v>
      </c>
      <c r="AJ181" s="1">
        <v>0</v>
      </c>
      <c r="AK181" s="1">
        <v>0</v>
      </c>
      <c r="AL181" s="1">
        <v>0.85714285714285698</v>
      </c>
      <c r="AM181" s="53">
        <v>6</v>
      </c>
      <c r="AN181" s="1">
        <v>1.28571428571429</v>
      </c>
      <c r="AO181" s="1">
        <v>0.28571428571428598</v>
      </c>
      <c r="AP181" s="1">
        <v>0.42857142857142899</v>
      </c>
      <c r="AQ181" s="1">
        <v>0.2</v>
      </c>
      <c r="AR181" s="1">
        <v>0.28571428571428598</v>
      </c>
      <c r="AS181" s="1">
        <v>0.28571428571428598</v>
      </c>
      <c r="AT181" s="1">
        <v>0</v>
      </c>
      <c r="AU181" s="1">
        <v>0.14285714285714299</v>
      </c>
      <c r="AV181" s="1">
        <v>1</v>
      </c>
      <c r="AW181" s="1">
        <v>3.3333333333333298E-2</v>
      </c>
      <c r="AX181" s="1">
        <v>1.1428571428571399</v>
      </c>
      <c r="AY181" s="1">
        <v>5</v>
      </c>
      <c r="AZ181" s="1">
        <v>0</v>
      </c>
      <c r="BA181" s="29">
        <v>250</v>
      </c>
      <c r="BB181" s="29">
        <v>0</v>
      </c>
      <c r="BC181" s="1">
        <v>0.42857142857142899</v>
      </c>
      <c r="BD181" s="1">
        <v>0</v>
      </c>
      <c r="BE181" s="1">
        <v>0</v>
      </c>
      <c r="BF181" s="1">
        <v>0.42857142857142899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</row>
    <row r="182" spans="1:63" x14ac:dyDescent="0.2">
      <c r="A182" s="1" t="s">
        <v>237</v>
      </c>
      <c r="B182" s="1">
        <v>180</v>
      </c>
      <c r="C182" s="1">
        <v>20</v>
      </c>
      <c r="D182" s="1" t="s">
        <v>245</v>
      </c>
      <c r="E182" s="1">
        <v>8157468</v>
      </c>
      <c r="F182" s="1">
        <v>844717</v>
      </c>
      <c r="G182" s="1">
        <v>2</v>
      </c>
      <c r="H182" s="1">
        <v>6</v>
      </c>
      <c r="I182" s="1">
        <v>40</v>
      </c>
      <c r="J182" s="53">
        <v>5</v>
      </c>
      <c r="K182" s="1">
        <v>1.28571428571429</v>
      </c>
      <c r="L182" s="1">
        <v>1.1428571428571399</v>
      </c>
      <c r="M182" s="1">
        <v>0.5</v>
      </c>
      <c r="N182" s="1">
        <v>0</v>
      </c>
      <c r="O182" s="1">
        <v>2</v>
      </c>
      <c r="P182" s="1">
        <f t="shared" si="2"/>
        <v>150</v>
      </c>
      <c r="Q182" s="1">
        <v>0.85714285714285698</v>
      </c>
      <c r="R182" s="1">
        <v>0</v>
      </c>
      <c r="S182" s="53">
        <v>0.3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0.2</v>
      </c>
      <c r="AF182" s="1">
        <v>6.6666666666666693E-2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53">
        <v>20</v>
      </c>
      <c r="AN182" s="1">
        <v>6</v>
      </c>
      <c r="AO182" s="1">
        <v>3.4285714285714302</v>
      </c>
      <c r="AP182" s="1">
        <v>10</v>
      </c>
      <c r="AQ182" s="1">
        <v>1.1428571428571399</v>
      </c>
      <c r="AR182" s="1">
        <v>0.85714285714285698</v>
      </c>
      <c r="AS182" s="1">
        <v>0.85714285714285698</v>
      </c>
      <c r="AT182" s="1">
        <v>0.28571428571428598</v>
      </c>
      <c r="AU182" s="1">
        <v>0.14285714285714299</v>
      </c>
      <c r="AV182" s="1">
        <v>1</v>
      </c>
      <c r="AW182" s="1">
        <v>1.3333333333333299</v>
      </c>
      <c r="AX182" s="1">
        <v>0</v>
      </c>
      <c r="AY182" s="1">
        <v>0.71428571428571397</v>
      </c>
      <c r="AZ182" s="1">
        <v>0.4</v>
      </c>
      <c r="BA182" s="29">
        <v>200</v>
      </c>
      <c r="BB182" s="29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1</v>
      </c>
      <c r="BK182" s="1">
        <v>0</v>
      </c>
    </row>
    <row r="183" spans="1:63" x14ac:dyDescent="0.2">
      <c r="A183" s="1" t="s">
        <v>237</v>
      </c>
      <c r="B183" s="1">
        <v>181</v>
      </c>
      <c r="C183" s="1">
        <v>16</v>
      </c>
      <c r="D183" s="1" t="s">
        <v>246</v>
      </c>
      <c r="E183" s="1">
        <v>805596</v>
      </c>
      <c r="F183" s="1">
        <v>515641</v>
      </c>
      <c r="G183" s="1">
        <v>4</v>
      </c>
      <c r="H183" s="1">
        <v>10</v>
      </c>
      <c r="I183" s="1">
        <v>50</v>
      </c>
      <c r="J183" s="53">
        <v>6</v>
      </c>
      <c r="K183" s="1">
        <v>3</v>
      </c>
      <c r="L183" s="1">
        <v>0.28571428571428598</v>
      </c>
      <c r="M183" s="1">
        <v>0.133333333333333</v>
      </c>
      <c r="N183" s="1">
        <v>0</v>
      </c>
      <c r="O183" s="1">
        <v>0</v>
      </c>
      <c r="P183" s="1">
        <f t="shared" si="2"/>
        <v>0</v>
      </c>
      <c r="Q183" s="1">
        <v>0</v>
      </c>
      <c r="R183" s="1">
        <v>0</v>
      </c>
      <c r="S183" s="53">
        <v>2</v>
      </c>
      <c r="T183" s="1">
        <v>1</v>
      </c>
      <c r="U183" s="1">
        <v>0.133333333333333</v>
      </c>
      <c r="V183" s="1">
        <v>0</v>
      </c>
      <c r="W183" s="1">
        <v>0</v>
      </c>
      <c r="X183" s="1">
        <v>0.133333333333333</v>
      </c>
      <c r="Y183" s="1">
        <v>0</v>
      </c>
      <c r="Z183" s="1">
        <v>0</v>
      </c>
      <c r="AA183" s="1">
        <v>0</v>
      </c>
      <c r="AB183" s="1">
        <v>0</v>
      </c>
      <c r="AC183" s="1">
        <v>0.2</v>
      </c>
      <c r="AD183" s="1">
        <v>0.14285714285714299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6.6666666666666693E-2</v>
      </c>
      <c r="AM183" s="53">
        <v>5</v>
      </c>
      <c r="AN183" s="1">
        <v>1.71428571428571</v>
      </c>
      <c r="AO183" s="1">
        <v>0</v>
      </c>
      <c r="AP183" s="1">
        <v>0</v>
      </c>
      <c r="AQ183" s="1">
        <v>0</v>
      </c>
      <c r="AR183" s="1">
        <v>0.14285714285714299</v>
      </c>
      <c r="AS183" s="1">
        <v>1.4285714285714299</v>
      </c>
      <c r="AT183" s="1">
        <v>0</v>
      </c>
      <c r="AU183" s="1">
        <v>6.6666666666666693E-2</v>
      </c>
      <c r="AV183" s="1">
        <v>1</v>
      </c>
      <c r="AW183" s="1">
        <v>0</v>
      </c>
      <c r="AX183" s="1">
        <v>0</v>
      </c>
      <c r="AY183" s="1">
        <v>5</v>
      </c>
      <c r="AZ183" s="1">
        <v>0.57142857142857095</v>
      </c>
      <c r="BA183" s="29">
        <v>57.142857142857146</v>
      </c>
      <c r="BB183" s="29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</row>
    <row r="184" spans="1:63" x14ac:dyDescent="0.2">
      <c r="A184" s="1" t="s">
        <v>237</v>
      </c>
      <c r="B184" s="1">
        <v>182</v>
      </c>
      <c r="C184" s="1">
        <v>14</v>
      </c>
      <c r="D184" s="1" t="s">
        <v>247</v>
      </c>
      <c r="E184" s="1">
        <v>8156141</v>
      </c>
      <c r="F184" s="1">
        <v>844426</v>
      </c>
      <c r="G184" s="1">
        <v>4</v>
      </c>
      <c r="H184" s="1">
        <v>10</v>
      </c>
      <c r="I184" s="1">
        <v>40</v>
      </c>
      <c r="J184" s="53">
        <v>5</v>
      </c>
      <c r="K184" s="1">
        <v>0.28571428571428598</v>
      </c>
      <c r="L184" s="1">
        <v>2</v>
      </c>
      <c r="M184" s="1">
        <v>0.85714285714285698</v>
      </c>
      <c r="N184" s="1">
        <v>0</v>
      </c>
      <c r="O184" s="1">
        <v>3.3333333333333298E-2</v>
      </c>
      <c r="P184" s="1">
        <f t="shared" si="2"/>
        <v>2.4999999999999973</v>
      </c>
      <c r="Q184" s="1">
        <v>3.3333333333333298E-2</v>
      </c>
      <c r="R184" s="1">
        <v>0</v>
      </c>
      <c r="T184" s="1">
        <v>0</v>
      </c>
      <c r="U184" s="1">
        <v>6.6666666666666693E-2</v>
      </c>
      <c r="V184" s="1">
        <v>6.6666666666666693E-2</v>
      </c>
      <c r="W184" s="1">
        <v>0</v>
      </c>
      <c r="X184" s="1">
        <v>0.71428571428571397</v>
      </c>
      <c r="Y184" s="1">
        <v>0.71428571428571397</v>
      </c>
      <c r="Z184" s="1">
        <v>0.71428571428571397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53">
        <v>10</v>
      </c>
      <c r="AN184" s="1">
        <v>2.1428571428571401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0.57142857142857095</v>
      </c>
      <c r="AW184" s="1">
        <v>0</v>
      </c>
      <c r="AX184" s="1">
        <v>0</v>
      </c>
      <c r="AY184" s="1">
        <v>3.5714285714285698</v>
      </c>
      <c r="AZ184" s="1">
        <v>0.28571428571428598</v>
      </c>
      <c r="BA184" s="29">
        <v>200</v>
      </c>
      <c r="BB184" s="29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</row>
    <row r="185" spans="1:63" x14ac:dyDescent="0.2">
      <c r="A185" s="1" t="s">
        <v>237</v>
      </c>
      <c r="B185" s="1">
        <v>183</v>
      </c>
      <c r="C185" s="1">
        <v>12</v>
      </c>
      <c r="D185" s="1" t="s">
        <v>248</v>
      </c>
      <c r="E185" s="1">
        <v>877125</v>
      </c>
      <c r="F185" s="1">
        <v>595437</v>
      </c>
      <c r="G185" s="1">
        <v>3</v>
      </c>
      <c r="H185" s="1">
        <v>10</v>
      </c>
      <c r="I185" s="1">
        <v>40</v>
      </c>
      <c r="J185" s="53">
        <v>5</v>
      </c>
      <c r="K185" s="1">
        <v>0</v>
      </c>
      <c r="L185" s="1">
        <v>1</v>
      </c>
      <c r="M185" s="1">
        <v>0.85714285714285698</v>
      </c>
      <c r="N185" s="1">
        <v>0</v>
      </c>
      <c r="O185" s="1">
        <v>0</v>
      </c>
      <c r="P185" s="1">
        <f t="shared" si="2"/>
        <v>0</v>
      </c>
      <c r="Q185" s="1">
        <v>0</v>
      </c>
      <c r="R185" s="1">
        <v>0</v>
      </c>
      <c r="S185" s="53">
        <v>3</v>
      </c>
      <c r="T185" s="1">
        <v>0</v>
      </c>
      <c r="U185" s="1">
        <v>0</v>
      </c>
      <c r="V185" s="1">
        <v>0.14285714285714299</v>
      </c>
      <c r="W185" s="1">
        <v>0</v>
      </c>
      <c r="X185" s="1">
        <v>1.28571428571429</v>
      </c>
      <c r="Y185" s="1">
        <v>0</v>
      </c>
      <c r="Z185" s="1">
        <v>0.5</v>
      </c>
      <c r="AA185" s="1">
        <v>0</v>
      </c>
      <c r="AB185" s="1">
        <v>0</v>
      </c>
      <c r="AC185" s="1">
        <v>6.6666666666666693E-2</v>
      </c>
      <c r="AD185" s="1">
        <v>0.14285714285714299</v>
      </c>
      <c r="AE185" s="1">
        <v>1.28571428571429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53">
        <v>8</v>
      </c>
      <c r="AN185" s="1">
        <v>2.28571428571429</v>
      </c>
      <c r="AO185" s="1">
        <v>0.85714285714285698</v>
      </c>
      <c r="AP185" s="1">
        <v>0.28571428571428598</v>
      </c>
      <c r="AQ185" s="1">
        <v>0</v>
      </c>
      <c r="AR185" s="1">
        <v>1.4285714285714299</v>
      </c>
      <c r="AS185" s="1">
        <v>1.4285714285714299</v>
      </c>
      <c r="AT185" s="1">
        <v>0.28571428571428598</v>
      </c>
      <c r="AU185" s="1">
        <v>0</v>
      </c>
      <c r="AV185" s="1">
        <v>1</v>
      </c>
      <c r="AW185" s="1">
        <v>0.214285714285714</v>
      </c>
      <c r="AX185" s="1">
        <v>0</v>
      </c>
      <c r="AY185" s="1">
        <v>2.8571428571428599</v>
      </c>
      <c r="AZ185" s="1">
        <v>0</v>
      </c>
      <c r="BA185" s="29">
        <v>200</v>
      </c>
      <c r="BB185" s="29">
        <v>15</v>
      </c>
      <c r="BC185" s="1">
        <v>0</v>
      </c>
      <c r="BD185" s="1">
        <v>0</v>
      </c>
      <c r="BE185" s="1">
        <v>0.5</v>
      </c>
      <c r="BF185" s="1">
        <v>0</v>
      </c>
      <c r="BG185" s="1">
        <v>2.8571428571428598E-2</v>
      </c>
      <c r="BH185" s="1">
        <v>0</v>
      </c>
      <c r="BI185" s="1">
        <v>0</v>
      </c>
      <c r="BJ185" s="1">
        <v>1</v>
      </c>
      <c r="BK185" s="1">
        <v>0.42857142857142899</v>
      </c>
    </row>
    <row r="186" spans="1:63" x14ac:dyDescent="0.2">
      <c r="A186" s="1" t="s">
        <v>237</v>
      </c>
      <c r="B186" s="1">
        <v>184</v>
      </c>
      <c r="C186" s="1">
        <v>9</v>
      </c>
      <c r="D186" s="1" t="s">
        <v>249</v>
      </c>
      <c r="E186" s="1">
        <v>474172</v>
      </c>
      <c r="F186" s="1">
        <v>291104</v>
      </c>
      <c r="G186" s="1">
        <v>3</v>
      </c>
      <c r="H186" s="1">
        <v>15</v>
      </c>
      <c r="I186" s="1">
        <v>40</v>
      </c>
      <c r="J186" s="53">
        <v>4</v>
      </c>
      <c r="K186" s="1">
        <v>1.4285714285714299</v>
      </c>
      <c r="L186" s="1">
        <v>0</v>
      </c>
      <c r="M186" s="1">
        <v>0.42857142857142899</v>
      </c>
      <c r="N186" s="1">
        <v>0.133333333333333</v>
      </c>
      <c r="O186" s="1">
        <v>0</v>
      </c>
      <c r="P186" s="1">
        <f t="shared" si="2"/>
        <v>0</v>
      </c>
      <c r="Q186" s="1">
        <v>0</v>
      </c>
      <c r="R186" s="1">
        <v>0</v>
      </c>
      <c r="S186" s="53">
        <v>5</v>
      </c>
      <c r="T186" s="1">
        <v>1</v>
      </c>
      <c r="U186" s="1">
        <v>3.3333333333333298E-2</v>
      </c>
      <c r="V186" s="1">
        <v>0</v>
      </c>
      <c r="W186" s="1">
        <v>0</v>
      </c>
      <c r="X186" s="1">
        <v>0.28571428571428598</v>
      </c>
      <c r="Y186" s="1">
        <v>0</v>
      </c>
      <c r="Z186" s="1">
        <v>0</v>
      </c>
      <c r="AA186" s="1">
        <v>0</v>
      </c>
      <c r="AB186" s="1">
        <v>0.85714285714285698</v>
      </c>
      <c r="AC186" s="1">
        <v>0</v>
      </c>
      <c r="AD186" s="1">
        <v>0.2</v>
      </c>
      <c r="AE186" s="1">
        <v>3.3333333333333298E-2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53">
        <v>10</v>
      </c>
      <c r="AN186" s="1">
        <v>5</v>
      </c>
      <c r="AO186" s="1">
        <v>1.4285714285714299</v>
      </c>
      <c r="AP186" s="1">
        <v>0.57142857142857095</v>
      </c>
      <c r="AQ186" s="1">
        <v>0.28571428571428598</v>
      </c>
      <c r="AR186" s="1">
        <v>0.57142857142857095</v>
      </c>
      <c r="AS186" s="1">
        <v>0</v>
      </c>
      <c r="AT186" s="1">
        <v>0</v>
      </c>
      <c r="AU186" s="1">
        <v>0</v>
      </c>
      <c r="AV186" s="1">
        <v>1</v>
      </c>
      <c r="AW186" s="1">
        <v>0.14285714285714299</v>
      </c>
      <c r="AX186" s="1">
        <v>0</v>
      </c>
      <c r="AY186" s="1">
        <v>5</v>
      </c>
      <c r="AZ186" s="1">
        <v>0</v>
      </c>
      <c r="BA186" s="29">
        <v>21.428571428571427</v>
      </c>
      <c r="BB186" s="29">
        <v>0</v>
      </c>
      <c r="BC186" s="1">
        <v>0</v>
      </c>
      <c r="BD186" s="1">
        <v>0</v>
      </c>
      <c r="BE186" s="1">
        <v>0.14285714285714299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0</v>
      </c>
    </row>
    <row r="187" spans="1:63" x14ac:dyDescent="0.2">
      <c r="A187" s="1" t="s">
        <v>237</v>
      </c>
      <c r="B187" s="1">
        <v>185</v>
      </c>
      <c r="C187" s="1">
        <v>8</v>
      </c>
      <c r="D187" s="1" t="s">
        <v>250</v>
      </c>
      <c r="E187" s="1">
        <v>1075653</v>
      </c>
      <c r="F187" s="1">
        <v>844065</v>
      </c>
      <c r="G187" s="1">
        <v>2</v>
      </c>
      <c r="H187" s="1">
        <v>8</v>
      </c>
      <c r="I187" s="1">
        <v>50</v>
      </c>
      <c r="J187" s="53">
        <v>5</v>
      </c>
      <c r="K187" s="1">
        <v>4</v>
      </c>
      <c r="L187" s="1">
        <v>0</v>
      </c>
      <c r="M187" s="1">
        <v>0.28571428571428598</v>
      </c>
      <c r="N187" s="1">
        <v>0.57142857142857095</v>
      </c>
      <c r="O187" s="1">
        <v>3.3333333333333298E-2</v>
      </c>
      <c r="P187" s="1">
        <f t="shared" si="2"/>
        <v>2.4999999999999973</v>
      </c>
      <c r="Q187" s="1">
        <v>0</v>
      </c>
      <c r="R187" s="1">
        <v>0</v>
      </c>
      <c r="S187" s="53">
        <v>2</v>
      </c>
      <c r="T187" s="1">
        <v>1</v>
      </c>
      <c r="U187" s="1">
        <v>6.6666666666666697E-3</v>
      </c>
      <c r="V187" s="1">
        <v>6.6666666666666697E-3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0.42857142857142899</v>
      </c>
      <c r="AE187" s="1">
        <v>6.6666666666666693E-2</v>
      </c>
      <c r="AF187" s="1">
        <v>0</v>
      </c>
      <c r="AG187" s="1">
        <v>0</v>
      </c>
      <c r="AH187" s="1">
        <v>0</v>
      </c>
      <c r="AI187" s="1">
        <v>6.6666666666666697E-3</v>
      </c>
      <c r="AJ187" s="1">
        <v>0</v>
      </c>
      <c r="AK187" s="1">
        <v>0</v>
      </c>
      <c r="AL187" s="1">
        <v>6.6666666666666697E-3</v>
      </c>
      <c r="AM187" s="53">
        <v>5</v>
      </c>
      <c r="AN187" s="1">
        <v>2</v>
      </c>
      <c r="AO187" s="1">
        <v>1.1428571428571399</v>
      </c>
      <c r="AP187" s="1">
        <v>0.57142857142857095</v>
      </c>
      <c r="AQ187" s="1">
        <v>0.57142857142857095</v>
      </c>
      <c r="AR187" s="1">
        <v>0</v>
      </c>
      <c r="AS187" s="1">
        <v>0.28571428571428598</v>
      </c>
      <c r="AT187" s="1">
        <v>0</v>
      </c>
      <c r="AU187" s="1">
        <v>0</v>
      </c>
      <c r="AV187" s="1">
        <v>0.28571428571428598</v>
      </c>
      <c r="AW187" s="1">
        <v>0.14285714285714299</v>
      </c>
      <c r="AX187" s="1">
        <v>0.266666666666667</v>
      </c>
      <c r="AY187" s="1">
        <v>5</v>
      </c>
      <c r="AZ187" s="1">
        <v>0.85714285714285698</v>
      </c>
      <c r="BA187" s="29">
        <v>5</v>
      </c>
      <c r="BB187" s="29">
        <v>15</v>
      </c>
      <c r="BC187" s="1">
        <v>0</v>
      </c>
      <c r="BD187" s="1">
        <v>0.2</v>
      </c>
      <c r="BE187" s="1">
        <v>1.4285714285714299E-2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</row>
    <row r="188" spans="1:63" x14ac:dyDescent="0.2">
      <c r="A188" s="1" t="s">
        <v>237</v>
      </c>
      <c r="B188" s="1">
        <v>186</v>
      </c>
      <c r="C188" s="1">
        <v>7</v>
      </c>
      <c r="D188" s="1" t="s">
        <v>251</v>
      </c>
      <c r="E188" s="1">
        <v>2903005</v>
      </c>
      <c r="F188" s="1">
        <v>713030</v>
      </c>
      <c r="G188" s="1">
        <v>3</v>
      </c>
      <c r="H188" s="1">
        <v>10</v>
      </c>
      <c r="I188" s="1">
        <v>20</v>
      </c>
      <c r="J188" s="53">
        <v>5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f t="shared" si="2"/>
        <v>0</v>
      </c>
      <c r="Q188" s="1">
        <v>0</v>
      </c>
      <c r="R188" s="1">
        <v>0</v>
      </c>
      <c r="S188" s="53">
        <v>3</v>
      </c>
      <c r="T188" s="1">
        <v>1</v>
      </c>
      <c r="U188" s="1">
        <v>0</v>
      </c>
      <c r="V188" s="1">
        <v>0</v>
      </c>
      <c r="W188" s="1">
        <v>0</v>
      </c>
      <c r="X188" s="1">
        <v>6.6666666666666693E-2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0.42857142857142899</v>
      </c>
      <c r="AE188" s="1">
        <v>0.1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53">
        <v>10</v>
      </c>
      <c r="AN188" s="1">
        <v>5</v>
      </c>
      <c r="AO188" s="1">
        <v>1.4285714285714299</v>
      </c>
      <c r="AP188" s="1">
        <v>2.28571428571429</v>
      </c>
      <c r="AQ188" s="1">
        <v>1.1428571428571399</v>
      </c>
      <c r="AR188" s="1">
        <v>0</v>
      </c>
      <c r="AS188" s="1">
        <v>0</v>
      </c>
      <c r="AT188" s="1">
        <v>0</v>
      </c>
      <c r="AU188" s="1">
        <v>0</v>
      </c>
      <c r="AV188" s="1">
        <v>0.133333333333333</v>
      </c>
      <c r="AW188" s="1">
        <v>0</v>
      </c>
      <c r="AX188" s="1">
        <v>0</v>
      </c>
      <c r="AY188" s="1">
        <v>0</v>
      </c>
      <c r="AZ188" s="1">
        <v>5.2</v>
      </c>
      <c r="BA188" s="29">
        <v>100</v>
      </c>
      <c r="BB188" s="29">
        <v>0</v>
      </c>
      <c r="BC188" s="1">
        <v>0.85714285714285698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 x14ac:dyDescent="0.2">
      <c r="A189" s="1" t="s">
        <v>237</v>
      </c>
      <c r="B189" s="1">
        <v>187</v>
      </c>
      <c r="C189" s="1">
        <v>6</v>
      </c>
      <c r="D189" s="1" t="s">
        <v>252</v>
      </c>
      <c r="E189" s="1">
        <v>8087449</v>
      </c>
      <c r="F189" s="1">
        <v>844060</v>
      </c>
      <c r="G189" s="1">
        <v>4</v>
      </c>
      <c r="H189" s="1">
        <v>6</v>
      </c>
      <c r="I189" s="1">
        <v>50</v>
      </c>
      <c r="J189" s="53">
        <v>6</v>
      </c>
      <c r="K189" s="1">
        <v>4</v>
      </c>
      <c r="L189" s="1">
        <v>0.85714285714285698</v>
      </c>
      <c r="M189" s="1">
        <v>1.28571428571429</v>
      </c>
      <c r="N189" s="1">
        <v>0</v>
      </c>
      <c r="O189" s="1">
        <v>6.6666666666666693E-2</v>
      </c>
      <c r="P189" s="1">
        <f t="shared" si="2"/>
        <v>5.0000000000000018</v>
      </c>
      <c r="Q189" s="1">
        <v>0.28571428571428598</v>
      </c>
      <c r="R189" s="1">
        <v>0.28571428571428598</v>
      </c>
      <c r="S189" s="53">
        <v>4</v>
      </c>
      <c r="T189" s="1">
        <v>2</v>
      </c>
      <c r="U189" s="1">
        <v>0</v>
      </c>
      <c r="V189" s="1">
        <v>0.133333333333333</v>
      </c>
      <c r="W189" s="1">
        <v>0.133333333333333</v>
      </c>
      <c r="X189" s="1">
        <v>0.28571428571428598</v>
      </c>
      <c r="Y189" s="1">
        <v>0</v>
      </c>
      <c r="Z189" s="1">
        <v>0</v>
      </c>
      <c r="AA189" s="1">
        <v>3.3333333333333298E-2</v>
      </c>
      <c r="AB189" s="1">
        <v>0</v>
      </c>
      <c r="AC189" s="1">
        <v>0</v>
      </c>
      <c r="AD189" s="1">
        <v>0.133333333333333</v>
      </c>
      <c r="AE189" s="1">
        <v>0</v>
      </c>
      <c r="AF189" s="1">
        <v>0.2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0.57142857142857095</v>
      </c>
      <c r="AM189" s="53">
        <v>10</v>
      </c>
      <c r="AN189" s="1">
        <v>1.1428571428571399</v>
      </c>
      <c r="AO189" s="1">
        <v>0.57142857142857095</v>
      </c>
      <c r="AP189" s="1">
        <v>2.8571428571428599</v>
      </c>
      <c r="AQ189" s="1">
        <v>1.1428571428571399</v>
      </c>
      <c r="AR189" s="1">
        <v>0.57142857142857095</v>
      </c>
      <c r="AS189" s="1">
        <v>1.1428571428571399</v>
      </c>
      <c r="AT189" s="1">
        <v>0.57142857142857095</v>
      </c>
      <c r="AU189" s="1">
        <v>0.14285714285714299</v>
      </c>
      <c r="AV189" s="1">
        <v>0.57142857142857095</v>
      </c>
      <c r="AW189" s="1">
        <v>0.133333333333333</v>
      </c>
      <c r="AX189" s="1">
        <v>0</v>
      </c>
      <c r="AY189" s="1">
        <v>0.33333333333333298</v>
      </c>
      <c r="AZ189" s="1">
        <v>0.57142857142857095</v>
      </c>
      <c r="BA189" s="29">
        <v>142.85714285714286</v>
      </c>
      <c r="BB189" s="29">
        <v>0</v>
      </c>
      <c r="BC189" s="1">
        <v>6.6666666666666693E-2</v>
      </c>
      <c r="BD189" s="1">
        <v>0</v>
      </c>
      <c r="BE189" s="1">
        <v>0</v>
      </c>
      <c r="BF189" s="1">
        <v>6.6666666666666693E-2</v>
      </c>
      <c r="BG189" s="1">
        <v>0.114285714285714</v>
      </c>
      <c r="BH189" s="1">
        <v>500</v>
      </c>
      <c r="BI189" s="1">
        <v>0</v>
      </c>
      <c r="BJ189" s="1">
        <v>0</v>
      </c>
      <c r="BK189" s="1">
        <v>0.14285714285714299</v>
      </c>
    </row>
    <row r="190" spans="1:63" x14ac:dyDescent="0.2">
      <c r="A190" s="1" t="s">
        <v>237</v>
      </c>
      <c r="B190" s="1">
        <v>188</v>
      </c>
      <c r="C190" s="1">
        <v>5</v>
      </c>
      <c r="D190" s="1" t="s">
        <v>253</v>
      </c>
      <c r="E190" s="1">
        <v>3511430</v>
      </c>
      <c r="F190" s="1">
        <v>843242</v>
      </c>
      <c r="G190" s="1">
        <v>3</v>
      </c>
      <c r="H190" s="1">
        <v>10</v>
      </c>
      <c r="I190" s="1">
        <v>40</v>
      </c>
      <c r="J190" s="53">
        <v>3</v>
      </c>
      <c r="K190" s="1">
        <v>3</v>
      </c>
      <c r="L190" s="1">
        <v>1.5</v>
      </c>
      <c r="M190" s="1">
        <v>0.133333333333333</v>
      </c>
      <c r="N190" s="1">
        <v>0</v>
      </c>
      <c r="O190" s="1">
        <v>3.3333333333333298E-2</v>
      </c>
      <c r="P190" s="1">
        <f t="shared" si="2"/>
        <v>2.4999999999999973</v>
      </c>
      <c r="Q190" s="1">
        <v>0</v>
      </c>
      <c r="R190" s="1">
        <v>0</v>
      </c>
      <c r="S190" s="53">
        <v>4</v>
      </c>
      <c r="T190" s="1">
        <v>1</v>
      </c>
      <c r="U190" s="1">
        <v>0.133333333333333</v>
      </c>
      <c r="V190" s="1">
        <v>0.133333333333333</v>
      </c>
      <c r="W190" s="1">
        <v>0</v>
      </c>
      <c r="X190" s="1">
        <v>0.28571428571428598</v>
      </c>
      <c r="Y190" s="1">
        <v>0</v>
      </c>
      <c r="Z190" s="1">
        <v>0</v>
      </c>
      <c r="AA190" s="1">
        <v>0.28571428571428598</v>
      </c>
      <c r="AB190" s="1">
        <v>0</v>
      </c>
      <c r="AC190" s="1">
        <v>0.57142857142857095</v>
      </c>
      <c r="AD190" s="1">
        <v>7.1428571428571397E-2</v>
      </c>
      <c r="AE190" s="1">
        <v>0.33333333333333298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53">
        <v>10</v>
      </c>
      <c r="AN190" s="1">
        <v>5</v>
      </c>
      <c r="AO190" s="1">
        <v>1.4285714285714299</v>
      </c>
      <c r="AP190" s="1">
        <v>0.71428571428571397</v>
      </c>
      <c r="AQ190" s="1">
        <v>0.57142857142857095</v>
      </c>
      <c r="AR190" s="1">
        <v>1.1428571428571399</v>
      </c>
      <c r="AS190" s="1">
        <v>0.28571428571428598</v>
      </c>
      <c r="AT190" s="1">
        <v>0.28571428571428598</v>
      </c>
      <c r="AU190" s="1">
        <v>0.14285714285714299</v>
      </c>
      <c r="AV190" s="1">
        <v>0.42857142857142899</v>
      </c>
      <c r="AW190" s="1">
        <v>0</v>
      </c>
      <c r="AX190" s="1">
        <v>0</v>
      </c>
      <c r="AY190" s="1">
        <v>5</v>
      </c>
      <c r="AZ190" s="1">
        <v>4.28571428571429</v>
      </c>
      <c r="BA190" s="29">
        <v>14.285714285714286</v>
      </c>
      <c r="BB190" s="29">
        <v>0</v>
      </c>
      <c r="BC190" s="1">
        <v>0.14285714285714299</v>
      </c>
      <c r="BD190" s="1">
        <v>0.214285714285714</v>
      </c>
      <c r="BE190" s="1">
        <v>0.14285714285714299</v>
      </c>
      <c r="BF190" s="1">
        <v>0.14285714285714299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</row>
    <row r="191" spans="1:63" x14ac:dyDescent="0.2">
      <c r="A191" s="1" t="s">
        <v>237</v>
      </c>
      <c r="B191" s="1">
        <v>189</v>
      </c>
      <c r="C191" s="1">
        <v>4</v>
      </c>
      <c r="D191" s="1" t="s">
        <v>254</v>
      </c>
      <c r="E191" s="1">
        <v>3747055</v>
      </c>
      <c r="F191" s="1">
        <v>843448</v>
      </c>
      <c r="G191" s="1">
        <v>5</v>
      </c>
      <c r="H191" s="1">
        <v>10</v>
      </c>
      <c r="I191" s="1">
        <v>40</v>
      </c>
      <c r="J191" s="53">
        <v>5</v>
      </c>
      <c r="K191" s="1">
        <v>4</v>
      </c>
      <c r="L191" s="1">
        <v>0</v>
      </c>
      <c r="M191" s="1">
        <v>0.42857142857142899</v>
      </c>
      <c r="N191" s="1">
        <v>1.28571428571429</v>
      </c>
      <c r="O191" s="1">
        <v>0</v>
      </c>
      <c r="P191" s="1">
        <f t="shared" si="2"/>
        <v>0</v>
      </c>
      <c r="Q191" s="1">
        <v>0</v>
      </c>
      <c r="R191" s="1">
        <v>0</v>
      </c>
      <c r="S191" s="53">
        <v>2.5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0.85714285714285698</v>
      </c>
      <c r="AB191" s="1">
        <v>0</v>
      </c>
      <c r="AC191" s="1">
        <v>0</v>
      </c>
      <c r="AD191" s="1">
        <v>0.28571428571428598</v>
      </c>
      <c r="AE191" s="1">
        <v>0.14285714285714299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53">
        <v>10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1.4285714285714299</v>
      </c>
      <c r="AT191" s="1">
        <v>0</v>
      </c>
      <c r="AU191" s="1">
        <v>0</v>
      </c>
      <c r="AV191" s="1">
        <v>1</v>
      </c>
      <c r="AW191" s="1">
        <v>0.28571428571428598</v>
      </c>
      <c r="AX191" s="1">
        <v>0</v>
      </c>
      <c r="AY191" s="1">
        <v>2.1428571428571401</v>
      </c>
      <c r="AZ191" s="1">
        <v>0</v>
      </c>
      <c r="BA191" s="29">
        <v>200</v>
      </c>
      <c r="BB191" s="29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0.42857142857142899</v>
      </c>
      <c r="BK191" s="1">
        <v>0</v>
      </c>
    </row>
    <row r="192" spans="1:63" x14ac:dyDescent="0.2">
      <c r="A192" s="1" t="s">
        <v>237</v>
      </c>
      <c r="B192" s="1">
        <v>190</v>
      </c>
      <c r="C192" s="1">
        <v>3</v>
      </c>
      <c r="D192" s="1" t="s">
        <v>255</v>
      </c>
      <c r="E192" s="1">
        <v>30568</v>
      </c>
      <c r="F192" s="1">
        <v>197961</v>
      </c>
      <c r="G192" s="1">
        <v>2</v>
      </c>
      <c r="H192" s="1">
        <v>8</v>
      </c>
      <c r="I192" s="1">
        <v>25</v>
      </c>
      <c r="J192" s="53">
        <v>8</v>
      </c>
      <c r="K192" s="1">
        <v>6</v>
      </c>
      <c r="L192" s="1">
        <v>4</v>
      </c>
      <c r="M192" s="1">
        <v>0.85714285714285698</v>
      </c>
      <c r="N192" s="1">
        <v>0.85714285714285698</v>
      </c>
      <c r="O192" s="1">
        <v>0</v>
      </c>
      <c r="P192" s="1">
        <f t="shared" si="2"/>
        <v>0</v>
      </c>
      <c r="Q192" s="1">
        <v>0.28571428571428598</v>
      </c>
      <c r="R192" s="1">
        <v>0.28571428571428598</v>
      </c>
      <c r="S192" s="53">
        <v>6</v>
      </c>
      <c r="T192" s="1">
        <v>0.28571428571428598</v>
      </c>
      <c r="U192" s="1">
        <v>0.1</v>
      </c>
      <c r="V192" s="1">
        <v>0.133333333333333</v>
      </c>
      <c r="W192" s="1">
        <v>0</v>
      </c>
      <c r="X192" s="1">
        <v>0.57142857142857095</v>
      </c>
      <c r="Y192" s="1">
        <v>0</v>
      </c>
      <c r="Z192" s="1">
        <v>0.266666666666667</v>
      </c>
      <c r="AA192" s="1">
        <v>0.28571428571428598</v>
      </c>
      <c r="AB192" s="1">
        <v>0</v>
      </c>
      <c r="AC192" s="1">
        <v>0.28571428571428598</v>
      </c>
      <c r="AD192" s="1">
        <v>0.16666666666666699</v>
      </c>
      <c r="AE192" s="1">
        <v>0.1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53">
        <v>5</v>
      </c>
      <c r="AN192" s="1">
        <v>2.1428571428571401</v>
      </c>
      <c r="AO192" s="1">
        <v>1.1428571428571399</v>
      </c>
      <c r="AP192" s="1">
        <v>0.28571428571428598</v>
      </c>
      <c r="AQ192" s="1">
        <v>0.57142857142857095</v>
      </c>
      <c r="AR192" s="1">
        <v>1.4285714285714299</v>
      </c>
      <c r="AS192" s="1">
        <v>0.2</v>
      </c>
      <c r="AT192" s="1">
        <v>0.28571428571428598</v>
      </c>
      <c r="AU192" s="1">
        <v>0.14285714285714299</v>
      </c>
      <c r="AV192" s="1">
        <v>1</v>
      </c>
      <c r="AW192" s="1">
        <v>6.6666666666666693E-2</v>
      </c>
      <c r="AX192" s="1">
        <v>0</v>
      </c>
      <c r="AY192" s="1">
        <v>5</v>
      </c>
      <c r="AZ192" s="1">
        <v>5.2</v>
      </c>
      <c r="BA192" s="29">
        <v>28.571428571428573</v>
      </c>
      <c r="BB192" s="29">
        <v>0</v>
      </c>
      <c r="BC192" s="1">
        <v>0</v>
      </c>
      <c r="BD192" s="1">
        <v>0</v>
      </c>
      <c r="BE192" s="1">
        <v>0</v>
      </c>
      <c r="BF192" s="1">
        <v>1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63" x14ac:dyDescent="0.2">
      <c r="A193" s="1" t="s">
        <v>237</v>
      </c>
      <c r="B193" s="1">
        <v>191</v>
      </c>
      <c r="C193" s="1">
        <v>228</v>
      </c>
      <c r="D193" s="1" t="s">
        <v>256</v>
      </c>
      <c r="E193" s="1">
        <v>1341070</v>
      </c>
      <c r="F193" s="1">
        <v>544552</v>
      </c>
      <c r="G193" s="1">
        <v>2</v>
      </c>
      <c r="H193" s="1">
        <v>10</v>
      </c>
      <c r="I193" s="1">
        <v>40</v>
      </c>
      <c r="J193" s="53">
        <v>5</v>
      </c>
      <c r="K193" s="1">
        <v>1.1428571428571399</v>
      </c>
      <c r="L193" s="1">
        <v>4</v>
      </c>
      <c r="M193" s="1">
        <v>0.85714285714285698</v>
      </c>
      <c r="N193" s="1">
        <v>1</v>
      </c>
      <c r="O193" s="1">
        <v>0</v>
      </c>
      <c r="P193" s="1">
        <f t="shared" si="2"/>
        <v>0</v>
      </c>
      <c r="Q193" s="1">
        <v>0</v>
      </c>
      <c r="R193" s="1">
        <v>0</v>
      </c>
      <c r="S193" s="53">
        <v>1.5</v>
      </c>
      <c r="T193" s="1">
        <v>0.42857142857142899</v>
      </c>
      <c r="U193" s="1">
        <v>0</v>
      </c>
      <c r="V193" s="1">
        <v>0</v>
      </c>
      <c r="W193" s="1">
        <v>0</v>
      </c>
      <c r="X193" s="1">
        <v>0.42857142857142899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0.214285714285714</v>
      </c>
      <c r="AE193" s="1">
        <v>7.1428571428571397E-2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53">
        <v>7</v>
      </c>
      <c r="AN193" s="1">
        <v>0.57142857142857095</v>
      </c>
      <c r="AO193" s="1">
        <v>0.28571428571428598</v>
      </c>
      <c r="AP193" s="1">
        <v>2.28571428571429</v>
      </c>
      <c r="AQ193" s="1">
        <v>0.85714285714285698</v>
      </c>
      <c r="AR193" s="1">
        <v>0.133333333333333</v>
      </c>
      <c r="AS193" s="1">
        <v>0</v>
      </c>
      <c r="AT193" s="1">
        <v>0</v>
      </c>
      <c r="AU193" s="1">
        <v>0</v>
      </c>
      <c r="AV193" s="1">
        <v>1</v>
      </c>
      <c r="AW193" s="1">
        <v>0.28571428571428598</v>
      </c>
      <c r="AX193" s="1">
        <v>12</v>
      </c>
      <c r="AY193" s="1">
        <v>5</v>
      </c>
      <c r="AZ193" s="1">
        <v>4</v>
      </c>
      <c r="BA193" s="29">
        <v>0</v>
      </c>
      <c r="BB193" s="29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1</v>
      </c>
      <c r="BK193" s="1">
        <v>0</v>
      </c>
    </row>
    <row r="194" spans="1:63" x14ac:dyDescent="0.2">
      <c r="A194" s="1" t="s">
        <v>237</v>
      </c>
      <c r="B194" s="1">
        <v>192</v>
      </c>
      <c r="C194" s="1">
        <v>227</v>
      </c>
      <c r="D194" s="1" t="s">
        <v>257</v>
      </c>
      <c r="E194" s="1">
        <v>53435</v>
      </c>
      <c r="F194" s="1">
        <v>448652</v>
      </c>
      <c r="G194" s="1">
        <v>5</v>
      </c>
      <c r="H194" s="1">
        <v>12</v>
      </c>
      <c r="I194" s="1">
        <v>50</v>
      </c>
      <c r="J194" s="53">
        <v>6</v>
      </c>
      <c r="K194" s="1">
        <v>5</v>
      </c>
      <c r="L194" s="1">
        <v>0.85714285714285698</v>
      </c>
      <c r="M194" s="1">
        <v>0.1</v>
      </c>
      <c r="N194" s="1">
        <v>1</v>
      </c>
      <c r="O194" s="1">
        <v>0</v>
      </c>
      <c r="P194" s="1">
        <f t="shared" si="2"/>
        <v>0</v>
      </c>
      <c r="Q194" s="1">
        <v>0.28571428571428598</v>
      </c>
      <c r="R194" s="1">
        <v>0</v>
      </c>
      <c r="S194" s="53">
        <v>1.5</v>
      </c>
      <c r="T194" s="1">
        <v>1</v>
      </c>
      <c r="U194" s="1">
        <v>0.57142857142857095</v>
      </c>
      <c r="V194" s="1">
        <v>0</v>
      </c>
      <c r="W194" s="1">
        <v>0.28571428571428598</v>
      </c>
      <c r="X194" s="1">
        <v>0</v>
      </c>
      <c r="Y194" s="1">
        <v>0.28571428571428598</v>
      </c>
      <c r="Z194" s="1">
        <v>0</v>
      </c>
      <c r="AA194" s="1">
        <v>0.28571428571428598</v>
      </c>
      <c r="AB194" s="1">
        <v>0.14285714285714299</v>
      </c>
      <c r="AC194" s="1">
        <v>0.14285714285714299</v>
      </c>
      <c r="AD194" s="1">
        <v>0.28571428571428598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53">
        <v>12</v>
      </c>
      <c r="AN194" s="1">
        <v>3</v>
      </c>
      <c r="AO194" s="1">
        <v>1.71428571428571</v>
      </c>
      <c r="AP194" s="1">
        <v>1.71428571428571</v>
      </c>
      <c r="AQ194" s="1">
        <v>1.71428571428571</v>
      </c>
      <c r="AR194" s="1">
        <v>0.85714285714285698</v>
      </c>
      <c r="AS194" s="1">
        <v>0.57142857142857095</v>
      </c>
      <c r="AT194" s="1">
        <v>0.57142857142857095</v>
      </c>
      <c r="AU194" s="1">
        <v>0.57142857142857095</v>
      </c>
      <c r="AV194" s="1">
        <v>1.28571428571429</v>
      </c>
      <c r="AW194" s="1">
        <v>0.42857142857142899</v>
      </c>
      <c r="AX194" s="1">
        <v>4.28571428571429</v>
      </c>
      <c r="AY194" s="1">
        <v>0</v>
      </c>
      <c r="AZ194" s="1">
        <v>0</v>
      </c>
      <c r="BA194" s="29">
        <v>200</v>
      </c>
      <c r="BB194" s="29">
        <v>2.1428571428571428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</row>
    <row r="195" spans="1:63" x14ac:dyDescent="0.2">
      <c r="A195" s="1" t="s">
        <v>237</v>
      </c>
      <c r="B195" s="1">
        <v>193</v>
      </c>
      <c r="C195" s="1">
        <v>229</v>
      </c>
      <c r="D195" s="1" t="s">
        <v>258</v>
      </c>
      <c r="E195" s="1">
        <v>4117015</v>
      </c>
      <c r="F195" s="1">
        <v>886556</v>
      </c>
      <c r="G195" s="1">
        <v>3</v>
      </c>
      <c r="H195" s="1">
        <v>12</v>
      </c>
      <c r="I195" s="1">
        <v>50</v>
      </c>
      <c r="J195" s="53">
        <v>4</v>
      </c>
      <c r="K195" s="1">
        <v>3</v>
      </c>
      <c r="L195" s="1">
        <v>0.5</v>
      </c>
      <c r="M195" s="1">
        <v>1.1428571428571399</v>
      </c>
      <c r="N195" s="1">
        <v>0.28571428571428598</v>
      </c>
      <c r="O195" s="1">
        <v>0</v>
      </c>
      <c r="P195" s="1">
        <f t="shared" ref="P195:P258" si="3">75*O195</f>
        <v>0</v>
      </c>
      <c r="Q195" s="1">
        <v>0.14285714285714299</v>
      </c>
      <c r="R195" s="1">
        <v>0</v>
      </c>
      <c r="S195" s="53">
        <v>2</v>
      </c>
      <c r="T195" s="1">
        <v>0</v>
      </c>
      <c r="U195" s="1">
        <v>0.42857142857142899</v>
      </c>
      <c r="V195" s="1">
        <v>0.14285714285714299</v>
      </c>
      <c r="W195" s="1">
        <v>0</v>
      </c>
      <c r="X195" s="1">
        <v>1</v>
      </c>
      <c r="Y195" s="1">
        <v>0.28571428571428598</v>
      </c>
      <c r="Z195" s="1">
        <v>0.28571428571428598</v>
      </c>
      <c r="AA195" s="1">
        <v>0</v>
      </c>
      <c r="AB195" s="1">
        <v>0.42857142857142899</v>
      </c>
      <c r="AC195" s="1">
        <v>0</v>
      </c>
      <c r="AD195" s="1">
        <v>0.14285714285714299</v>
      </c>
      <c r="AE195" s="1">
        <v>0.14285714285714299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53">
        <v>8</v>
      </c>
      <c r="AN195" s="1">
        <v>0.57142857142857095</v>
      </c>
      <c r="AO195" s="1">
        <v>1.71428571428571</v>
      </c>
      <c r="AP195" s="1">
        <v>4</v>
      </c>
      <c r="AQ195" s="1">
        <v>0.57142857142857095</v>
      </c>
      <c r="AR195" s="1">
        <v>1.1428571428571399</v>
      </c>
      <c r="AS195" s="1">
        <v>0.57142857142857095</v>
      </c>
      <c r="AT195" s="1">
        <v>0.57142857142857095</v>
      </c>
      <c r="AU195" s="1">
        <v>0</v>
      </c>
      <c r="AV195" s="1">
        <v>1</v>
      </c>
      <c r="AW195" s="1">
        <v>6.6666666666666693E-2</v>
      </c>
      <c r="AX195" s="1">
        <v>1.1428571428571399</v>
      </c>
      <c r="AY195" s="1">
        <v>2.8571428571428599</v>
      </c>
      <c r="AZ195" s="1">
        <v>0</v>
      </c>
      <c r="BA195" s="29">
        <v>0</v>
      </c>
      <c r="BB195" s="29">
        <v>15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0</v>
      </c>
    </row>
    <row r="196" spans="1:63" x14ac:dyDescent="0.2">
      <c r="A196" s="1" t="s">
        <v>237</v>
      </c>
      <c r="B196" s="1">
        <v>194</v>
      </c>
      <c r="C196" s="1">
        <v>230</v>
      </c>
      <c r="D196" s="1" t="s">
        <v>259</v>
      </c>
      <c r="E196" s="1">
        <v>13393124</v>
      </c>
      <c r="F196" s="1">
        <v>886627</v>
      </c>
      <c r="G196" s="1">
        <v>2</v>
      </c>
      <c r="H196" s="1">
        <v>10</v>
      </c>
      <c r="I196" s="1">
        <v>25</v>
      </c>
      <c r="J196" s="53">
        <v>5</v>
      </c>
      <c r="K196" s="1">
        <v>4</v>
      </c>
      <c r="L196" s="1">
        <v>0.68571428571428605</v>
      </c>
      <c r="M196" s="1">
        <v>0.53333333333333299</v>
      </c>
      <c r="N196" s="1">
        <v>1.1428571428571399</v>
      </c>
      <c r="O196" s="1">
        <v>0</v>
      </c>
      <c r="P196" s="1">
        <f t="shared" si="3"/>
        <v>0</v>
      </c>
      <c r="Q196" s="1">
        <v>3.3333333333333298E-2</v>
      </c>
      <c r="R196" s="1">
        <v>0</v>
      </c>
      <c r="S196" s="53">
        <v>1.5</v>
      </c>
      <c r="T196" s="1">
        <v>1</v>
      </c>
      <c r="U196" s="1">
        <v>0.14285714285714299</v>
      </c>
      <c r="V196" s="1">
        <v>0.14285714285714299</v>
      </c>
      <c r="W196" s="1">
        <v>0</v>
      </c>
      <c r="X196" s="1">
        <v>0</v>
      </c>
      <c r="Y196" s="1">
        <v>0</v>
      </c>
      <c r="Z196" s="1">
        <v>0</v>
      </c>
      <c r="AA196" s="1">
        <v>0.14285714285714299</v>
      </c>
      <c r="AB196" s="1">
        <v>0</v>
      </c>
      <c r="AC196" s="1">
        <v>0.14285714285714299</v>
      </c>
      <c r="AD196" s="1">
        <v>0.133333333333333</v>
      </c>
      <c r="AE196" s="1">
        <v>0.2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53">
        <v>20</v>
      </c>
      <c r="AN196" s="1">
        <v>8</v>
      </c>
      <c r="AO196" s="1">
        <v>1.71428571428571</v>
      </c>
      <c r="AP196" s="1">
        <v>2.28571428571429</v>
      </c>
      <c r="AQ196" s="1">
        <v>0</v>
      </c>
      <c r="AR196" s="1">
        <v>1.1428571428571399</v>
      </c>
      <c r="AS196" s="1">
        <v>1.1428571428571399</v>
      </c>
      <c r="AT196" s="1">
        <v>1.1428571428571399</v>
      </c>
      <c r="AU196" s="1">
        <v>0.57142857142857095</v>
      </c>
      <c r="AV196" s="1">
        <v>1</v>
      </c>
      <c r="AW196" s="1">
        <v>0.57142857142857095</v>
      </c>
      <c r="AX196" s="1">
        <v>0</v>
      </c>
      <c r="AY196" s="1">
        <v>5</v>
      </c>
      <c r="AZ196" s="1">
        <v>0.57142857142857095</v>
      </c>
      <c r="BA196" s="29">
        <v>0.8571428571428571</v>
      </c>
      <c r="BB196" s="29">
        <v>15</v>
      </c>
      <c r="BC196" s="1">
        <v>0</v>
      </c>
      <c r="BD196" s="1">
        <v>0</v>
      </c>
      <c r="BE196" s="1">
        <v>2.8571428571428598E-2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</row>
    <row r="197" spans="1:63" x14ac:dyDescent="0.2">
      <c r="A197" s="1" t="s">
        <v>237</v>
      </c>
      <c r="B197" s="1">
        <v>195</v>
      </c>
      <c r="C197" s="1">
        <v>232</v>
      </c>
      <c r="D197" s="1" t="s">
        <v>260</v>
      </c>
      <c r="E197" s="1">
        <v>13388266</v>
      </c>
      <c r="F197" s="1">
        <v>886978</v>
      </c>
      <c r="G197" s="1">
        <v>2</v>
      </c>
      <c r="H197" s="1">
        <v>10</v>
      </c>
      <c r="I197" s="1">
        <v>60</v>
      </c>
      <c r="J197" s="53">
        <v>4</v>
      </c>
      <c r="K197" s="1">
        <v>2</v>
      </c>
      <c r="L197" s="1">
        <v>0</v>
      </c>
      <c r="M197" s="1">
        <v>3.3333333333333298E-2</v>
      </c>
      <c r="N197" s="1">
        <v>0</v>
      </c>
      <c r="O197" s="1">
        <v>3.3333333333333298E-2</v>
      </c>
      <c r="P197" s="1">
        <f t="shared" si="3"/>
        <v>2.4999999999999973</v>
      </c>
      <c r="Q197" s="1">
        <v>0</v>
      </c>
      <c r="R197" s="1">
        <v>0</v>
      </c>
      <c r="S197" s="53">
        <v>1</v>
      </c>
      <c r="T197" s="1">
        <v>0</v>
      </c>
      <c r="U197" s="1">
        <v>0</v>
      </c>
      <c r="V197" s="1">
        <v>0</v>
      </c>
      <c r="W197" s="1">
        <v>1.5</v>
      </c>
      <c r="X197" s="1">
        <v>7.1428571428571397E-2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53">
        <v>6</v>
      </c>
      <c r="AN197" s="1">
        <v>3</v>
      </c>
      <c r="AO197" s="1">
        <v>3</v>
      </c>
      <c r="AP197" s="1">
        <v>4</v>
      </c>
      <c r="AQ197" s="1">
        <v>6.6666666666666693E-2</v>
      </c>
      <c r="AR197" s="1">
        <v>0.28571428571428598</v>
      </c>
      <c r="AS197" s="1">
        <v>0</v>
      </c>
      <c r="AT197" s="1">
        <v>0</v>
      </c>
      <c r="AU197" s="1">
        <v>0</v>
      </c>
      <c r="AV197" s="1">
        <v>0.57142857142857095</v>
      </c>
      <c r="AW197" s="1">
        <v>0</v>
      </c>
      <c r="AX197" s="1">
        <v>0</v>
      </c>
      <c r="AY197" s="1">
        <v>2.1428571428571401</v>
      </c>
      <c r="AZ197" s="1">
        <v>0</v>
      </c>
      <c r="BA197" s="29">
        <v>0</v>
      </c>
      <c r="BB197" s="29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</row>
    <row r="198" spans="1:63" x14ac:dyDescent="0.2">
      <c r="A198" s="1" t="s">
        <v>237</v>
      </c>
      <c r="B198" s="1">
        <v>196</v>
      </c>
      <c r="C198" s="1">
        <v>233</v>
      </c>
      <c r="D198" s="1" t="s">
        <v>261</v>
      </c>
      <c r="E198" s="1">
        <v>8322324</v>
      </c>
      <c r="F198" s="1">
        <v>886984</v>
      </c>
      <c r="G198" s="1">
        <v>1</v>
      </c>
      <c r="H198" s="1">
        <v>7</v>
      </c>
      <c r="I198" s="1">
        <v>20</v>
      </c>
      <c r="J198" s="53">
        <v>4</v>
      </c>
      <c r="K198" s="1">
        <v>0</v>
      </c>
      <c r="L198" s="1">
        <v>0</v>
      </c>
      <c r="M198" s="1">
        <v>0</v>
      </c>
      <c r="N198" s="1">
        <v>4.5</v>
      </c>
      <c r="O198" s="1">
        <v>0</v>
      </c>
      <c r="P198" s="1">
        <f t="shared" si="3"/>
        <v>0</v>
      </c>
      <c r="Q198" s="1">
        <v>0</v>
      </c>
      <c r="R198" s="1">
        <v>0</v>
      </c>
      <c r="S198" s="53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53">
        <v>12</v>
      </c>
      <c r="AN198" s="1">
        <v>1.4285714285714299</v>
      </c>
      <c r="AO198" s="1">
        <v>6</v>
      </c>
      <c r="AP198" s="1">
        <v>6</v>
      </c>
      <c r="AQ198" s="1">
        <v>0.57142857142857095</v>
      </c>
      <c r="AR198" s="1">
        <v>1.71428571428571</v>
      </c>
      <c r="AS198" s="1">
        <v>0</v>
      </c>
      <c r="AT198" s="1">
        <v>0.57142857142857095</v>
      </c>
      <c r="AU198" s="1">
        <v>0.28571428571428598</v>
      </c>
      <c r="AV198" s="1">
        <v>1</v>
      </c>
      <c r="AW198" s="1">
        <v>1.0714285714285701</v>
      </c>
      <c r="AX198" s="1">
        <v>0</v>
      </c>
      <c r="AY198" s="1">
        <v>5</v>
      </c>
      <c r="AZ198" s="1">
        <v>0</v>
      </c>
      <c r="BA198" s="29">
        <v>0</v>
      </c>
      <c r="BB198" s="29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</row>
    <row r="199" spans="1:63" x14ac:dyDescent="0.2">
      <c r="A199" s="1" t="s">
        <v>237</v>
      </c>
      <c r="B199" s="1">
        <v>197</v>
      </c>
      <c r="C199" s="1">
        <v>234</v>
      </c>
      <c r="D199" s="1" t="s">
        <v>262</v>
      </c>
      <c r="E199" s="1">
        <v>8192508</v>
      </c>
      <c r="F199" s="1">
        <v>887006</v>
      </c>
      <c r="G199" s="1">
        <v>2</v>
      </c>
      <c r="H199" s="1">
        <v>7</v>
      </c>
      <c r="I199" s="1">
        <v>30</v>
      </c>
      <c r="J199" s="53">
        <v>3</v>
      </c>
      <c r="K199" s="1">
        <v>0.42857142857142899</v>
      </c>
      <c r="L199" s="1">
        <v>1</v>
      </c>
      <c r="M199" s="1">
        <v>0.42857142857142899</v>
      </c>
      <c r="N199" s="1">
        <v>0.17142857142857101</v>
      </c>
      <c r="O199" s="1">
        <v>0</v>
      </c>
      <c r="P199" s="1">
        <f t="shared" si="3"/>
        <v>0</v>
      </c>
      <c r="Q199" s="1">
        <v>0</v>
      </c>
      <c r="R199" s="1">
        <v>0</v>
      </c>
      <c r="S199" s="53">
        <v>1</v>
      </c>
      <c r="T199" s="1">
        <v>0.14285714285714299</v>
      </c>
      <c r="U199" s="1">
        <v>0</v>
      </c>
      <c r="V199" s="1">
        <v>0</v>
      </c>
      <c r="W199" s="1">
        <v>0</v>
      </c>
      <c r="X199" s="1">
        <v>0.28571428571428598</v>
      </c>
      <c r="Y199" s="1">
        <v>0</v>
      </c>
      <c r="Z199" s="1">
        <v>3.3333333333333298E-2</v>
      </c>
      <c r="AA199" s="1">
        <v>7.1428571428571397E-2</v>
      </c>
      <c r="AB199" s="1">
        <v>0</v>
      </c>
      <c r="AC199" s="1">
        <v>0.14285714285714299</v>
      </c>
      <c r="AD199" s="1">
        <v>0.71428571428571397</v>
      </c>
      <c r="AE199" s="1">
        <v>0.57142857142857095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53">
        <v>15</v>
      </c>
      <c r="AN199" s="1">
        <v>2.28571428571429</v>
      </c>
      <c r="AO199" s="1">
        <v>2.5714285714285698</v>
      </c>
      <c r="AP199" s="1">
        <v>2.5714285714285698</v>
      </c>
      <c r="AQ199" s="1">
        <v>1.71428571428571</v>
      </c>
      <c r="AR199" s="1">
        <v>1.71428571428571</v>
      </c>
      <c r="AS199" s="1">
        <v>0</v>
      </c>
      <c r="AT199" s="1">
        <v>0.28571428571428598</v>
      </c>
      <c r="AU199" s="1">
        <v>0.28571428571428598</v>
      </c>
      <c r="AV199" s="1">
        <v>1</v>
      </c>
      <c r="AW199" s="1">
        <v>0.57142857142857095</v>
      </c>
      <c r="AX199" s="1">
        <v>0</v>
      </c>
      <c r="AY199" s="1">
        <v>5</v>
      </c>
      <c r="AZ199" s="1">
        <v>5</v>
      </c>
      <c r="BA199" s="29">
        <v>200</v>
      </c>
      <c r="BB199" s="29">
        <v>15</v>
      </c>
      <c r="BC199" s="1">
        <v>0</v>
      </c>
      <c r="BD199" s="1">
        <v>0.42857142857142899</v>
      </c>
      <c r="BE199" s="1">
        <v>0</v>
      </c>
      <c r="BF199" s="1">
        <v>0</v>
      </c>
      <c r="BG199" s="1">
        <v>0</v>
      </c>
      <c r="BH199" s="1">
        <v>0</v>
      </c>
      <c r="BI199" s="1">
        <v>34.285714285714299</v>
      </c>
      <c r="BJ199" s="1">
        <v>0</v>
      </c>
      <c r="BK199" s="1">
        <v>0</v>
      </c>
    </row>
    <row r="200" spans="1:63" x14ac:dyDescent="0.2">
      <c r="A200" s="1" t="s">
        <v>237</v>
      </c>
      <c r="B200" s="1">
        <v>198</v>
      </c>
      <c r="C200" s="1">
        <v>303</v>
      </c>
      <c r="D200" s="1" t="s">
        <v>263</v>
      </c>
      <c r="E200" s="1">
        <v>3336292</v>
      </c>
      <c r="F200" s="1">
        <v>738452</v>
      </c>
      <c r="G200" s="1">
        <v>2</v>
      </c>
      <c r="H200" s="1">
        <v>8</v>
      </c>
      <c r="I200" s="1">
        <v>40</v>
      </c>
      <c r="J200" s="53">
        <v>5</v>
      </c>
      <c r="K200" s="1">
        <v>2</v>
      </c>
      <c r="L200" s="1">
        <v>4</v>
      </c>
      <c r="M200" s="1">
        <v>0.2</v>
      </c>
      <c r="N200" s="1">
        <v>0.214285714285714</v>
      </c>
      <c r="O200" s="1">
        <v>0</v>
      </c>
      <c r="P200" s="1">
        <f t="shared" si="3"/>
        <v>0</v>
      </c>
      <c r="Q200" s="1">
        <v>0</v>
      </c>
      <c r="R200" s="1">
        <v>0</v>
      </c>
      <c r="S200" s="53">
        <v>1.5</v>
      </c>
      <c r="T200" s="1">
        <v>1</v>
      </c>
      <c r="U200" s="1">
        <v>3.3333333333333298E-2</v>
      </c>
      <c r="V200" s="1">
        <v>6.6666666666666693E-2</v>
      </c>
      <c r="W200" s="1">
        <v>0</v>
      </c>
      <c r="X200" s="1">
        <v>0</v>
      </c>
      <c r="Y200" s="1">
        <v>0</v>
      </c>
      <c r="Z200" s="1">
        <v>0</v>
      </c>
      <c r="AA200" s="1">
        <v>3.3333333333333298E-2</v>
      </c>
      <c r="AB200" s="1">
        <v>0</v>
      </c>
      <c r="AC200" s="1">
        <v>0</v>
      </c>
      <c r="AD200" s="1">
        <v>6.6666666666666693E-2</v>
      </c>
      <c r="AE200" s="1">
        <v>7.1428571428571397E-2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53">
        <v>10</v>
      </c>
      <c r="AN200" s="1">
        <v>3.4285714285714302</v>
      </c>
      <c r="AO200" s="1">
        <v>2.5714285714285698</v>
      </c>
      <c r="AP200" s="1">
        <v>4</v>
      </c>
      <c r="AQ200" s="1">
        <v>0.57142857142857095</v>
      </c>
      <c r="AR200" s="1">
        <v>1.71428571428571</v>
      </c>
      <c r="AS200" s="1">
        <v>1.1428571428571399</v>
      </c>
      <c r="AT200" s="1">
        <v>0.133333333333333</v>
      </c>
      <c r="AU200" s="1">
        <v>6.6666666666666693E-2</v>
      </c>
      <c r="AV200" s="1">
        <v>1</v>
      </c>
      <c r="AW200" s="1">
        <v>0.57142857142857095</v>
      </c>
      <c r="AX200" s="1">
        <v>0</v>
      </c>
      <c r="AY200" s="1">
        <v>5</v>
      </c>
      <c r="AZ200" s="1">
        <v>2</v>
      </c>
      <c r="BA200" s="29">
        <v>171.42857142857142</v>
      </c>
      <c r="BB200" s="29">
        <v>8.5714285714285712</v>
      </c>
      <c r="BC200" s="1">
        <v>0</v>
      </c>
      <c r="BD200" s="1">
        <v>0</v>
      </c>
      <c r="BE200" s="1">
        <v>0.5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</row>
    <row r="201" spans="1:63" x14ac:dyDescent="0.2">
      <c r="A201" s="1" t="s">
        <v>237</v>
      </c>
      <c r="B201" s="1">
        <v>199</v>
      </c>
      <c r="C201" s="1">
        <v>304</v>
      </c>
      <c r="D201" s="1" t="s">
        <v>264</v>
      </c>
      <c r="E201" s="1">
        <v>3384258</v>
      </c>
      <c r="F201" s="1">
        <v>896405</v>
      </c>
      <c r="H201" s="1">
        <v>12</v>
      </c>
      <c r="I201" s="1">
        <v>50</v>
      </c>
      <c r="J201" s="53">
        <v>7</v>
      </c>
      <c r="K201" s="1">
        <v>3</v>
      </c>
      <c r="L201" s="1">
        <v>4</v>
      </c>
      <c r="M201" s="1">
        <v>0.266666666666667</v>
      </c>
      <c r="N201" s="1">
        <v>0.28571428571428598</v>
      </c>
      <c r="O201" s="1">
        <v>0.14285714285714299</v>
      </c>
      <c r="P201" s="1">
        <f t="shared" si="3"/>
        <v>10.714285714285724</v>
      </c>
      <c r="Q201" s="1">
        <v>0.28571428571428598</v>
      </c>
      <c r="R201" s="1">
        <v>0</v>
      </c>
      <c r="S201" s="53">
        <v>4</v>
      </c>
      <c r="T201" s="1">
        <v>0.28571428571428598</v>
      </c>
      <c r="U201" s="1">
        <v>0.266666666666667</v>
      </c>
      <c r="V201" s="1">
        <v>0.42857142857142899</v>
      </c>
      <c r="W201" s="1">
        <v>0.57142857142857095</v>
      </c>
      <c r="X201" s="1">
        <v>0.85714285714285698</v>
      </c>
      <c r="Y201" s="1">
        <v>0</v>
      </c>
      <c r="Z201" s="1">
        <v>0.2</v>
      </c>
      <c r="AA201" s="1">
        <v>0.133333333333333</v>
      </c>
      <c r="AB201" s="1">
        <v>0</v>
      </c>
      <c r="AC201" s="1">
        <v>3.3333333333333298E-2</v>
      </c>
      <c r="AD201" s="1">
        <v>0.71428571428571397</v>
      </c>
      <c r="AE201" s="1">
        <v>0.1</v>
      </c>
      <c r="AF201" s="1">
        <v>0.1</v>
      </c>
      <c r="AG201" s="1">
        <v>6.6666666666666693E-2</v>
      </c>
      <c r="AH201" s="1">
        <v>0</v>
      </c>
      <c r="AI201" s="1">
        <v>0</v>
      </c>
      <c r="AJ201" s="1">
        <v>1.6666666666666701E-2</v>
      </c>
      <c r="AK201" s="1">
        <v>0</v>
      </c>
      <c r="AL201" s="1">
        <v>0</v>
      </c>
      <c r="AM201" s="53">
        <v>5</v>
      </c>
      <c r="AN201" s="1">
        <v>0.28571428571428598</v>
      </c>
      <c r="AO201" s="1">
        <v>0.85714285714285698</v>
      </c>
      <c r="AP201" s="1">
        <v>0.57142857142857095</v>
      </c>
      <c r="AQ201" s="1">
        <v>0.133333333333333</v>
      </c>
      <c r="AR201" s="1">
        <v>1.1428571428571399</v>
      </c>
      <c r="AS201" s="1">
        <v>1.1428571428571399</v>
      </c>
      <c r="AT201" s="1">
        <v>0.57142857142857095</v>
      </c>
      <c r="AU201" s="1">
        <v>0.28571428571428598</v>
      </c>
      <c r="AV201" s="1">
        <v>0.42857142857142899</v>
      </c>
      <c r="AW201" s="1">
        <v>0.85714285714285698</v>
      </c>
      <c r="AX201" s="1">
        <v>0</v>
      </c>
      <c r="AY201" s="1">
        <v>5</v>
      </c>
      <c r="AZ201" s="1">
        <v>2.8571428571428599</v>
      </c>
      <c r="BA201" s="29">
        <v>250</v>
      </c>
      <c r="BB201" s="29">
        <v>15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342.857142857143</v>
      </c>
      <c r="BI201" s="1">
        <v>0</v>
      </c>
      <c r="BJ201" s="1">
        <v>0</v>
      </c>
      <c r="BK201" s="1">
        <v>0.42857142857142899</v>
      </c>
    </row>
    <row r="202" spans="1:63" x14ac:dyDescent="0.2">
      <c r="A202" s="1" t="s">
        <v>237</v>
      </c>
      <c r="B202" s="1">
        <v>200</v>
      </c>
      <c r="C202" s="1">
        <v>306</v>
      </c>
      <c r="D202" s="1" t="s">
        <v>265</v>
      </c>
      <c r="E202" s="1">
        <v>13457548</v>
      </c>
      <c r="F202" s="1">
        <v>896684</v>
      </c>
      <c r="G202" s="1">
        <v>4</v>
      </c>
      <c r="H202" s="1">
        <v>10</v>
      </c>
      <c r="I202" s="1">
        <v>50</v>
      </c>
      <c r="J202" s="53">
        <v>9</v>
      </c>
      <c r="K202" s="1">
        <v>0</v>
      </c>
      <c r="L202" s="1">
        <v>9</v>
      </c>
      <c r="M202" s="1">
        <v>0.28571428571428598</v>
      </c>
      <c r="N202" s="1">
        <v>0</v>
      </c>
      <c r="O202" s="1">
        <v>0</v>
      </c>
      <c r="P202" s="1">
        <f t="shared" si="3"/>
        <v>0</v>
      </c>
      <c r="Q202" s="1">
        <v>0</v>
      </c>
      <c r="R202" s="1">
        <v>0</v>
      </c>
      <c r="S202" s="53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53">
        <v>10</v>
      </c>
      <c r="AN202" s="1">
        <v>1.71428571428571</v>
      </c>
      <c r="AO202" s="1">
        <v>2.8571428571428599</v>
      </c>
      <c r="AP202" s="1">
        <v>0.28571428571428598</v>
      </c>
      <c r="AQ202" s="1">
        <v>0.133333333333333</v>
      </c>
      <c r="AR202" s="1">
        <v>0.28571428571428598</v>
      </c>
      <c r="AS202" s="1">
        <v>1.1428571428571399</v>
      </c>
      <c r="AT202" s="1">
        <v>0.133333333333333</v>
      </c>
      <c r="AU202" s="1">
        <v>0.133333333333333</v>
      </c>
      <c r="AV202" s="1">
        <v>0</v>
      </c>
      <c r="AW202" s="1">
        <v>0</v>
      </c>
      <c r="AX202" s="1">
        <v>0</v>
      </c>
      <c r="AY202" s="1">
        <v>10</v>
      </c>
      <c r="AZ202" s="1">
        <v>0</v>
      </c>
      <c r="BA202" s="29">
        <v>500</v>
      </c>
      <c r="BB202" s="29">
        <v>15</v>
      </c>
      <c r="BC202" s="1">
        <v>0</v>
      </c>
      <c r="BD202" s="1">
        <v>3</v>
      </c>
      <c r="BE202" s="1">
        <v>0</v>
      </c>
      <c r="BF202" s="1">
        <v>0</v>
      </c>
      <c r="BG202" s="1">
        <v>0</v>
      </c>
      <c r="BH202" s="1">
        <v>500</v>
      </c>
      <c r="BI202" s="1">
        <v>0</v>
      </c>
      <c r="BJ202" s="1">
        <v>0</v>
      </c>
      <c r="BK202" s="1">
        <v>0</v>
      </c>
    </row>
    <row r="203" spans="1:63" x14ac:dyDescent="0.2">
      <c r="A203" s="1" t="s">
        <v>237</v>
      </c>
      <c r="B203" s="1">
        <v>201</v>
      </c>
      <c r="C203" s="1">
        <v>305</v>
      </c>
      <c r="D203" s="1" t="s">
        <v>266</v>
      </c>
      <c r="E203" s="1">
        <v>3374860</v>
      </c>
      <c r="F203" s="1">
        <v>896555</v>
      </c>
      <c r="H203" s="1">
        <v>12</v>
      </c>
      <c r="I203" s="1">
        <v>50</v>
      </c>
      <c r="J203" s="53">
        <v>7</v>
      </c>
      <c r="K203" s="1">
        <v>4</v>
      </c>
      <c r="L203" s="1">
        <v>4</v>
      </c>
      <c r="M203" s="1">
        <v>0.266666666666667</v>
      </c>
      <c r="N203" s="1">
        <v>0</v>
      </c>
      <c r="O203" s="1">
        <v>0</v>
      </c>
      <c r="P203" s="1">
        <f t="shared" si="3"/>
        <v>0</v>
      </c>
      <c r="Q203" s="1">
        <v>0</v>
      </c>
      <c r="R203" s="1">
        <v>0.14285714285714299</v>
      </c>
      <c r="S203" s="53">
        <v>3</v>
      </c>
      <c r="T203" s="1">
        <v>1</v>
      </c>
      <c r="U203" s="1">
        <v>6.6666666666666693E-2</v>
      </c>
      <c r="V203" s="1">
        <v>6.6666666666666693E-2</v>
      </c>
      <c r="W203" s="1">
        <v>0.14285714285714299</v>
      </c>
      <c r="X203" s="1">
        <v>0.57142857142857095</v>
      </c>
      <c r="Y203" s="1">
        <v>0</v>
      </c>
      <c r="Z203" s="1">
        <v>0.2</v>
      </c>
      <c r="AA203" s="1">
        <v>0.14285714285714299</v>
      </c>
      <c r="AB203" s="1">
        <v>0.2</v>
      </c>
      <c r="AC203" s="1">
        <v>0</v>
      </c>
      <c r="AD203" s="1">
        <v>0.42857142857142899</v>
      </c>
      <c r="AE203" s="1">
        <v>0</v>
      </c>
      <c r="AF203" s="1">
        <v>0.2</v>
      </c>
      <c r="AG203" s="1">
        <v>0</v>
      </c>
      <c r="AH203" s="1">
        <v>0</v>
      </c>
      <c r="AI203" s="1">
        <v>0</v>
      </c>
      <c r="AJ203" s="1">
        <v>1.6666666666666701E-2</v>
      </c>
      <c r="AK203" s="1">
        <v>0</v>
      </c>
      <c r="AL203" s="1">
        <v>1.6666666666666701E-2</v>
      </c>
      <c r="AM203" s="53">
        <v>7</v>
      </c>
      <c r="AN203" s="1">
        <v>0.266666666666667</v>
      </c>
      <c r="AO203" s="1">
        <v>1.71428571428571</v>
      </c>
      <c r="AP203" s="1">
        <v>3</v>
      </c>
      <c r="AQ203" s="1">
        <v>0.133333333333333</v>
      </c>
      <c r="AR203" s="1">
        <v>0.28571428571428598</v>
      </c>
      <c r="AS203" s="1">
        <v>1.1428571428571399</v>
      </c>
      <c r="AT203" s="1">
        <v>0.266666666666667</v>
      </c>
      <c r="AU203" s="1">
        <v>0.14285714285714299</v>
      </c>
      <c r="AV203" s="1">
        <v>1</v>
      </c>
      <c r="AW203" s="1">
        <v>0.85714285714285698</v>
      </c>
      <c r="AX203" s="1">
        <v>0</v>
      </c>
      <c r="AY203" s="1">
        <v>5</v>
      </c>
      <c r="AZ203" s="1">
        <v>4</v>
      </c>
      <c r="BA203" s="29">
        <v>114.28571428571429</v>
      </c>
      <c r="BB203" s="29">
        <v>6.4285714285714288</v>
      </c>
      <c r="BC203" s="1">
        <v>0</v>
      </c>
      <c r="BD203" s="1">
        <v>0</v>
      </c>
      <c r="BE203" s="1">
        <v>0</v>
      </c>
      <c r="BF203" s="1">
        <v>0.85714285714285698</v>
      </c>
      <c r="BG203" s="1">
        <v>0</v>
      </c>
      <c r="BH203" s="1">
        <v>0</v>
      </c>
      <c r="BI203" s="1">
        <v>0</v>
      </c>
      <c r="BJ203" s="1">
        <v>1</v>
      </c>
      <c r="BK203" s="1">
        <v>0</v>
      </c>
    </row>
    <row r="204" spans="1:63" x14ac:dyDescent="0.2">
      <c r="A204" s="1" t="s">
        <v>237</v>
      </c>
      <c r="B204" s="1">
        <v>202</v>
      </c>
      <c r="C204" s="1">
        <v>253</v>
      </c>
      <c r="D204" s="1" t="s">
        <v>267</v>
      </c>
      <c r="E204" s="1">
        <v>13428166</v>
      </c>
      <c r="F204" s="1">
        <v>890068</v>
      </c>
      <c r="G204" s="1">
        <v>4</v>
      </c>
      <c r="H204" s="1">
        <v>7</v>
      </c>
      <c r="I204" s="1">
        <v>45</v>
      </c>
      <c r="J204" s="53">
        <v>5</v>
      </c>
      <c r="K204" s="1">
        <v>4</v>
      </c>
      <c r="L204" s="1">
        <v>1.0714285714285701</v>
      </c>
      <c r="M204" s="1">
        <v>0</v>
      </c>
      <c r="N204" s="1">
        <v>0</v>
      </c>
      <c r="O204" s="1">
        <v>0</v>
      </c>
      <c r="P204" s="1">
        <f t="shared" si="3"/>
        <v>0</v>
      </c>
      <c r="Q204" s="1">
        <v>0</v>
      </c>
      <c r="R204" s="1">
        <v>0</v>
      </c>
      <c r="S204" s="53">
        <v>1.5</v>
      </c>
      <c r="T204" s="1">
        <v>0</v>
      </c>
      <c r="U204" s="1">
        <v>0</v>
      </c>
      <c r="V204" s="1">
        <v>0</v>
      </c>
      <c r="W204" s="1">
        <v>1.5</v>
      </c>
      <c r="X204" s="1">
        <v>0</v>
      </c>
      <c r="Y204" s="1">
        <v>0</v>
      </c>
      <c r="Z204" s="1">
        <v>0.28571428571428598</v>
      </c>
      <c r="AA204" s="1">
        <v>0</v>
      </c>
      <c r="AB204" s="1">
        <v>6.6666666666666693E-2</v>
      </c>
      <c r="AC204" s="1">
        <v>0</v>
      </c>
      <c r="AD204" s="1">
        <v>0.2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53">
        <v>12</v>
      </c>
      <c r="AN204" s="1">
        <v>1.71428571428571</v>
      </c>
      <c r="AO204" s="1">
        <v>2.28571428571429</v>
      </c>
      <c r="AP204" s="1">
        <v>2.28571428571429</v>
      </c>
      <c r="AQ204" s="1">
        <v>2.28571428571429</v>
      </c>
      <c r="AR204" s="1">
        <v>6.6666666666666693E-2</v>
      </c>
      <c r="AS204" s="1">
        <v>3</v>
      </c>
      <c r="AT204" s="1">
        <v>0</v>
      </c>
      <c r="AU204" s="1">
        <v>0</v>
      </c>
      <c r="AV204" s="1">
        <v>1</v>
      </c>
      <c r="AW204" s="1">
        <v>1.5</v>
      </c>
      <c r="AX204" s="1">
        <v>0</v>
      </c>
      <c r="AY204" s="1">
        <v>0</v>
      </c>
      <c r="AZ204" s="1">
        <v>0</v>
      </c>
      <c r="BA204" s="29">
        <v>0</v>
      </c>
      <c r="BB204" s="29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</row>
    <row r="205" spans="1:63" x14ac:dyDescent="0.2">
      <c r="A205" s="1" t="s">
        <v>237</v>
      </c>
      <c r="B205" s="1">
        <v>203</v>
      </c>
      <c r="C205" s="1">
        <v>250</v>
      </c>
      <c r="D205" s="1" t="s">
        <v>268</v>
      </c>
      <c r="E205" s="1">
        <v>131011</v>
      </c>
      <c r="F205" s="1">
        <v>764961</v>
      </c>
      <c r="G205" s="1">
        <v>4</v>
      </c>
      <c r="H205" s="1">
        <v>10</v>
      </c>
      <c r="I205" s="1">
        <v>40</v>
      </c>
      <c r="J205" s="53">
        <v>10</v>
      </c>
      <c r="K205" s="1">
        <v>4</v>
      </c>
      <c r="L205" s="1">
        <v>2</v>
      </c>
      <c r="M205" s="1">
        <v>0.85714285714285698</v>
      </c>
      <c r="N205" s="1">
        <v>3</v>
      </c>
      <c r="O205" s="1">
        <v>3.3333333333333298E-2</v>
      </c>
      <c r="P205" s="1">
        <f t="shared" si="3"/>
        <v>2.4999999999999973</v>
      </c>
      <c r="Q205" s="1">
        <v>0</v>
      </c>
      <c r="R205" s="1">
        <v>0</v>
      </c>
      <c r="S205" s="53">
        <v>1.5</v>
      </c>
      <c r="T205" s="1">
        <v>1</v>
      </c>
      <c r="U205" s="1">
        <v>0</v>
      </c>
      <c r="V205" s="1">
        <v>0.133333333333333</v>
      </c>
      <c r="W205" s="1">
        <v>0</v>
      </c>
      <c r="X205" s="1">
        <v>0.42857142857142899</v>
      </c>
      <c r="Y205" s="1">
        <v>0.28571428571428598</v>
      </c>
      <c r="Z205" s="1">
        <v>0.2</v>
      </c>
      <c r="AA205" s="1">
        <v>0.28571428571428598</v>
      </c>
      <c r="AB205" s="1">
        <v>0.42857142857142899</v>
      </c>
      <c r="AC205" s="1">
        <v>0.28571428571428598</v>
      </c>
      <c r="AD205" s="1">
        <v>0.57142857142857095</v>
      </c>
      <c r="AE205" s="1">
        <v>0.42857142857142899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3.3333333333333298E-2</v>
      </c>
      <c r="AM205" s="53">
        <v>20</v>
      </c>
      <c r="AN205" s="1">
        <v>10</v>
      </c>
      <c r="AO205" s="1">
        <v>1.1428571428571399</v>
      </c>
      <c r="AP205" s="1">
        <v>2.28571428571429</v>
      </c>
      <c r="AQ205" s="1">
        <v>1.1428571428571399</v>
      </c>
      <c r="AR205" s="1">
        <v>1.1428571428571399</v>
      </c>
      <c r="AS205" s="1">
        <v>0.57142857142857095</v>
      </c>
      <c r="AT205" s="1">
        <v>2.8571428571428599</v>
      </c>
      <c r="AU205" s="1">
        <v>0.17142857142857101</v>
      </c>
      <c r="AV205" s="1">
        <v>1</v>
      </c>
      <c r="AW205" s="1">
        <v>0.14285714285714299</v>
      </c>
      <c r="AX205" s="1">
        <v>0</v>
      </c>
      <c r="AY205" s="1">
        <v>0</v>
      </c>
      <c r="AZ205" s="1">
        <v>0</v>
      </c>
      <c r="BA205" s="29">
        <v>114.28571428571429</v>
      </c>
      <c r="BB205" s="29">
        <v>8.5714285714285712</v>
      </c>
      <c r="BC205" s="1">
        <v>0</v>
      </c>
      <c r="BD205" s="1">
        <v>2.28571428571429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2</v>
      </c>
      <c r="BK205" s="1">
        <v>0</v>
      </c>
    </row>
    <row r="206" spans="1:63" x14ac:dyDescent="0.2">
      <c r="A206" s="1" t="s">
        <v>237</v>
      </c>
      <c r="B206" s="1">
        <v>204</v>
      </c>
      <c r="C206" s="1">
        <v>251</v>
      </c>
      <c r="D206" s="1" t="s">
        <v>269</v>
      </c>
      <c r="E206" s="1">
        <v>1750595</v>
      </c>
      <c r="F206" s="1">
        <v>563536</v>
      </c>
      <c r="G206" s="1">
        <v>2</v>
      </c>
      <c r="H206" s="1">
        <v>8</v>
      </c>
      <c r="I206" s="1">
        <v>30</v>
      </c>
      <c r="J206" s="53">
        <v>4</v>
      </c>
      <c r="K206" s="1">
        <v>0.42857142857142899</v>
      </c>
      <c r="L206" s="1">
        <v>2</v>
      </c>
      <c r="M206" s="1">
        <v>6.6666666666666693E-2</v>
      </c>
      <c r="N206" s="1">
        <v>0.5</v>
      </c>
      <c r="O206" s="1">
        <v>0</v>
      </c>
      <c r="P206" s="1">
        <f t="shared" si="3"/>
        <v>0</v>
      </c>
      <c r="Q206" s="1">
        <v>0</v>
      </c>
      <c r="R206" s="1">
        <v>0</v>
      </c>
      <c r="S206" s="53">
        <v>1</v>
      </c>
      <c r="T206" s="1">
        <v>0</v>
      </c>
      <c r="U206" s="1">
        <v>0</v>
      </c>
      <c r="V206" s="1">
        <v>0.266666666666667</v>
      </c>
      <c r="W206" s="1">
        <v>0</v>
      </c>
      <c r="X206" s="1">
        <v>0.14285714285714299</v>
      </c>
      <c r="Y206" s="1">
        <v>0</v>
      </c>
      <c r="Z206" s="1">
        <v>0.42857142857142899</v>
      </c>
      <c r="AA206" s="1">
        <v>0</v>
      </c>
      <c r="AB206" s="1">
        <v>0.266666666666667</v>
      </c>
      <c r="AC206" s="1">
        <v>0</v>
      </c>
      <c r="AD206" s="1">
        <v>0.28571428571428598</v>
      </c>
      <c r="AE206" s="1">
        <v>6.6666666666666693E-2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53">
        <v>20</v>
      </c>
      <c r="AN206" s="1">
        <v>2</v>
      </c>
      <c r="AO206" s="1">
        <v>10</v>
      </c>
      <c r="AP206" s="1">
        <v>1.1428571428571399</v>
      </c>
      <c r="AQ206" s="1">
        <v>0.28571428571428598</v>
      </c>
      <c r="AR206" s="1">
        <v>0.85714285714285698</v>
      </c>
      <c r="AS206" s="1">
        <v>2</v>
      </c>
      <c r="AT206" s="1">
        <v>0.28571428571428598</v>
      </c>
      <c r="AU206" s="1">
        <v>0.14285714285714299</v>
      </c>
      <c r="AV206" s="1">
        <v>1</v>
      </c>
      <c r="AW206" s="1">
        <v>0.28571428571428598</v>
      </c>
      <c r="AX206" s="1">
        <v>3.4285714285714302</v>
      </c>
      <c r="AY206" s="1">
        <v>10</v>
      </c>
      <c r="AZ206" s="1">
        <v>2</v>
      </c>
      <c r="BA206" s="29">
        <v>42.857142857142854</v>
      </c>
      <c r="BB206" s="29">
        <v>6.4285714285714288</v>
      </c>
      <c r="BC206" s="1">
        <v>0</v>
      </c>
      <c r="BD206" s="1">
        <v>1.1428571428571399</v>
      </c>
      <c r="BE206" s="1">
        <v>0.5</v>
      </c>
      <c r="BF206" s="1">
        <v>0.42857142857142899</v>
      </c>
      <c r="BG206" s="1">
        <v>5</v>
      </c>
      <c r="BH206" s="1">
        <v>0</v>
      </c>
      <c r="BI206" s="1">
        <v>0</v>
      </c>
      <c r="BJ206" s="1">
        <v>0</v>
      </c>
      <c r="BK206" s="1">
        <v>0</v>
      </c>
    </row>
    <row r="207" spans="1:63" x14ac:dyDescent="0.2">
      <c r="A207" s="1" t="s">
        <v>237</v>
      </c>
      <c r="B207" s="1">
        <v>205</v>
      </c>
      <c r="C207" s="1">
        <v>236</v>
      </c>
      <c r="D207" s="1" t="s">
        <v>270</v>
      </c>
      <c r="E207" s="1">
        <v>604947</v>
      </c>
      <c r="F207" s="1">
        <v>887419</v>
      </c>
      <c r="G207" s="1">
        <v>2</v>
      </c>
      <c r="H207" s="1">
        <v>7</v>
      </c>
      <c r="I207" s="1">
        <v>30</v>
      </c>
      <c r="J207" s="53">
        <v>7</v>
      </c>
      <c r="K207" s="1">
        <v>1</v>
      </c>
      <c r="L207" s="1">
        <v>1</v>
      </c>
      <c r="M207" s="1">
        <v>0.42857142857142899</v>
      </c>
      <c r="N207" s="1">
        <v>2</v>
      </c>
      <c r="O207" s="1">
        <v>0</v>
      </c>
      <c r="P207" s="1">
        <f t="shared" si="3"/>
        <v>0</v>
      </c>
      <c r="Q207" s="1">
        <v>0</v>
      </c>
      <c r="R207" s="1">
        <v>0</v>
      </c>
      <c r="S207" s="53">
        <v>4</v>
      </c>
      <c r="T207" s="1">
        <v>1.5</v>
      </c>
      <c r="U207" s="1">
        <v>6.6666666666666693E-2</v>
      </c>
      <c r="V207" s="1">
        <v>0.28571428571428598</v>
      </c>
      <c r="W207" s="1">
        <v>0</v>
      </c>
      <c r="X207" s="1">
        <v>0.133333333333333</v>
      </c>
      <c r="Y207" s="1">
        <v>0</v>
      </c>
      <c r="Z207" s="1">
        <v>6.6666666666666693E-2</v>
      </c>
      <c r="AA207" s="1">
        <v>0.28571428571428598</v>
      </c>
      <c r="AB207" s="1">
        <v>0.42857142857142899</v>
      </c>
      <c r="AC207" s="1">
        <v>0.14285714285714299</v>
      </c>
      <c r="AD207" s="1">
        <v>0.33333333333333298</v>
      </c>
      <c r="AE207" s="1">
        <v>0.42857142857142899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53">
        <v>15</v>
      </c>
      <c r="AN207" s="1">
        <v>5</v>
      </c>
      <c r="AO207" s="1">
        <v>0</v>
      </c>
      <c r="AP207" s="1">
        <v>6</v>
      </c>
      <c r="AQ207" s="1">
        <v>1.71428571428571</v>
      </c>
      <c r="AR207" s="1">
        <v>1.71428571428571</v>
      </c>
      <c r="AS207" s="1">
        <v>0.57142857142857095</v>
      </c>
      <c r="AT207" s="1">
        <v>0.57142857142857095</v>
      </c>
      <c r="AU207" s="1">
        <v>1.1428571428571399</v>
      </c>
      <c r="AV207" s="1">
        <v>1</v>
      </c>
      <c r="AW207" s="1">
        <v>0.57142857142857095</v>
      </c>
      <c r="AX207" s="1">
        <v>0</v>
      </c>
      <c r="AY207" s="1">
        <v>5</v>
      </c>
      <c r="AZ207" s="1">
        <v>0</v>
      </c>
      <c r="BA207" s="29">
        <v>21.428571428571427</v>
      </c>
      <c r="BB207" s="29">
        <v>15</v>
      </c>
      <c r="BC207" s="1">
        <v>0</v>
      </c>
      <c r="BD207" s="1">
        <v>6.6666666666666693E-2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</row>
    <row r="208" spans="1:63" x14ac:dyDescent="0.2">
      <c r="A208" s="1" t="s">
        <v>237</v>
      </c>
      <c r="B208" s="1">
        <v>206</v>
      </c>
      <c r="C208" s="1">
        <v>238</v>
      </c>
      <c r="D208" s="1" t="s">
        <v>271</v>
      </c>
      <c r="E208" s="1">
        <v>3395669</v>
      </c>
      <c r="F208" s="1">
        <v>707971</v>
      </c>
      <c r="G208" s="1">
        <v>4</v>
      </c>
      <c r="H208" s="1">
        <v>10</v>
      </c>
      <c r="I208" s="1">
        <v>30</v>
      </c>
      <c r="J208" s="53">
        <v>5</v>
      </c>
      <c r="K208" s="1">
        <v>1.1428571428571399</v>
      </c>
      <c r="L208" s="1">
        <v>1.5</v>
      </c>
      <c r="M208" s="1">
        <v>0.28571428571428598</v>
      </c>
      <c r="N208" s="1">
        <v>0</v>
      </c>
      <c r="O208" s="1">
        <v>3.3333333333333298E-2</v>
      </c>
      <c r="P208" s="1">
        <f t="shared" si="3"/>
        <v>2.4999999999999973</v>
      </c>
      <c r="Q208" s="1">
        <v>0</v>
      </c>
      <c r="R208" s="1">
        <v>0</v>
      </c>
      <c r="S208" s="53">
        <v>0.5</v>
      </c>
      <c r="T208" s="1">
        <v>0</v>
      </c>
      <c r="U208" s="1">
        <v>0</v>
      </c>
      <c r="V208" s="1">
        <v>3.3333333333333298E-2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53">
        <v>6</v>
      </c>
      <c r="AN208" s="1">
        <v>0</v>
      </c>
      <c r="AO208" s="1">
        <v>0.57142857142857095</v>
      </c>
      <c r="AP208" s="1">
        <v>2</v>
      </c>
      <c r="AQ208" s="1">
        <v>0.85714285714285698</v>
      </c>
      <c r="AR208" s="1">
        <v>0</v>
      </c>
      <c r="AS208" s="1">
        <v>0.57142857142857095</v>
      </c>
      <c r="AT208" s="1">
        <v>0</v>
      </c>
      <c r="AU208" s="1">
        <v>0</v>
      </c>
      <c r="AV208" s="1">
        <v>0.57142857142857095</v>
      </c>
      <c r="AW208" s="1">
        <v>0.28571428571428598</v>
      </c>
      <c r="AX208" s="1">
        <v>0</v>
      </c>
      <c r="AY208" s="1">
        <v>0</v>
      </c>
      <c r="AZ208" s="1">
        <v>3.4285714285714302</v>
      </c>
      <c r="BA208" s="29">
        <v>0</v>
      </c>
      <c r="BB208" s="29">
        <v>0</v>
      </c>
      <c r="BC208" s="1">
        <v>0</v>
      </c>
      <c r="BD208" s="1">
        <v>4</v>
      </c>
      <c r="BE208" s="1">
        <v>0.4</v>
      </c>
      <c r="BF208" s="1">
        <v>0</v>
      </c>
      <c r="BG208" s="1">
        <v>0.2</v>
      </c>
      <c r="BH208" s="1">
        <v>0</v>
      </c>
      <c r="BI208" s="1">
        <v>150</v>
      </c>
      <c r="BJ208" s="1">
        <v>0</v>
      </c>
      <c r="BK208" s="1">
        <v>0</v>
      </c>
    </row>
    <row r="209" spans="1:63" x14ac:dyDescent="0.2">
      <c r="A209" s="1" t="s">
        <v>237</v>
      </c>
      <c r="B209" s="1">
        <v>207</v>
      </c>
      <c r="C209" s="1">
        <v>239</v>
      </c>
      <c r="D209" s="1" t="s">
        <v>272</v>
      </c>
      <c r="E209" s="1">
        <v>21762</v>
      </c>
      <c r="F209" s="1">
        <v>437948</v>
      </c>
      <c r="G209" s="1">
        <v>2</v>
      </c>
      <c r="H209" s="1">
        <v>10</v>
      </c>
      <c r="I209" s="1">
        <v>50</v>
      </c>
      <c r="J209" s="53">
        <v>5</v>
      </c>
      <c r="K209" s="1">
        <v>1.5</v>
      </c>
      <c r="L209" s="1">
        <v>1.5</v>
      </c>
      <c r="M209" s="1">
        <v>0.42857142857142899</v>
      </c>
      <c r="N209" s="1">
        <v>0.5</v>
      </c>
      <c r="O209" s="1">
        <v>0</v>
      </c>
      <c r="P209" s="1">
        <f t="shared" si="3"/>
        <v>0</v>
      </c>
      <c r="Q209" s="1">
        <v>3.3333333333333298E-2</v>
      </c>
      <c r="R209" s="1">
        <v>0</v>
      </c>
      <c r="S209" s="53">
        <v>3</v>
      </c>
      <c r="T209" s="1">
        <v>0.14285714285714299</v>
      </c>
      <c r="U209" s="1">
        <v>0.14285714285714299</v>
      </c>
      <c r="V209" s="1">
        <v>1.1428571428571399</v>
      </c>
      <c r="W209" s="1">
        <v>0</v>
      </c>
      <c r="X209" s="1">
        <v>0.42857142857142899</v>
      </c>
      <c r="Y209" s="1">
        <v>0.28571428571428598</v>
      </c>
      <c r="Z209" s="1">
        <v>0</v>
      </c>
      <c r="AA209" s="1">
        <v>0.28571428571428598</v>
      </c>
      <c r="AB209" s="1">
        <v>0.42857142857142899</v>
      </c>
      <c r="AC209" s="1">
        <v>0</v>
      </c>
      <c r="AD209" s="1">
        <v>0.57142857142857095</v>
      </c>
      <c r="AE209" s="1">
        <v>0.3</v>
      </c>
      <c r="AF209" s="1">
        <v>0</v>
      </c>
      <c r="AG209" s="1">
        <v>0</v>
      </c>
      <c r="AH209" s="1">
        <v>0.133333333333333</v>
      </c>
      <c r="AI209" s="1">
        <v>0</v>
      </c>
      <c r="AJ209" s="1">
        <v>0.133333333333333</v>
      </c>
      <c r="AK209" s="1">
        <v>0</v>
      </c>
      <c r="AL209" s="1">
        <v>0</v>
      </c>
      <c r="AM209" s="53">
        <v>8</v>
      </c>
      <c r="AN209" s="1">
        <v>5</v>
      </c>
      <c r="AO209" s="1">
        <v>1.71428571428571</v>
      </c>
      <c r="AP209" s="1">
        <v>0</v>
      </c>
      <c r="AQ209" s="1">
        <v>1.1428571428571399</v>
      </c>
      <c r="AR209" s="1">
        <v>1.1428571428571399</v>
      </c>
      <c r="AS209" s="1">
        <v>0.85714285714285698</v>
      </c>
      <c r="AT209" s="1">
        <v>0.85714285714285698</v>
      </c>
      <c r="AU209" s="1">
        <v>0</v>
      </c>
      <c r="AV209" s="1">
        <v>0.57142857142857095</v>
      </c>
      <c r="AW209" s="1">
        <v>0.28571428571428598</v>
      </c>
      <c r="AX209" s="1">
        <v>4.5714285714285703</v>
      </c>
      <c r="AY209" s="1">
        <v>5</v>
      </c>
      <c r="AZ209" s="1">
        <v>0</v>
      </c>
      <c r="BA209" s="29">
        <v>0</v>
      </c>
      <c r="BB209" s="29">
        <v>0</v>
      </c>
      <c r="BC209" s="1">
        <v>0</v>
      </c>
      <c r="BD209" s="1">
        <v>0</v>
      </c>
      <c r="BE209" s="1">
        <v>0</v>
      </c>
      <c r="BF209" s="1">
        <v>0.28571428571428598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</row>
    <row r="210" spans="1:63" x14ac:dyDescent="0.2">
      <c r="A210" s="1" t="s">
        <v>237</v>
      </c>
      <c r="B210" s="1">
        <v>208</v>
      </c>
      <c r="C210" s="1">
        <v>296</v>
      </c>
      <c r="D210" s="1" t="s">
        <v>273</v>
      </c>
      <c r="E210" s="1">
        <v>73114</v>
      </c>
      <c r="F210" s="1">
        <v>702368</v>
      </c>
      <c r="G210" s="1">
        <v>3</v>
      </c>
      <c r="H210" s="1">
        <v>7</v>
      </c>
      <c r="I210" s="1">
        <v>50</v>
      </c>
      <c r="J210" s="53">
        <v>4</v>
      </c>
      <c r="K210" s="1">
        <v>3</v>
      </c>
      <c r="L210" s="1">
        <v>0.57142857142857095</v>
      </c>
      <c r="M210" s="1">
        <v>0.1</v>
      </c>
      <c r="N210" s="1">
        <v>0.28571428571428598</v>
      </c>
      <c r="O210" s="1">
        <v>0</v>
      </c>
      <c r="P210" s="1">
        <f t="shared" si="3"/>
        <v>0</v>
      </c>
      <c r="Q210" s="1">
        <v>0.14285714285714299</v>
      </c>
      <c r="R210" s="1">
        <v>0</v>
      </c>
      <c r="S210" s="53">
        <v>3</v>
      </c>
      <c r="T210" s="1">
        <v>2</v>
      </c>
      <c r="U210" s="1">
        <v>0</v>
      </c>
      <c r="V210" s="1">
        <v>0.133333333333333</v>
      </c>
      <c r="W210" s="1">
        <v>0</v>
      </c>
      <c r="X210" s="1">
        <v>0.28571428571428598</v>
      </c>
      <c r="Y210" s="1">
        <v>0</v>
      </c>
      <c r="Z210" s="1">
        <v>0</v>
      </c>
      <c r="AA210" s="1">
        <v>6.6666666666666693E-2</v>
      </c>
      <c r="AB210" s="1">
        <v>0</v>
      </c>
      <c r="AC210" s="1">
        <v>0</v>
      </c>
      <c r="AD210" s="1">
        <v>0.1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3.3333333333333298E-2</v>
      </c>
      <c r="AK210" s="1">
        <v>0</v>
      </c>
      <c r="AL210" s="1">
        <v>0</v>
      </c>
      <c r="AM210" s="53">
        <v>10</v>
      </c>
      <c r="AN210" s="1">
        <v>5</v>
      </c>
      <c r="AO210" s="1">
        <v>1.71428571428571</v>
      </c>
      <c r="AP210" s="1">
        <v>1.1428571428571399</v>
      </c>
      <c r="AQ210" s="1">
        <v>0.133333333333333</v>
      </c>
      <c r="AR210" s="1">
        <v>5</v>
      </c>
      <c r="AS210" s="1">
        <v>1.1428571428571399</v>
      </c>
      <c r="AT210" s="1">
        <v>0.133333333333333</v>
      </c>
      <c r="AU210" s="1">
        <v>3.3333333333333298E-2</v>
      </c>
      <c r="AV210" s="1">
        <v>0.57142857142857095</v>
      </c>
      <c r="AW210" s="1">
        <v>0.28571428571428598</v>
      </c>
      <c r="AX210" s="1">
        <v>0</v>
      </c>
      <c r="AY210" s="1">
        <v>5</v>
      </c>
      <c r="AZ210" s="1">
        <v>0.28571428571428598</v>
      </c>
      <c r="BA210" s="29">
        <v>150</v>
      </c>
      <c r="BB210" s="29">
        <v>15</v>
      </c>
      <c r="BC210" s="1">
        <v>0</v>
      </c>
      <c r="BD210" s="1">
        <v>0.85714285714285698</v>
      </c>
      <c r="BE210" s="1">
        <v>0.28571428571428598</v>
      </c>
      <c r="BF210" s="1">
        <v>0.28571428571428598</v>
      </c>
      <c r="BG210" s="1">
        <v>0.02</v>
      </c>
      <c r="BH210" s="1">
        <v>0</v>
      </c>
      <c r="BI210" s="1">
        <v>0</v>
      </c>
      <c r="BJ210" s="1">
        <v>1</v>
      </c>
      <c r="BK210" s="1">
        <v>0</v>
      </c>
    </row>
    <row r="211" spans="1:63" x14ac:dyDescent="0.2">
      <c r="A211" s="1" t="s">
        <v>237</v>
      </c>
      <c r="B211" s="1">
        <v>209</v>
      </c>
      <c r="C211" s="1">
        <v>297</v>
      </c>
      <c r="D211" s="1" t="s">
        <v>274</v>
      </c>
      <c r="E211" s="1">
        <v>1098694</v>
      </c>
      <c r="F211" s="1">
        <v>891286</v>
      </c>
      <c r="G211" s="1">
        <v>2</v>
      </c>
      <c r="H211" s="1">
        <v>10</v>
      </c>
      <c r="I211" s="1">
        <v>30</v>
      </c>
      <c r="J211" s="53">
        <v>10</v>
      </c>
      <c r="K211" s="1">
        <v>0</v>
      </c>
      <c r="L211" s="1">
        <v>10</v>
      </c>
      <c r="M211" s="1">
        <v>0</v>
      </c>
      <c r="N211" s="1">
        <v>0</v>
      </c>
      <c r="O211" s="1">
        <v>0</v>
      </c>
      <c r="P211" s="1">
        <f t="shared" si="3"/>
        <v>0</v>
      </c>
      <c r="Q211" s="1">
        <v>0.28571428571428598</v>
      </c>
      <c r="R211" s="1">
        <v>0</v>
      </c>
      <c r="S211" s="53">
        <v>3</v>
      </c>
      <c r="T211" s="1">
        <v>0</v>
      </c>
      <c r="U211" s="1">
        <v>0</v>
      </c>
      <c r="V211" s="1">
        <v>0</v>
      </c>
      <c r="W211" s="1">
        <v>0</v>
      </c>
      <c r="X211" s="1">
        <v>3</v>
      </c>
      <c r="Y211" s="1">
        <v>0</v>
      </c>
      <c r="Z211" s="1">
        <v>0.42857142857142899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53">
        <v>2</v>
      </c>
      <c r="AN211" s="1">
        <v>3.3333333333333298E-2</v>
      </c>
      <c r="AO211" s="1">
        <v>0.28571428571428598</v>
      </c>
      <c r="AP211" s="1">
        <v>0.133333333333333</v>
      </c>
      <c r="AQ211" s="1">
        <v>6.6666666666666693E-2</v>
      </c>
      <c r="AR211" s="1">
        <v>0.28571428571428598</v>
      </c>
      <c r="AS211" s="1">
        <v>0</v>
      </c>
      <c r="AT211" s="1">
        <v>0</v>
      </c>
      <c r="AU211" s="1">
        <v>0</v>
      </c>
      <c r="AV211" s="1">
        <v>1</v>
      </c>
      <c r="AW211" s="1">
        <v>0.14285714285714299</v>
      </c>
      <c r="AX211" s="1">
        <v>0</v>
      </c>
      <c r="AY211" s="1">
        <v>5</v>
      </c>
      <c r="AZ211" s="1">
        <v>2</v>
      </c>
      <c r="BA211" s="29">
        <v>0</v>
      </c>
      <c r="BB211" s="29">
        <v>0</v>
      </c>
      <c r="BC211" s="1">
        <v>0</v>
      </c>
      <c r="BD211" s="1">
        <v>0.1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1</v>
      </c>
      <c r="BK211" s="1">
        <v>0</v>
      </c>
    </row>
    <row r="212" spans="1:63" x14ac:dyDescent="0.2">
      <c r="A212" s="1" t="s">
        <v>237</v>
      </c>
      <c r="B212" s="1">
        <v>210</v>
      </c>
      <c r="C212" s="1">
        <v>235</v>
      </c>
      <c r="D212" s="1" t="s">
        <v>275</v>
      </c>
      <c r="E212" s="1">
        <v>457243</v>
      </c>
      <c r="F212" s="1">
        <v>887369</v>
      </c>
      <c r="H212" s="1">
        <v>12</v>
      </c>
      <c r="I212" s="1">
        <v>60</v>
      </c>
      <c r="J212" s="53">
        <v>10</v>
      </c>
      <c r="K212" s="1">
        <v>8</v>
      </c>
      <c r="L212" s="1">
        <v>2</v>
      </c>
      <c r="M212" s="1">
        <v>0.16666666666666699</v>
      </c>
      <c r="N212" s="1">
        <v>0</v>
      </c>
      <c r="O212" s="1">
        <v>0</v>
      </c>
      <c r="P212" s="1">
        <f t="shared" si="3"/>
        <v>0</v>
      </c>
      <c r="Q212" s="1">
        <v>0.14285714285714299</v>
      </c>
      <c r="R212" s="1">
        <v>0.14285714285714299</v>
      </c>
      <c r="S212" s="53">
        <v>5</v>
      </c>
      <c r="T212" s="1">
        <v>2</v>
      </c>
      <c r="U212" s="1">
        <v>0.57142857142857095</v>
      </c>
      <c r="V212" s="1">
        <v>0.57142857142857095</v>
      </c>
      <c r="W212" s="1">
        <v>0</v>
      </c>
      <c r="X212" s="1">
        <v>0.57142857142857095</v>
      </c>
      <c r="Y212" s="1">
        <v>0</v>
      </c>
      <c r="Z212" s="1">
        <v>0.8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0.1</v>
      </c>
      <c r="AI212" s="1">
        <v>0</v>
      </c>
      <c r="AJ212" s="1">
        <v>3.3333333333333298E-2</v>
      </c>
      <c r="AK212" s="1">
        <v>0</v>
      </c>
      <c r="AL212" s="1">
        <v>0.28571428571428598</v>
      </c>
      <c r="AM212" s="53">
        <v>3</v>
      </c>
      <c r="AN212" s="1">
        <v>0.133333333333333</v>
      </c>
      <c r="AO212" s="1">
        <v>0.85714285714285698</v>
      </c>
      <c r="AP212" s="1">
        <v>0.1</v>
      </c>
      <c r="AQ212" s="1">
        <v>6.6666666666666693E-2</v>
      </c>
      <c r="AR212" s="1">
        <v>0.28571428571428598</v>
      </c>
      <c r="AS212" s="1">
        <v>1.71428571428571</v>
      </c>
      <c r="AT212" s="1">
        <v>0.133333333333333</v>
      </c>
      <c r="AU212" s="1">
        <v>3.3333333333333298E-2</v>
      </c>
      <c r="AV212" s="1">
        <v>1</v>
      </c>
      <c r="AW212" s="1">
        <v>0</v>
      </c>
      <c r="AX212" s="1">
        <v>0</v>
      </c>
      <c r="AY212" s="1">
        <v>0</v>
      </c>
      <c r="AZ212" s="1">
        <v>2.8571428571428599</v>
      </c>
      <c r="BA212" s="29">
        <v>200</v>
      </c>
      <c r="BB212" s="29">
        <v>8.5714285714285712</v>
      </c>
      <c r="BC212" s="1">
        <v>0</v>
      </c>
      <c r="BD212" s="1">
        <v>0</v>
      </c>
      <c r="BE212" s="1">
        <v>0</v>
      </c>
      <c r="BF212" s="1">
        <v>0.85714285714285698</v>
      </c>
      <c r="BG212" s="1">
        <v>0</v>
      </c>
      <c r="BH212" s="1">
        <v>171.42857142857099</v>
      </c>
      <c r="BI212" s="1">
        <v>0</v>
      </c>
      <c r="BJ212" s="1">
        <v>0</v>
      </c>
      <c r="BK212" s="1">
        <v>0</v>
      </c>
    </row>
    <row r="213" spans="1:63" x14ac:dyDescent="0.2">
      <c r="A213" s="1" t="s">
        <v>237</v>
      </c>
      <c r="B213" s="1">
        <v>211</v>
      </c>
      <c r="C213" s="1">
        <v>298</v>
      </c>
      <c r="D213" s="1" t="s">
        <v>276</v>
      </c>
      <c r="E213" s="1">
        <v>526646</v>
      </c>
      <c r="F213" s="1">
        <v>532576</v>
      </c>
      <c r="G213" s="1">
        <v>3</v>
      </c>
      <c r="H213" s="1">
        <v>10</v>
      </c>
      <c r="I213" s="1">
        <v>40</v>
      </c>
      <c r="J213" s="53">
        <v>5</v>
      </c>
      <c r="K213" s="1">
        <v>0.57142857142857095</v>
      </c>
      <c r="L213" s="1">
        <v>2</v>
      </c>
      <c r="M213" s="1">
        <v>0</v>
      </c>
      <c r="N213" s="1">
        <v>0.14285714285714299</v>
      </c>
      <c r="O213" s="1">
        <v>0.01</v>
      </c>
      <c r="P213" s="1">
        <f t="shared" si="3"/>
        <v>0.75</v>
      </c>
      <c r="Q213" s="1">
        <v>0.14285714285714299</v>
      </c>
      <c r="R213" s="1">
        <v>0.14285714285714299</v>
      </c>
      <c r="S213" s="53">
        <v>1</v>
      </c>
      <c r="T213" s="1">
        <v>0.5</v>
      </c>
      <c r="U213" s="1">
        <v>0</v>
      </c>
      <c r="V213" s="1">
        <v>0</v>
      </c>
      <c r="W213" s="1">
        <v>0</v>
      </c>
      <c r="X213" s="1">
        <v>0</v>
      </c>
      <c r="Y213" s="1">
        <v>7.1428571428571397E-2</v>
      </c>
      <c r="Z213" s="1">
        <v>0</v>
      </c>
      <c r="AA213" s="1">
        <v>7.1428571428571397E-2</v>
      </c>
      <c r="AB213" s="1">
        <v>0</v>
      </c>
      <c r="AC213" s="1">
        <v>0</v>
      </c>
      <c r="AD213" s="1">
        <v>3.3333333333333298E-2</v>
      </c>
      <c r="AE213" s="1">
        <v>3.3333333333333298E-2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53">
        <v>5</v>
      </c>
      <c r="AN213" s="1">
        <v>0.85714285714285698</v>
      </c>
      <c r="AO213" s="1">
        <v>0.85714285714285698</v>
      </c>
      <c r="AP213" s="1">
        <v>0.85714285714285698</v>
      </c>
      <c r="AQ213" s="1">
        <v>0.85714285714285698</v>
      </c>
      <c r="AR213" s="1">
        <v>0.28571428571428598</v>
      </c>
      <c r="AS213" s="1">
        <v>1.1428571428571399</v>
      </c>
      <c r="AT213" s="1">
        <v>0.57142857142857095</v>
      </c>
      <c r="AU213" s="1">
        <v>0</v>
      </c>
      <c r="AV213" s="1">
        <v>1</v>
      </c>
      <c r="AW213" s="1">
        <v>0.28571428571428598</v>
      </c>
      <c r="AX213" s="1">
        <v>0.57142857142857095</v>
      </c>
      <c r="AY213" s="1">
        <v>5</v>
      </c>
      <c r="AZ213" s="1">
        <v>2</v>
      </c>
      <c r="BA213" s="29">
        <v>57.142857142857146</v>
      </c>
      <c r="BB213" s="29">
        <v>0</v>
      </c>
      <c r="BC213" s="1">
        <v>0</v>
      </c>
      <c r="BD213" s="1">
        <v>0</v>
      </c>
      <c r="BE213" s="1">
        <v>0</v>
      </c>
      <c r="BF213" s="1">
        <v>1</v>
      </c>
      <c r="BG213" s="1">
        <v>0</v>
      </c>
      <c r="BH213" s="1">
        <v>0</v>
      </c>
      <c r="BI213" s="1">
        <v>0</v>
      </c>
      <c r="BJ213" s="1">
        <v>2</v>
      </c>
      <c r="BK213" s="1">
        <v>0</v>
      </c>
    </row>
    <row r="214" spans="1:63" x14ac:dyDescent="0.2">
      <c r="A214" s="1" t="s">
        <v>237</v>
      </c>
      <c r="B214" s="1">
        <v>212</v>
      </c>
      <c r="C214" s="1">
        <v>299</v>
      </c>
      <c r="D214" s="1" t="s">
        <v>277</v>
      </c>
      <c r="E214" s="1">
        <v>1719537</v>
      </c>
      <c r="F214" s="1">
        <v>529061</v>
      </c>
      <c r="G214" s="1">
        <v>2</v>
      </c>
      <c r="H214" s="1">
        <v>15</v>
      </c>
      <c r="I214" s="1">
        <v>50</v>
      </c>
      <c r="J214" s="53">
        <v>5</v>
      </c>
      <c r="K214" s="1">
        <v>1.1428571428571399</v>
      </c>
      <c r="L214" s="1">
        <v>0</v>
      </c>
      <c r="M214" s="1">
        <v>0.57142857142857095</v>
      </c>
      <c r="N214" s="1">
        <v>0</v>
      </c>
      <c r="O214" s="1">
        <v>0.57142857142857095</v>
      </c>
      <c r="P214" s="1">
        <f t="shared" si="3"/>
        <v>42.857142857142819</v>
      </c>
      <c r="Q214" s="1">
        <v>3.3333333333333298E-2</v>
      </c>
      <c r="R214" s="1">
        <v>0</v>
      </c>
      <c r="S214" s="53">
        <v>0.3</v>
      </c>
      <c r="T214" s="1">
        <v>0.04</v>
      </c>
      <c r="U214" s="1">
        <v>0</v>
      </c>
      <c r="V214" s="1">
        <v>0</v>
      </c>
      <c r="W214" s="1">
        <v>0</v>
      </c>
      <c r="X214" s="1">
        <v>0</v>
      </c>
      <c r="Y214" s="1">
        <v>0.04</v>
      </c>
      <c r="Z214" s="1">
        <v>0</v>
      </c>
      <c r="AA214" s="1">
        <v>0.04</v>
      </c>
      <c r="AB214" s="1">
        <v>0</v>
      </c>
      <c r="AC214" s="1">
        <v>0</v>
      </c>
      <c r="AD214" s="1">
        <v>0.02</v>
      </c>
      <c r="AE214" s="1">
        <v>0.02</v>
      </c>
      <c r="AF214" s="1">
        <v>0</v>
      </c>
      <c r="AG214" s="1">
        <v>0</v>
      </c>
      <c r="AH214" s="1">
        <v>3.3333333333333298E-2</v>
      </c>
      <c r="AI214" s="1">
        <v>3.3333333333333298E-2</v>
      </c>
      <c r="AJ214" s="1">
        <v>0</v>
      </c>
      <c r="AK214" s="1">
        <v>0</v>
      </c>
      <c r="AL214" s="1">
        <v>0.233333333333333</v>
      </c>
      <c r="AM214" s="53">
        <v>10</v>
      </c>
      <c r="AN214" s="1">
        <v>5</v>
      </c>
      <c r="AO214" s="1">
        <v>0.85714285714285698</v>
      </c>
      <c r="AP214" s="1">
        <v>0.85714285714285698</v>
      </c>
      <c r="AQ214" s="1">
        <v>0.85714285714285698</v>
      </c>
      <c r="AR214" s="1">
        <v>0.133333333333333</v>
      </c>
      <c r="AS214" s="1">
        <v>0.57142857142857095</v>
      </c>
      <c r="AT214" s="1">
        <v>0</v>
      </c>
      <c r="AU214" s="1">
        <v>0.28571428571428598</v>
      </c>
      <c r="AV214" s="1">
        <v>0.57142857142857095</v>
      </c>
      <c r="AW214" s="1">
        <v>6.6666666666666693E-2</v>
      </c>
      <c r="AX214" s="1">
        <v>1.1428571428571399</v>
      </c>
      <c r="AY214" s="1">
        <v>0</v>
      </c>
      <c r="AZ214" s="1">
        <v>1.3333333333333299</v>
      </c>
      <c r="BA214" s="29">
        <v>71.428571428571431</v>
      </c>
      <c r="BB214" s="29">
        <v>4.2857142857142856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71.428571428571402</v>
      </c>
      <c r="BJ214" s="1">
        <v>0</v>
      </c>
      <c r="BK214" s="1">
        <v>0</v>
      </c>
    </row>
    <row r="215" spans="1:63" x14ac:dyDescent="0.2">
      <c r="A215" s="1" t="s">
        <v>237</v>
      </c>
      <c r="B215" s="1">
        <v>213</v>
      </c>
      <c r="C215" s="1">
        <v>300</v>
      </c>
      <c r="D215" s="1" t="s">
        <v>278</v>
      </c>
      <c r="E215" s="1">
        <v>29245</v>
      </c>
      <c r="F215" s="1">
        <v>365593</v>
      </c>
      <c r="G215" s="1">
        <v>4</v>
      </c>
      <c r="H215" s="1">
        <v>10</v>
      </c>
      <c r="I215" s="1">
        <v>50</v>
      </c>
      <c r="J215" s="53">
        <v>5</v>
      </c>
      <c r="K215" s="1">
        <v>0</v>
      </c>
      <c r="L215" s="1">
        <v>4.5</v>
      </c>
      <c r="M215" s="1">
        <v>0.42857142857142899</v>
      </c>
      <c r="N215" s="1">
        <v>0.85714285714285698</v>
      </c>
      <c r="O215" s="1">
        <v>0</v>
      </c>
      <c r="P215" s="1">
        <f t="shared" si="3"/>
        <v>0</v>
      </c>
      <c r="Q215" s="1">
        <v>6.6666666666666693E-2</v>
      </c>
      <c r="R215" s="1">
        <v>0</v>
      </c>
      <c r="S215" s="53">
        <v>1.5</v>
      </c>
      <c r="T215" s="1">
        <v>1</v>
      </c>
      <c r="U215" s="1">
        <v>6.6666666666666693E-2</v>
      </c>
      <c r="V215" s="1">
        <v>3.3333333333333298E-2</v>
      </c>
      <c r="W215" s="1">
        <v>0</v>
      </c>
      <c r="X215" s="1">
        <v>0</v>
      </c>
      <c r="Y215" s="1">
        <v>0</v>
      </c>
      <c r="Z215" s="1">
        <v>0.133333333333333</v>
      </c>
      <c r="AA215" s="1">
        <v>6.6666666666666693E-2</v>
      </c>
      <c r="AB215" s="1">
        <v>0</v>
      </c>
      <c r="AC215" s="1">
        <v>0</v>
      </c>
      <c r="AD215" s="1">
        <v>6.6666666666666693E-2</v>
      </c>
      <c r="AE215" s="1">
        <v>3.3333333333333298E-2</v>
      </c>
      <c r="AF215" s="1">
        <v>0.1</v>
      </c>
      <c r="AG215" s="1">
        <v>6.6666666666666693E-2</v>
      </c>
      <c r="AH215" s="1">
        <v>0</v>
      </c>
      <c r="AI215" s="1">
        <v>0</v>
      </c>
      <c r="AJ215" s="1">
        <v>3.3333333333333298E-2</v>
      </c>
      <c r="AK215" s="1">
        <v>0</v>
      </c>
      <c r="AL215" s="1">
        <v>0.05</v>
      </c>
      <c r="AM215" s="53">
        <v>6</v>
      </c>
      <c r="AN215" s="1">
        <v>0.85714285714285698</v>
      </c>
      <c r="AO215" s="1">
        <v>1.1428571428571399</v>
      </c>
      <c r="AP215" s="1">
        <v>1.71428571428571</v>
      </c>
      <c r="AQ215" s="1">
        <v>0.57142857142857095</v>
      </c>
      <c r="AR215" s="1">
        <v>0.28571428571428598</v>
      </c>
      <c r="AS215" s="1">
        <v>0.71428571428571397</v>
      </c>
      <c r="AT215" s="1">
        <v>0.14285714285714299</v>
      </c>
      <c r="AU215" s="1">
        <v>0</v>
      </c>
      <c r="AV215" s="1">
        <v>1</v>
      </c>
      <c r="AW215" s="1">
        <v>0</v>
      </c>
      <c r="AX215" s="1">
        <v>0</v>
      </c>
      <c r="AY215" s="1">
        <v>0.71428571428571397</v>
      </c>
      <c r="AZ215" s="1">
        <v>0</v>
      </c>
      <c r="BA215" s="29">
        <v>0</v>
      </c>
      <c r="BB215" s="29">
        <v>8.5714285714285712</v>
      </c>
      <c r="BC215" s="1">
        <v>0</v>
      </c>
      <c r="BD215" s="1">
        <v>0</v>
      </c>
      <c r="BE215" s="1">
        <v>0.28571428571428598</v>
      </c>
      <c r="BF215" s="1">
        <v>0.14285714285714299</v>
      </c>
      <c r="BG215" s="1">
        <v>0.71428571428571397</v>
      </c>
      <c r="BH215" s="1">
        <v>28.571428571428598</v>
      </c>
      <c r="BI215" s="1">
        <v>0</v>
      </c>
      <c r="BJ215" s="1">
        <v>0</v>
      </c>
      <c r="BK215" s="1">
        <v>0</v>
      </c>
    </row>
    <row r="216" spans="1:63" x14ac:dyDescent="0.2">
      <c r="A216" s="1" t="s">
        <v>237</v>
      </c>
      <c r="B216" s="1">
        <v>214</v>
      </c>
      <c r="C216" s="1">
        <v>301</v>
      </c>
      <c r="D216" s="1" t="s">
        <v>279</v>
      </c>
      <c r="E216" s="1">
        <v>13527720</v>
      </c>
      <c r="F216" s="1">
        <v>896289</v>
      </c>
      <c r="G216" s="1">
        <v>2</v>
      </c>
      <c r="H216" s="1">
        <v>10</v>
      </c>
      <c r="I216" s="1">
        <v>40</v>
      </c>
      <c r="J216" s="53">
        <v>8</v>
      </c>
      <c r="K216" s="1">
        <v>6</v>
      </c>
      <c r="L216" s="1">
        <v>4</v>
      </c>
      <c r="M216" s="1">
        <v>0.266666666666667</v>
      </c>
      <c r="N216" s="1">
        <v>0</v>
      </c>
      <c r="O216" s="1">
        <v>3.3333333333333298E-2</v>
      </c>
      <c r="P216" s="1">
        <f t="shared" si="3"/>
        <v>2.4999999999999973</v>
      </c>
      <c r="Q216" s="1">
        <v>0.14285714285714299</v>
      </c>
      <c r="R216" s="1">
        <v>0</v>
      </c>
      <c r="S216" s="53">
        <v>3</v>
      </c>
      <c r="T216" s="1">
        <v>0.64285714285714302</v>
      </c>
      <c r="U216" s="1">
        <v>6.6666666666666693E-2</v>
      </c>
      <c r="V216" s="1">
        <v>0.28571428571428598</v>
      </c>
      <c r="W216" s="1">
        <v>0.28571428571428598</v>
      </c>
      <c r="X216" s="1">
        <v>0.133333333333333</v>
      </c>
      <c r="Y216" s="1">
        <v>6.6666666666666693E-2</v>
      </c>
      <c r="Z216" s="1">
        <v>0.133333333333333</v>
      </c>
      <c r="AA216" s="1">
        <v>0.1</v>
      </c>
      <c r="AB216" s="1">
        <v>0</v>
      </c>
      <c r="AC216" s="1">
        <v>6.6666666666666693E-2</v>
      </c>
      <c r="AD216" s="1">
        <v>0.42857142857142899</v>
      </c>
      <c r="AE216" s="1">
        <v>0</v>
      </c>
      <c r="AF216" s="1">
        <v>0</v>
      </c>
      <c r="AG216" s="1">
        <v>3.3333333333333298E-2</v>
      </c>
      <c r="AH216" s="1">
        <v>0</v>
      </c>
      <c r="AI216" s="1">
        <v>0</v>
      </c>
      <c r="AJ216" s="1">
        <v>1.6666666666666701E-2</v>
      </c>
      <c r="AK216" s="1">
        <v>0</v>
      </c>
      <c r="AL216" s="1">
        <v>6.6666666666666693E-2</v>
      </c>
      <c r="AM216" s="53">
        <v>7</v>
      </c>
      <c r="AN216" s="1">
        <v>0.85714285714285698</v>
      </c>
      <c r="AO216" s="1">
        <v>2.8571428571428599</v>
      </c>
      <c r="AP216" s="1">
        <v>4</v>
      </c>
      <c r="AQ216" s="1">
        <v>0.133333333333333</v>
      </c>
      <c r="AR216" s="1">
        <v>0.57142857142857095</v>
      </c>
      <c r="AS216" s="1">
        <v>1.1428571428571399</v>
      </c>
      <c r="AT216" s="1">
        <v>0.133333333333333</v>
      </c>
      <c r="AU216" s="1">
        <v>0.1</v>
      </c>
      <c r="AV216" s="1">
        <v>1</v>
      </c>
      <c r="AW216" s="1">
        <v>0.85714285714285698</v>
      </c>
      <c r="AX216" s="1">
        <v>0.53333333333333299</v>
      </c>
      <c r="AY216" s="1">
        <v>5</v>
      </c>
      <c r="AZ216" s="1">
        <v>0</v>
      </c>
      <c r="BA216" s="29">
        <v>0</v>
      </c>
      <c r="BB216" s="29">
        <v>0</v>
      </c>
      <c r="BC216" s="1">
        <v>0</v>
      </c>
      <c r="BD216" s="1">
        <v>0.85714285714285698</v>
      </c>
      <c r="BE216" s="1">
        <v>0</v>
      </c>
      <c r="BF216" s="1">
        <v>0.28571428571428598</v>
      </c>
      <c r="BG216" s="1">
        <v>0</v>
      </c>
      <c r="BH216" s="1">
        <v>0</v>
      </c>
      <c r="BI216" s="1">
        <v>0</v>
      </c>
      <c r="BJ216" s="1">
        <v>1</v>
      </c>
      <c r="BK216" s="1">
        <v>0</v>
      </c>
    </row>
    <row r="217" spans="1:63" x14ac:dyDescent="0.2">
      <c r="A217" s="1" t="s">
        <v>237</v>
      </c>
      <c r="B217" s="1">
        <v>215</v>
      </c>
      <c r="C217" s="1">
        <v>302</v>
      </c>
      <c r="D217" s="1" t="s">
        <v>280</v>
      </c>
      <c r="E217" s="1">
        <v>378935</v>
      </c>
      <c r="F217" s="1">
        <v>584074</v>
      </c>
      <c r="H217" s="1">
        <v>12</v>
      </c>
      <c r="I217" s="1">
        <v>50</v>
      </c>
      <c r="J217" s="53">
        <v>7</v>
      </c>
      <c r="K217" s="1">
        <v>2</v>
      </c>
      <c r="L217" s="1">
        <v>4</v>
      </c>
      <c r="M217" s="1">
        <v>0.57142857142857095</v>
      </c>
      <c r="N217" s="1">
        <v>0.14285714285714299</v>
      </c>
      <c r="O217" s="1">
        <v>3.3333333333333298E-2</v>
      </c>
      <c r="P217" s="1">
        <f t="shared" si="3"/>
        <v>2.4999999999999973</v>
      </c>
      <c r="Q217" s="1">
        <v>0.57142857142857095</v>
      </c>
      <c r="R217" s="1">
        <v>0</v>
      </c>
      <c r="S217" s="53">
        <v>1</v>
      </c>
      <c r="T217" s="1">
        <v>0.14285714285714299</v>
      </c>
      <c r="U217" s="1">
        <v>3.3333333333333298E-2</v>
      </c>
      <c r="V217" s="1">
        <v>0.133333333333333</v>
      </c>
      <c r="W217" s="1">
        <v>0.57142857142857095</v>
      </c>
      <c r="X217" s="1">
        <v>0.28571428571428598</v>
      </c>
      <c r="Y217" s="1">
        <v>0</v>
      </c>
      <c r="Z217" s="1">
        <v>0.1</v>
      </c>
      <c r="AA217" s="1">
        <v>0.28571428571428598</v>
      </c>
      <c r="AB217" s="1">
        <v>0</v>
      </c>
      <c r="AC217" s="1">
        <v>3.3333333333333298E-2</v>
      </c>
      <c r="AD217" s="1">
        <v>0.42857142857142899</v>
      </c>
      <c r="AE217" s="1">
        <v>0.14285714285714299</v>
      </c>
      <c r="AF217" s="1">
        <v>0</v>
      </c>
      <c r="AG217" s="1">
        <v>0</v>
      </c>
      <c r="AH217" s="1">
        <v>0</v>
      </c>
      <c r="AI217" s="1">
        <v>0</v>
      </c>
      <c r="AJ217" s="1">
        <v>1.6666666666666701E-2</v>
      </c>
      <c r="AK217" s="1">
        <v>0</v>
      </c>
      <c r="AL217" s="1">
        <v>7.1428571428571397E-2</v>
      </c>
      <c r="AM217" s="53">
        <v>6</v>
      </c>
      <c r="AN217" s="1">
        <v>1.1428571428571399</v>
      </c>
      <c r="AO217" s="1">
        <v>2.28571428571429</v>
      </c>
      <c r="AP217" s="1">
        <v>2</v>
      </c>
      <c r="AQ217" s="1">
        <v>0.266666666666667</v>
      </c>
      <c r="AR217" s="1">
        <v>0.42857142857142899</v>
      </c>
      <c r="AS217" s="1">
        <v>1.1428571428571399</v>
      </c>
      <c r="AT217" s="1">
        <v>0.266666666666667</v>
      </c>
      <c r="AU217" s="1">
        <v>3.3333333333333298E-2</v>
      </c>
      <c r="AV217" s="1">
        <v>1</v>
      </c>
      <c r="AW217" s="1">
        <v>0.85714285714285698</v>
      </c>
      <c r="AX217" s="1">
        <v>0.4</v>
      </c>
      <c r="AY217" s="1">
        <v>5</v>
      </c>
      <c r="AZ217" s="1">
        <v>0.57142857142857095</v>
      </c>
      <c r="BA217" s="29">
        <v>200</v>
      </c>
      <c r="BB217" s="29">
        <v>8.5714285714285712</v>
      </c>
      <c r="BC217" s="1">
        <v>6.6666666666666693E-2</v>
      </c>
      <c r="BD217" s="1">
        <v>0.85714285714285698</v>
      </c>
      <c r="BE217" s="1">
        <v>0.05</v>
      </c>
      <c r="BF217" s="1">
        <v>0.14285714285714299</v>
      </c>
      <c r="BG217" s="1">
        <v>0</v>
      </c>
      <c r="BH217" s="1">
        <v>0</v>
      </c>
      <c r="BI217" s="1">
        <v>0</v>
      </c>
      <c r="BJ217" s="1">
        <v>1</v>
      </c>
      <c r="BK217" s="1">
        <v>0</v>
      </c>
    </row>
    <row r="218" spans="1:63" x14ac:dyDescent="0.2">
      <c r="A218" s="1" t="s">
        <v>237</v>
      </c>
      <c r="B218" s="1">
        <v>216</v>
      </c>
      <c r="C218" s="1">
        <v>249</v>
      </c>
      <c r="D218" s="1" t="s">
        <v>281</v>
      </c>
      <c r="E218" s="1">
        <v>975155</v>
      </c>
      <c r="F218" s="1">
        <v>587799</v>
      </c>
      <c r="G218" s="1">
        <v>2</v>
      </c>
      <c r="H218" s="1">
        <v>12</v>
      </c>
      <c r="I218" s="1">
        <v>50</v>
      </c>
      <c r="J218" s="53">
        <v>4</v>
      </c>
      <c r="K218" s="1">
        <v>1</v>
      </c>
      <c r="L218" s="1">
        <v>1</v>
      </c>
      <c r="M218" s="1">
        <v>0.57142857142857095</v>
      </c>
      <c r="N218" s="1">
        <v>0.5</v>
      </c>
      <c r="O218" s="1">
        <v>0</v>
      </c>
      <c r="P218" s="1">
        <f t="shared" si="3"/>
        <v>0</v>
      </c>
      <c r="Q218" s="1">
        <v>0</v>
      </c>
      <c r="R218" s="1">
        <v>0</v>
      </c>
      <c r="S218" s="53">
        <v>0.5</v>
      </c>
      <c r="T218" s="1">
        <v>0.14285714285714299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1.71428571428571</v>
      </c>
      <c r="AE218" s="1">
        <v>0.85714285714285698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53">
        <v>5</v>
      </c>
      <c r="AN218" s="1">
        <v>2</v>
      </c>
      <c r="AO218" s="1">
        <v>0.57142857142857095</v>
      </c>
      <c r="AP218" s="1">
        <v>1.1428571428571399</v>
      </c>
      <c r="AQ218" s="1">
        <v>0.28571428571428598</v>
      </c>
      <c r="AR218" s="1">
        <v>0</v>
      </c>
      <c r="AS218" s="1">
        <v>1.71428571428571</v>
      </c>
      <c r="AT218" s="1">
        <v>1.1428571428571399</v>
      </c>
      <c r="AU218" s="1">
        <v>0</v>
      </c>
      <c r="AV218" s="1">
        <v>1</v>
      </c>
      <c r="AW218" s="1">
        <v>0.85714285714285698</v>
      </c>
      <c r="AX218" s="1">
        <v>0</v>
      </c>
      <c r="AY218" s="1">
        <v>0</v>
      </c>
      <c r="AZ218" s="1">
        <v>0</v>
      </c>
      <c r="BA218" s="29">
        <v>0</v>
      </c>
      <c r="BB218" s="29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1</v>
      </c>
      <c r="BK218" s="1">
        <v>3.3333333333333298E-2</v>
      </c>
    </row>
    <row r="219" spans="1:63" x14ac:dyDescent="0.2">
      <c r="A219" s="1" t="s">
        <v>237</v>
      </c>
      <c r="B219" s="1">
        <v>217</v>
      </c>
      <c r="C219" s="1">
        <v>243</v>
      </c>
      <c r="D219" s="1" t="s">
        <v>282</v>
      </c>
      <c r="E219" s="1">
        <v>194144</v>
      </c>
      <c r="F219" s="1">
        <v>537005</v>
      </c>
      <c r="G219" s="1">
        <v>2</v>
      </c>
      <c r="H219" s="1">
        <v>10</v>
      </c>
      <c r="I219" s="1">
        <v>50</v>
      </c>
      <c r="J219" s="53">
        <v>5</v>
      </c>
      <c r="K219" s="1">
        <v>2</v>
      </c>
      <c r="L219" s="1">
        <v>0.71428571428571397</v>
      </c>
      <c r="M219" s="1">
        <v>0.42857142857142899</v>
      </c>
      <c r="N219" s="1">
        <v>0.28571428571428598</v>
      </c>
      <c r="O219" s="1">
        <v>0</v>
      </c>
      <c r="P219" s="1">
        <f t="shared" si="3"/>
        <v>0</v>
      </c>
      <c r="Q219" s="1">
        <v>0</v>
      </c>
      <c r="R219" s="1">
        <v>0</v>
      </c>
      <c r="S219" s="53">
        <v>5</v>
      </c>
      <c r="T219" s="1">
        <v>0.42857142857142899</v>
      </c>
      <c r="U219" s="1">
        <v>6.6666666666666693E-2</v>
      </c>
      <c r="V219" s="1">
        <v>2</v>
      </c>
      <c r="W219" s="1">
        <v>0</v>
      </c>
      <c r="X219" s="1">
        <v>1.28571428571429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2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53">
        <v>6</v>
      </c>
      <c r="AN219" s="1">
        <v>2</v>
      </c>
      <c r="AO219" s="1">
        <v>0.85714285714285698</v>
      </c>
      <c r="AP219" s="1">
        <v>0.28571428571428598</v>
      </c>
      <c r="AQ219" s="1">
        <v>0.57142857142857095</v>
      </c>
      <c r="AR219" s="1">
        <v>0.85714285714285698</v>
      </c>
      <c r="AS219" s="1">
        <v>0.57142857142857095</v>
      </c>
      <c r="AT219" s="1">
        <v>0</v>
      </c>
      <c r="AU219" s="1">
        <v>0</v>
      </c>
      <c r="AV219" s="1">
        <v>0</v>
      </c>
      <c r="AW219" s="1">
        <v>0.85714285714285698</v>
      </c>
      <c r="AX219" s="1">
        <v>2.28571428571429</v>
      </c>
      <c r="AY219" s="1">
        <v>5</v>
      </c>
      <c r="AZ219" s="1">
        <v>5</v>
      </c>
      <c r="BA219" s="29">
        <v>500</v>
      </c>
      <c r="BB219" s="29">
        <v>15</v>
      </c>
      <c r="BC219" s="1">
        <v>0</v>
      </c>
      <c r="BD219" s="1">
        <v>0</v>
      </c>
      <c r="BE219" s="1">
        <v>1</v>
      </c>
      <c r="BF219" s="1">
        <v>0</v>
      </c>
      <c r="BG219" s="1">
        <v>0</v>
      </c>
      <c r="BH219" s="1">
        <v>600</v>
      </c>
      <c r="BI219" s="1">
        <v>600</v>
      </c>
      <c r="BJ219" s="1">
        <v>0</v>
      </c>
      <c r="BK219" s="1">
        <v>0.1</v>
      </c>
    </row>
    <row r="220" spans="1:63" x14ac:dyDescent="0.2">
      <c r="A220" s="1" t="s">
        <v>237</v>
      </c>
      <c r="B220" s="1">
        <v>218</v>
      </c>
      <c r="C220" s="1">
        <v>241</v>
      </c>
      <c r="D220" s="1" t="s">
        <v>283</v>
      </c>
      <c r="E220" s="1">
        <v>13424719</v>
      </c>
      <c r="F220" s="1">
        <v>888367</v>
      </c>
      <c r="G220" s="1">
        <v>2</v>
      </c>
      <c r="H220" s="1">
        <v>10</v>
      </c>
      <c r="I220" s="1">
        <v>30</v>
      </c>
      <c r="J220" s="53">
        <v>5</v>
      </c>
      <c r="K220" s="1">
        <v>0.133333333333333</v>
      </c>
      <c r="L220" s="1">
        <v>3</v>
      </c>
      <c r="M220" s="1">
        <v>0.42857142857142899</v>
      </c>
      <c r="N220" s="1">
        <v>0.1</v>
      </c>
      <c r="O220" s="1">
        <v>0</v>
      </c>
      <c r="P220" s="1">
        <f t="shared" si="3"/>
        <v>0</v>
      </c>
      <c r="Q220" s="1">
        <v>0</v>
      </c>
      <c r="R220" s="1">
        <v>0.42857142857142899</v>
      </c>
      <c r="S220" s="53">
        <v>1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0.266666666666667</v>
      </c>
      <c r="AA220" s="1">
        <v>0.14285714285714299</v>
      </c>
      <c r="AB220" s="1">
        <v>0.14285714285714299</v>
      </c>
      <c r="AC220" s="1">
        <v>3.3333333333333298E-2</v>
      </c>
      <c r="AD220" s="1">
        <v>0.1</v>
      </c>
      <c r="AE220" s="1">
        <v>0.133333333333333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53">
        <v>15</v>
      </c>
      <c r="AN220" s="1">
        <v>0.85714285714285698</v>
      </c>
      <c r="AO220" s="1">
        <v>4</v>
      </c>
      <c r="AP220" s="1">
        <v>6</v>
      </c>
      <c r="AQ220" s="1">
        <v>1.1428571428571399</v>
      </c>
      <c r="AR220" s="1">
        <v>1.1428571428571399</v>
      </c>
      <c r="AS220" s="1">
        <v>0.28571428571428598</v>
      </c>
      <c r="AT220" s="1">
        <v>1.1428571428571399</v>
      </c>
      <c r="AU220" s="1">
        <v>5.7142857142857099E-2</v>
      </c>
      <c r="AV220" s="1">
        <v>1</v>
      </c>
      <c r="AW220" s="1">
        <v>0.57142857142857095</v>
      </c>
      <c r="AX220" s="1">
        <v>0</v>
      </c>
      <c r="AY220" s="1">
        <v>5</v>
      </c>
      <c r="AZ220" s="1">
        <v>1.71428571428571</v>
      </c>
      <c r="BA220" s="29">
        <v>0</v>
      </c>
      <c r="BB220" s="29">
        <v>15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</row>
    <row r="221" spans="1:63" x14ac:dyDescent="0.2">
      <c r="A221" s="1" t="s">
        <v>237</v>
      </c>
      <c r="B221" s="1">
        <v>219</v>
      </c>
      <c r="C221" s="1">
        <v>240</v>
      </c>
      <c r="D221" s="1" t="s">
        <v>284</v>
      </c>
      <c r="E221" s="1">
        <v>1114267</v>
      </c>
      <c r="F221" s="1">
        <v>888055</v>
      </c>
      <c r="G221" s="1">
        <v>3</v>
      </c>
      <c r="H221" s="1">
        <v>7</v>
      </c>
      <c r="I221" s="1">
        <v>30</v>
      </c>
      <c r="J221" s="53">
        <v>9</v>
      </c>
      <c r="K221" s="1">
        <v>6.6666666666666693E-2</v>
      </c>
      <c r="L221" s="1">
        <v>6</v>
      </c>
      <c r="M221" s="1">
        <v>2</v>
      </c>
      <c r="N221" s="1">
        <v>0.214285714285714</v>
      </c>
      <c r="O221" s="1">
        <v>0</v>
      </c>
      <c r="P221" s="1">
        <f t="shared" si="3"/>
        <v>0</v>
      </c>
      <c r="Q221" s="1">
        <v>0.14285714285714299</v>
      </c>
      <c r="R221" s="1">
        <v>0</v>
      </c>
      <c r="S221" s="53">
        <v>1</v>
      </c>
      <c r="T221" s="1">
        <v>0</v>
      </c>
      <c r="U221" s="1">
        <v>0.16666666666666699</v>
      </c>
      <c r="V221" s="1">
        <v>0</v>
      </c>
      <c r="W221" s="1">
        <v>0.214285714285714</v>
      </c>
      <c r="X221" s="1">
        <v>0</v>
      </c>
      <c r="Y221" s="1">
        <v>0</v>
      </c>
      <c r="Z221" s="1">
        <v>0.133333333333333</v>
      </c>
      <c r="AA221" s="1">
        <v>0.14285714285714299</v>
      </c>
      <c r="AB221" s="1">
        <v>0.1</v>
      </c>
      <c r="AC221" s="1">
        <v>6.6666666666666693E-2</v>
      </c>
      <c r="AD221" s="1">
        <v>6.6666666666666693E-2</v>
      </c>
      <c r="AE221" s="1">
        <v>0.1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53">
        <v>4</v>
      </c>
      <c r="AN221" s="1">
        <v>0.28571428571428598</v>
      </c>
      <c r="AO221" s="1">
        <v>1.28571428571429</v>
      </c>
      <c r="AP221" s="1">
        <v>0</v>
      </c>
      <c r="AQ221" s="1">
        <v>0.28571428571428598</v>
      </c>
      <c r="AR221" s="1">
        <v>0.42857142857142899</v>
      </c>
      <c r="AS221" s="1">
        <v>0.28571428571428598</v>
      </c>
      <c r="AT221" s="1">
        <v>0.28571428571428598</v>
      </c>
      <c r="AU221" s="1">
        <v>0.28571428571428598</v>
      </c>
      <c r="AV221" s="1">
        <v>1</v>
      </c>
      <c r="AW221" s="1">
        <v>0</v>
      </c>
      <c r="AX221" s="1">
        <v>0.57142857142857095</v>
      </c>
      <c r="AY221" s="1">
        <v>0</v>
      </c>
      <c r="AZ221" s="1">
        <v>0</v>
      </c>
      <c r="BA221" s="29">
        <v>200</v>
      </c>
      <c r="BB221" s="29">
        <v>12.857142857142858</v>
      </c>
      <c r="BC221" s="1">
        <v>0</v>
      </c>
      <c r="BD221" s="1">
        <v>0.42857142857142899</v>
      </c>
      <c r="BE221" s="1">
        <v>0.42857142857142899</v>
      </c>
      <c r="BF221" s="1">
        <v>0.28571428571428598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</row>
    <row r="222" spans="1:63" x14ac:dyDescent="0.2">
      <c r="A222" s="1" t="s">
        <v>237</v>
      </c>
      <c r="B222" s="1">
        <v>220</v>
      </c>
      <c r="C222" s="1">
        <v>226</v>
      </c>
      <c r="D222" s="1" t="s">
        <v>285</v>
      </c>
      <c r="E222" s="1">
        <v>2149802</v>
      </c>
      <c r="F222" s="1">
        <v>322060</v>
      </c>
      <c r="G222" s="1">
        <v>2</v>
      </c>
      <c r="H222" s="1">
        <v>12</v>
      </c>
      <c r="I222" s="1">
        <v>50</v>
      </c>
      <c r="J222" s="53">
        <v>5</v>
      </c>
      <c r="K222" s="1">
        <v>2</v>
      </c>
      <c r="L222" s="1">
        <v>1.5</v>
      </c>
      <c r="M222" s="1">
        <v>6.6666666666666693E-2</v>
      </c>
      <c r="N222" s="1">
        <v>0.5</v>
      </c>
      <c r="O222" s="1">
        <v>0</v>
      </c>
      <c r="P222" s="1">
        <f t="shared" si="3"/>
        <v>0</v>
      </c>
      <c r="Q222" s="1">
        <v>0</v>
      </c>
      <c r="R222" s="1">
        <v>0</v>
      </c>
      <c r="S222" s="53">
        <v>1</v>
      </c>
      <c r="T222" s="1">
        <v>0</v>
      </c>
      <c r="U222" s="1">
        <v>0.57142857142857095</v>
      </c>
      <c r="V222" s="1">
        <v>0.214285714285714</v>
      </c>
      <c r="W222" s="1">
        <v>0</v>
      </c>
      <c r="X222" s="1">
        <v>0.133333333333333</v>
      </c>
      <c r="Y222" s="1">
        <v>0</v>
      </c>
      <c r="Z222" s="1">
        <v>1.71428571428571</v>
      </c>
      <c r="AA222" s="1">
        <v>0</v>
      </c>
      <c r="AB222" s="1">
        <v>0</v>
      </c>
      <c r="AC222" s="1">
        <v>0</v>
      </c>
      <c r="AD222" s="1">
        <v>0.42857142857142899</v>
      </c>
      <c r="AE222" s="1">
        <v>0.14285714285714299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53">
        <v>10</v>
      </c>
      <c r="AN222" s="1">
        <v>4</v>
      </c>
      <c r="AO222" s="1">
        <v>2.8571428571428599</v>
      </c>
      <c r="AP222" s="1">
        <v>7</v>
      </c>
      <c r="AQ222" s="1">
        <v>0.57142857142857095</v>
      </c>
      <c r="AR222" s="1">
        <v>1.71428571428571</v>
      </c>
      <c r="AS222" s="1">
        <v>1.1428571428571399</v>
      </c>
      <c r="AT222" s="1">
        <v>0.57142857142857095</v>
      </c>
      <c r="AU222" s="1">
        <v>0.57142857142857095</v>
      </c>
      <c r="AV222" s="1">
        <v>1</v>
      </c>
      <c r="AW222" s="1">
        <v>0</v>
      </c>
      <c r="AX222" s="1">
        <v>0</v>
      </c>
      <c r="AY222" s="1">
        <v>5</v>
      </c>
      <c r="AZ222" s="1">
        <v>0</v>
      </c>
      <c r="BA222" s="29">
        <v>200</v>
      </c>
      <c r="BB222" s="29">
        <v>15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2</v>
      </c>
      <c r="BK222" s="1">
        <v>0</v>
      </c>
    </row>
    <row r="223" spans="1:63" x14ac:dyDescent="0.2">
      <c r="A223" s="1" t="s">
        <v>237</v>
      </c>
      <c r="B223" s="1">
        <v>221</v>
      </c>
      <c r="C223" s="1">
        <v>85</v>
      </c>
      <c r="D223" s="1" t="s">
        <v>286</v>
      </c>
      <c r="E223" s="1">
        <v>13171325</v>
      </c>
      <c r="F223" s="1">
        <v>848664</v>
      </c>
      <c r="H223" s="1">
        <v>7</v>
      </c>
      <c r="I223" s="1">
        <v>30</v>
      </c>
      <c r="J223" s="53">
        <v>5</v>
      </c>
      <c r="K223" s="1">
        <v>2</v>
      </c>
      <c r="L223" s="1">
        <v>0</v>
      </c>
      <c r="M223" s="1">
        <v>0.133333333333333</v>
      </c>
      <c r="N223" s="1">
        <v>0.85714285714285698</v>
      </c>
      <c r="O223" s="1">
        <v>0</v>
      </c>
      <c r="P223" s="1">
        <f t="shared" si="3"/>
        <v>0</v>
      </c>
      <c r="Q223" s="1">
        <v>0.14285714285714299</v>
      </c>
      <c r="R223" s="1">
        <v>0</v>
      </c>
      <c r="S223" s="53">
        <v>1</v>
      </c>
      <c r="T223" s="1">
        <v>0</v>
      </c>
      <c r="U223" s="1">
        <v>1.6666666666666701E-2</v>
      </c>
      <c r="V223" s="1">
        <v>3.3333333333333298E-2</v>
      </c>
      <c r="W223" s="1">
        <v>0</v>
      </c>
      <c r="X223" s="1">
        <v>0.42857142857142899</v>
      </c>
      <c r="Y223" s="1">
        <v>0</v>
      </c>
      <c r="Z223" s="1">
        <v>3.3333333333333298E-2</v>
      </c>
      <c r="AA223" s="1">
        <v>0</v>
      </c>
      <c r="AB223" s="1">
        <v>0</v>
      </c>
      <c r="AC223" s="1">
        <v>0.28571428571428598</v>
      </c>
      <c r="AD223" s="1">
        <v>0.14285714285714299</v>
      </c>
      <c r="AE223" s="1">
        <v>0.133333333333333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0.14285714285714299</v>
      </c>
      <c r="AM223" s="53">
        <v>15</v>
      </c>
      <c r="AN223" s="1">
        <v>0.57142857142857095</v>
      </c>
      <c r="AO223" s="1">
        <v>0.85714285714285698</v>
      </c>
      <c r="AP223" s="1">
        <v>4</v>
      </c>
      <c r="AQ223" s="1">
        <v>0.85714285714285698</v>
      </c>
      <c r="AR223" s="1">
        <v>0.85714285714285698</v>
      </c>
      <c r="AS223" s="1">
        <v>0.133333333333333</v>
      </c>
      <c r="AT223" s="1">
        <v>6.6666666666666693E-2</v>
      </c>
      <c r="AU223" s="1">
        <v>0</v>
      </c>
      <c r="AV223" s="1">
        <v>1</v>
      </c>
      <c r="AW223" s="1">
        <v>0.85714285714285698</v>
      </c>
      <c r="AX223" s="1">
        <v>0</v>
      </c>
      <c r="AY223" s="1">
        <v>0</v>
      </c>
      <c r="AZ223" s="1">
        <v>1.1428571428571399</v>
      </c>
      <c r="BA223" s="29">
        <v>85.714285714285708</v>
      </c>
      <c r="BB223" s="29">
        <v>6.4285714285714288</v>
      </c>
      <c r="BC223" s="1">
        <v>0</v>
      </c>
      <c r="BD223" s="1">
        <v>0</v>
      </c>
      <c r="BE223" s="1">
        <v>7.1428571428571397E-2</v>
      </c>
      <c r="BF223" s="1">
        <v>3.3333333333333298E-2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</row>
    <row r="224" spans="1:63" x14ac:dyDescent="0.2">
      <c r="A224" s="1" t="s">
        <v>237</v>
      </c>
      <c r="B224" s="1">
        <v>222</v>
      </c>
      <c r="C224" s="1">
        <v>84</v>
      </c>
      <c r="D224" s="1" t="s">
        <v>287</v>
      </c>
      <c r="E224" s="1">
        <v>61648</v>
      </c>
      <c r="F224" s="1">
        <v>848663</v>
      </c>
      <c r="G224" s="1">
        <v>3</v>
      </c>
      <c r="H224" s="1">
        <v>12</v>
      </c>
      <c r="I224" s="1">
        <v>50</v>
      </c>
      <c r="J224" s="53">
        <v>8</v>
      </c>
      <c r="K224" s="1">
        <v>4</v>
      </c>
      <c r="L224" s="1">
        <v>1.71428571428571</v>
      </c>
      <c r="M224" s="1">
        <v>0.42857142857142899</v>
      </c>
      <c r="N224" s="1">
        <v>0.85714285714285698</v>
      </c>
      <c r="O224" s="1">
        <v>0.28571428571428598</v>
      </c>
      <c r="P224" s="1">
        <f t="shared" si="3"/>
        <v>21.428571428571448</v>
      </c>
      <c r="Q224" s="1">
        <v>0.28571428571428598</v>
      </c>
      <c r="R224" s="1">
        <v>0.28571428571428598</v>
      </c>
      <c r="S224" s="53">
        <v>3</v>
      </c>
      <c r="T224" s="1">
        <v>1</v>
      </c>
      <c r="U224" s="1">
        <v>1.6666666666666701E-2</v>
      </c>
      <c r="V224" s="1">
        <v>0.14285714285714299</v>
      </c>
      <c r="W224" s="1">
        <v>0.14285714285714299</v>
      </c>
      <c r="X224" s="1">
        <v>3.3333333333333298E-2</v>
      </c>
      <c r="Y224" s="1">
        <v>0</v>
      </c>
      <c r="Z224" s="1">
        <v>0</v>
      </c>
      <c r="AA224" s="1">
        <v>6.6666666666666693E-2</v>
      </c>
      <c r="AB224" s="1">
        <v>0.14285714285714299</v>
      </c>
      <c r="AC224" s="1">
        <v>1.6666666666666701E-2</v>
      </c>
      <c r="AD224" s="1">
        <v>0.57142857142857095</v>
      </c>
      <c r="AE224" s="1">
        <v>0.28571428571428598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53">
        <v>12</v>
      </c>
      <c r="AN224" s="1">
        <v>4</v>
      </c>
      <c r="AO224" s="1">
        <v>0.28571428571428598</v>
      </c>
      <c r="AP224" s="1">
        <v>2.8571428571428599</v>
      </c>
      <c r="AQ224" s="1">
        <v>1.28571428571429</v>
      </c>
      <c r="AR224" s="1">
        <v>0.42857142857142899</v>
      </c>
      <c r="AS224" s="1">
        <v>0.85714285714285698</v>
      </c>
      <c r="AT224" s="1">
        <v>0.133333333333333</v>
      </c>
      <c r="AU224" s="1">
        <v>6.6666666666666693E-2</v>
      </c>
      <c r="AV224" s="1">
        <v>0</v>
      </c>
      <c r="AW224" s="1">
        <v>0.42857142857142899</v>
      </c>
      <c r="AX224" s="1">
        <v>0</v>
      </c>
      <c r="AY224" s="1">
        <v>0</v>
      </c>
      <c r="AZ224" s="1">
        <v>4</v>
      </c>
      <c r="BA224" s="29">
        <v>107.14285714285714</v>
      </c>
      <c r="BB224" s="29">
        <v>2.1428571428571428</v>
      </c>
      <c r="BC224" s="1">
        <v>0.42857142857142899</v>
      </c>
      <c r="BD224" s="1">
        <v>1.28571428571429</v>
      </c>
      <c r="BE224" s="1">
        <v>0</v>
      </c>
      <c r="BF224" s="1">
        <v>0</v>
      </c>
      <c r="BG224" s="1">
        <v>0</v>
      </c>
      <c r="BH224" s="1">
        <v>171.42857142857099</v>
      </c>
      <c r="BI224" s="1">
        <v>0</v>
      </c>
      <c r="BJ224" s="1">
        <v>0.57142857142857095</v>
      </c>
      <c r="BK224" s="1">
        <v>0</v>
      </c>
    </row>
    <row r="225" spans="1:63" x14ac:dyDescent="0.2">
      <c r="A225" s="1" t="s">
        <v>237</v>
      </c>
      <c r="B225" s="1">
        <v>223</v>
      </c>
      <c r="C225" s="1">
        <v>74</v>
      </c>
      <c r="D225" s="1" t="s">
        <v>288</v>
      </c>
      <c r="E225" s="1">
        <v>155243</v>
      </c>
      <c r="F225" s="1">
        <v>586009</v>
      </c>
      <c r="G225" s="1">
        <v>5</v>
      </c>
      <c r="H225" s="1">
        <v>7</v>
      </c>
      <c r="I225" s="1">
        <v>40</v>
      </c>
      <c r="J225" s="53">
        <v>5</v>
      </c>
      <c r="K225" s="1">
        <v>2</v>
      </c>
      <c r="L225" s="1">
        <v>3</v>
      </c>
      <c r="M225" s="1">
        <v>0.133333333333333</v>
      </c>
      <c r="N225" s="1">
        <v>0</v>
      </c>
      <c r="O225" s="1">
        <v>3.3333333333333298E-2</v>
      </c>
      <c r="P225" s="1">
        <f t="shared" si="3"/>
        <v>2.4999999999999973</v>
      </c>
      <c r="Q225" s="1">
        <v>0.42857142857142899</v>
      </c>
      <c r="R225" s="1">
        <v>0.42857142857142899</v>
      </c>
      <c r="S225" s="53">
        <v>4</v>
      </c>
      <c r="T225" s="1">
        <v>1</v>
      </c>
      <c r="U225" s="1">
        <v>0</v>
      </c>
      <c r="V225" s="1">
        <v>0</v>
      </c>
      <c r="W225" s="1">
        <v>0</v>
      </c>
      <c r="X225" s="1">
        <v>6.6666666666666693E-2</v>
      </c>
      <c r="Y225" s="1">
        <v>0</v>
      </c>
      <c r="Z225" s="1">
        <v>0.3</v>
      </c>
      <c r="AA225" s="1">
        <v>0</v>
      </c>
      <c r="AB225" s="1">
        <v>0</v>
      </c>
      <c r="AC225" s="1">
        <v>0</v>
      </c>
      <c r="AD225" s="1">
        <v>0.42857142857142899</v>
      </c>
      <c r="AE225" s="1">
        <v>0.42857142857142899</v>
      </c>
      <c r="AF225" s="1">
        <v>0</v>
      </c>
      <c r="AG225" s="1">
        <v>0.1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53">
        <v>10</v>
      </c>
      <c r="AN225" s="1">
        <v>2.1428571428571401</v>
      </c>
      <c r="AO225" s="1">
        <v>1.28571428571429</v>
      </c>
      <c r="AP225" s="1">
        <v>2.1428571428571401</v>
      </c>
      <c r="AQ225" s="1">
        <v>0.85714285714285698</v>
      </c>
      <c r="AR225" s="1">
        <v>0.85714285714285698</v>
      </c>
      <c r="AS225" s="1">
        <v>1.1428571428571399</v>
      </c>
      <c r="AT225" s="1">
        <v>0.133333333333333</v>
      </c>
      <c r="AU225" s="1">
        <v>0.42857142857142899</v>
      </c>
      <c r="AV225" s="1">
        <v>1</v>
      </c>
      <c r="AW225" s="1">
        <v>0.85714285714285698</v>
      </c>
      <c r="AX225" s="1">
        <v>0.4</v>
      </c>
      <c r="AY225" s="1">
        <v>5</v>
      </c>
      <c r="AZ225" s="1">
        <v>1.02857142857143</v>
      </c>
      <c r="BA225" s="29">
        <v>57.142857142857146</v>
      </c>
      <c r="BB225" s="29">
        <v>4.2857142857142856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6.6666666666666696</v>
      </c>
      <c r="BI225" s="1">
        <v>0</v>
      </c>
      <c r="BJ225" s="1">
        <v>0</v>
      </c>
      <c r="BK225" s="1">
        <v>0</v>
      </c>
    </row>
    <row r="226" spans="1:63" x14ac:dyDescent="0.2">
      <c r="A226" s="1" t="s">
        <v>237</v>
      </c>
      <c r="B226" s="1">
        <v>224</v>
      </c>
      <c r="C226" s="1">
        <v>73</v>
      </c>
      <c r="D226" s="1" t="s">
        <v>289</v>
      </c>
      <c r="E226" s="1">
        <v>194594</v>
      </c>
      <c r="F226" s="1">
        <v>545003</v>
      </c>
      <c r="G226" s="1">
        <v>2</v>
      </c>
      <c r="H226" s="1">
        <v>12</v>
      </c>
      <c r="I226" s="1">
        <v>50</v>
      </c>
      <c r="J226" s="53">
        <v>5</v>
      </c>
      <c r="K226" s="1">
        <v>2.5</v>
      </c>
      <c r="L226" s="1">
        <v>0.57142857142857095</v>
      </c>
      <c r="M226" s="1">
        <v>0.57142857142857095</v>
      </c>
      <c r="N226" s="1">
        <v>0</v>
      </c>
      <c r="O226" s="1">
        <v>0.14285714285714299</v>
      </c>
      <c r="P226" s="1">
        <f t="shared" si="3"/>
        <v>10.714285714285724</v>
      </c>
      <c r="Q226" s="1">
        <v>0</v>
      </c>
      <c r="R226" s="1">
        <v>0.71428571428571397</v>
      </c>
      <c r="S226" s="53">
        <v>5</v>
      </c>
      <c r="T226" s="1">
        <v>0</v>
      </c>
      <c r="U226" s="1">
        <v>0</v>
      </c>
      <c r="V226" s="1">
        <v>0.2</v>
      </c>
      <c r="W226" s="1">
        <v>0</v>
      </c>
      <c r="X226" s="1">
        <v>0</v>
      </c>
      <c r="Y226" s="1">
        <v>0</v>
      </c>
      <c r="Z226" s="1">
        <v>0.57142857142857095</v>
      </c>
      <c r="AA226" s="1">
        <v>0</v>
      </c>
      <c r="AB226" s="1">
        <v>0</v>
      </c>
      <c r="AC226" s="1">
        <v>0.28571428571428598</v>
      </c>
      <c r="AD226" s="1">
        <v>0.42857142857142899</v>
      </c>
      <c r="AE226" s="1">
        <v>0.33333333333333298</v>
      </c>
      <c r="AF226" s="1">
        <v>0</v>
      </c>
      <c r="AG226" s="1">
        <v>0</v>
      </c>
      <c r="AH226" s="1">
        <v>0.133333333333333</v>
      </c>
      <c r="AI226" s="1">
        <v>0.133333333333333</v>
      </c>
      <c r="AJ226" s="1">
        <v>0</v>
      </c>
      <c r="AK226" s="1">
        <v>0</v>
      </c>
      <c r="AL226" s="1">
        <v>0</v>
      </c>
      <c r="AM226" s="53">
        <v>10</v>
      </c>
      <c r="AN226" s="1">
        <v>1.71428571428571</v>
      </c>
      <c r="AO226" s="1">
        <v>1.71428571428571</v>
      </c>
      <c r="AP226" s="1">
        <v>0</v>
      </c>
      <c r="AQ226" s="1">
        <v>0.2</v>
      </c>
      <c r="AR226" s="1">
        <v>0</v>
      </c>
      <c r="AS226" s="1">
        <v>1.1428571428571399</v>
      </c>
      <c r="AT226" s="1">
        <v>0</v>
      </c>
      <c r="AU226" s="1">
        <v>0.42857142857142899</v>
      </c>
      <c r="AV226" s="1">
        <v>1.5</v>
      </c>
      <c r="AW226" s="1">
        <v>1.1428571428571399</v>
      </c>
      <c r="AX226" s="1">
        <v>0</v>
      </c>
      <c r="AY226" s="1">
        <v>5</v>
      </c>
      <c r="AZ226" s="1">
        <v>0</v>
      </c>
      <c r="BA226" s="29">
        <v>0</v>
      </c>
      <c r="BB226" s="29">
        <v>8.5714285714285712</v>
      </c>
      <c r="BC226" s="1">
        <v>0</v>
      </c>
      <c r="BD226" s="1">
        <v>0</v>
      </c>
      <c r="BE226" s="1">
        <v>0</v>
      </c>
      <c r="BF226" s="1">
        <v>0.85714285714285698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</row>
    <row r="227" spans="1:63" x14ac:dyDescent="0.2">
      <c r="A227" s="1" t="s">
        <v>237</v>
      </c>
      <c r="B227" s="1">
        <v>225</v>
      </c>
      <c r="C227" s="1">
        <v>62</v>
      </c>
      <c r="D227" s="1" t="s">
        <v>290</v>
      </c>
      <c r="E227" s="1">
        <v>951711</v>
      </c>
      <c r="F227" s="1">
        <v>569297</v>
      </c>
      <c r="G227" s="1">
        <v>5</v>
      </c>
      <c r="H227" s="1">
        <v>12</v>
      </c>
      <c r="I227" s="1">
        <v>50</v>
      </c>
      <c r="J227" s="53">
        <v>3</v>
      </c>
      <c r="K227" s="1">
        <v>0</v>
      </c>
      <c r="L227" s="1">
        <v>0.85714285714285698</v>
      </c>
      <c r="M227" s="1">
        <v>0.42857142857142899</v>
      </c>
      <c r="N227" s="1">
        <v>0</v>
      </c>
      <c r="O227" s="1">
        <v>0.14285714285714299</v>
      </c>
      <c r="P227" s="1">
        <f t="shared" si="3"/>
        <v>10.714285714285724</v>
      </c>
      <c r="Q227" s="1">
        <v>0</v>
      </c>
      <c r="R227" s="1">
        <v>0</v>
      </c>
      <c r="S227" s="53">
        <v>20</v>
      </c>
      <c r="T227" s="1">
        <v>0</v>
      </c>
      <c r="U227" s="1">
        <v>1.1428571428571399</v>
      </c>
      <c r="V227" s="1">
        <v>0</v>
      </c>
      <c r="W227" s="1">
        <v>0</v>
      </c>
      <c r="X227" s="1">
        <v>1.4285714285714299</v>
      </c>
      <c r="Y227" s="1">
        <v>2.8571428571428599</v>
      </c>
      <c r="Z227" s="1">
        <v>5.71428571428571</v>
      </c>
      <c r="AA227" s="1">
        <v>0</v>
      </c>
      <c r="AB227" s="1">
        <v>0</v>
      </c>
      <c r="AC227" s="1">
        <v>0</v>
      </c>
      <c r="AD227" s="1">
        <v>1.1428571428571399</v>
      </c>
      <c r="AE227" s="1">
        <v>5.71428571428571</v>
      </c>
      <c r="AF227" s="1">
        <v>0.2</v>
      </c>
      <c r="AG227" s="1">
        <v>0</v>
      </c>
      <c r="AH227" s="1">
        <v>0</v>
      </c>
      <c r="AI227" s="1">
        <v>0.133333333333333</v>
      </c>
      <c r="AJ227" s="1">
        <v>0</v>
      </c>
      <c r="AK227" s="1">
        <v>0</v>
      </c>
      <c r="AL227" s="1">
        <v>0.1</v>
      </c>
      <c r="AM227" s="53">
        <v>3</v>
      </c>
      <c r="AN227" s="1">
        <v>0.57142857142857095</v>
      </c>
      <c r="AO227" s="1">
        <v>0.85714285714285698</v>
      </c>
      <c r="AP227" s="1">
        <v>0.85714285714285698</v>
      </c>
      <c r="AQ227" s="1">
        <v>0.133333333333333</v>
      </c>
      <c r="AR227" s="1">
        <v>0.57142857142857095</v>
      </c>
      <c r="AS227" s="1">
        <v>0</v>
      </c>
      <c r="AT227" s="1">
        <v>0</v>
      </c>
      <c r="AU227" s="1">
        <v>0</v>
      </c>
      <c r="AV227" s="1">
        <v>1.71428571428571</v>
      </c>
      <c r="AW227" s="1">
        <v>0</v>
      </c>
      <c r="AX227" s="1">
        <v>0</v>
      </c>
      <c r="AY227" s="1">
        <v>0</v>
      </c>
      <c r="AZ227" s="1">
        <v>0</v>
      </c>
      <c r="BA227" s="29">
        <v>114.28571428571429</v>
      </c>
      <c r="BB227" s="29">
        <v>4.2857142857142856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1</v>
      </c>
      <c r="BK227" s="1">
        <v>6.6666666666666693E-2</v>
      </c>
    </row>
    <row r="228" spans="1:63" x14ac:dyDescent="0.2">
      <c r="A228" s="1" t="s">
        <v>237</v>
      </c>
      <c r="B228" s="1">
        <v>226</v>
      </c>
      <c r="C228" s="1">
        <v>60</v>
      </c>
      <c r="D228" s="1" t="s">
        <v>291</v>
      </c>
      <c r="E228" s="1">
        <v>13177491</v>
      </c>
      <c r="F228" s="1">
        <v>847367</v>
      </c>
      <c r="G228" s="1">
        <v>2</v>
      </c>
      <c r="H228" s="1">
        <v>8</v>
      </c>
      <c r="I228" s="1">
        <v>30</v>
      </c>
      <c r="J228" s="53">
        <v>5</v>
      </c>
      <c r="K228" s="1">
        <v>0</v>
      </c>
      <c r="L228" s="1">
        <v>2</v>
      </c>
      <c r="M228" s="1">
        <v>0.71428571428571397</v>
      </c>
      <c r="N228" s="1">
        <v>2</v>
      </c>
      <c r="O228" s="1">
        <v>0</v>
      </c>
      <c r="P228" s="1">
        <f t="shared" si="3"/>
        <v>0</v>
      </c>
      <c r="Q228" s="1">
        <v>0</v>
      </c>
      <c r="R228" s="1">
        <v>0</v>
      </c>
      <c r="S228" s="53">
        <v>7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53">
        <v>10</v>
      </c>
      <c r="AN228" s="1">
        <v>5</v>
      </c>
      <c r="AO228" s="1">
        <v>2.1428571428571401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1.28571428571429</v>
      </c>
      <c r="AW228" s="1">
        <v>0</v>
      </c>
      <c r="AX228" s="1">
        <v>0</v>
      </c>
      <c r="AY228" s="1">
        <v>8</v>
      </c>
      <c r="AZ228" s="1">
        <v>4</v>
      </c>
      <c r="BA228" s="29">
        <v>250</v>
      </c>
      <c r="BB228" s="29">
        <v>15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1</v>
      </c>
      <c r="BK228" s="1">
        <v>0</v>
      </c>
    </row>
    <row r="229" spans="1:63" x14ac:dyDescent="0.2">
      <c r="A229" s="1" t="s">
        <v>237</v>
      </c>
      <c r="B229" s="1">
        <v>227</v>
      </c>
      <c r="C229" s="1">
        <v>55</v>
      </c>
      <c r="D229" s="1" t="s">
        <v>292</v>
      </c>
      <c r="E229" s="1">
        <v>13169734</v>
      </c>
      <c r="F229" s="1">
        <v>846713</v>
      </c>
      <c r="G229" s="1">
        <v>2</v>
      </c>
      <c r="H229" s="1">
        <v>12</v>
      </c>
      <c r="I229" s="1">
        <v>40</v>
      </c>
      <c r="J229" s="53">
        <v>6</v>
      </c>
      <c r="K229" s="1">
        <v>2</v>
      </c>
      <c r="L229" s="1">
        <v>2</v>
      </c>
      <c r="M229" s="1">
        <v>0.266666666666667</v>
      </c>
      <c r="N229" s="1">
        <v>0</v>
      </c>
      <c r="O229" s="1">
        <v>0</v>
      </c>
      <c r="P229" s="1">
        <f t="shared" si="3"/>
        <v>0</v>
      </c>
      <c r="Q229" s="1">
        <v>0.28571428571428598</v>
      </c>
      <c r="R229" s="1">
        <v>0.28571428571428598</v>
      </c>
      <c r="S229" s="53">
        <v>5</v>
      </c>
      <c r="T229" s="1">
        <v>0.5</v>
      </c>
      <c r="U229" s="1">
        <v>0</v>
      </c>
      <c r="V229" s="1">
        <v>4</v>
      </c>
      <c r="W229" s="1">
        <v>0</v>
      </c>
      <c r="X229" s="1">
        <v>6.6666666666666693E-2</v>
      </c>
      <c r="Y229" s="1">
        <v>0</v>
      </c>
      <c r="Z229" s="1">
        <v>0.57142857142857095</v>
      </c>
      <c r="AA229" s="1">
        <v>0</v>
      </c>
      <c r="AB229" s="1">
        <v>0</v>
      </c>
      <c r="AC229" s="1">
        <v>0.85714285714285698</v>
      </c>
      <c r="AD229" s="1">
        <v>0.1</v>
      </c>
      <c r="AE229" s="1">
        <v>0.2</v>
      </c>
      <c r="AF229" s="1">
        <v>0.1</v>
      </c>
      <c r="AG229" s="1">
        <v>0</v>
      </c>
      <c r="AH229" s="1">
        <v>0.28571428571428598</v>
      </c>
      <c r="AI229" s="1">
        <v>0</v>
      </c>
      <c r="AJ229" s="1">
        <v>0</v>
      </c>
      <c r="AK229" s="1">
        <v>0</v>
      </c>
      <c r="AL229" s="1">
        <v>0</v>
      </c>
      <c r="AM229" s="53">
        <v>10</v>
      </c>
      <c r="AN229" s="1">
        <v>0.28571428571428598</v>
      </c>
      <c r="AO229" s="1">
        <v>1.1428571428571399</v>
      </c>
      <c r="AP229" s="1">
        <v>5</v>
      </c>
      <c r="AQ229" s="1">
        <v>0.133333333333333</v>
      </c>
      <c r="AR229" s="1">
        <v>0.85714285714285698</v>
      </c>
      <c r="AS229" s="1">
        <v>0.57142857142857095</v>
      </c>
      <c r="AT229" s="1">
        <v>0.133333333333333</v>
      </c>
      <c r="AU229" s="1">
        <v>0</v>
      </c>
      <c r="AV229" s="1">
        <v>1.5</v>
      </c>
      <c r="AW229" s="1">
        <v>0</v>
      </c>
      <c r="AX229" s="1">
        <v>2.28571428571429</v>
      </c>
      <c r="AY229" s="1">
        <v>0</v>
      </c>
      <c r="AZ229" s="1">
        <v>0</v>
      </c>
      <c r="BA229" s="29">
        <v>500</v>
      </c>
      <c r="BB229" s="29">
        <v>15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300</v>
      </c>
      <c r="BI229" s="1">
        <v>0</v>
      </c>
      <c r="BJ229" s="1">
        <v>0</v>
      </c>
      <c r="BK229" s="1">
        <v>0.57142857142857095</v>
      </c>
    </row>
    <row r="230" spans="1:63" x14ac:dyDescent="0.2">
      <c r="A230" s="1" t="s">
        <v>237</v>
      </c>
      <c r="B230" s="1">
        <v>228</v>
      </c>
      <c r="C230" s="1">
        <v>56</v>
      </c>
      <c r="D230" s="1" t="s">
        <v>293</v>
      </c>
      <c r="E230" s="1">
        <v>181937</v>
      </c>
      <c r="F230" s="1">
        <v>846784</v>
      </c>
      <c r="G230" s="1">
        <v>2</v>
      </c>
      <c r="H230" s="1">
        <v>7</v>
      </c>
      <c r="I230" s="1">
        <v>30</v>
      </c>
      <c r="J230" s="53">
        <v>4</v>
      </c>
      <c r="K230" s="1">
        <v>2</v>
      </c>
      <c r="L230" s="1">
        <v>1.5</v>
      </c>
      <c r="M230" s="1">
        <v>0</v>
      </c>
      <c r="N230" s="1">
        <v>0.42857142857142899</v>
      </c>
      <c r="O230" s="1">
        <v>3.3333333333333298E-2</v>
      </c>
      <c r="P230" s="1">
        <f t="shared" si="3"/>
        <v>2.4999999999999973</v>
      </c>
      <c r="Q230" s="1">
        <v>0</v>
      </c>
      <c r="R230" s="1">
        <v>0</v>
      </c>
      <c r="S230" s="53">
        <v>3</v>
      </c>
      <c r="T230" s="1">
        <v>1</v>
      </c>
      <c r="U230" s="1">
        <v>0</v>
      </c>
      <c r="V230" s="1">
        <v>0</v>
      </c>
      <c r="W230" s="1">
        <v>0.14285714285714299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0.42857142857142899</v>
      </c>
      <c r="AD230" s="1">
        <v>0.42857142857142899</v>
      </c>
      <c r="AE230" s="1">
        <v>0.42857142857142899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3.3333333333333298E-2</v>
      </c>
      <c r="AM230" s="53">
        <v>10</v>
      </c>
      <c r="AN230" s="1">
        <v>5</v>
      </c>
      <c r="AO230" s="1">
        <v>1.1428571428571399</v>
      </c>
      <c r="AP230" s="1">
        <v>2</v>
      </c>
      <c r="AQ230" s="1">
        <v>0.133333333333333</v>
      </c>
      <c r="AR230" s="1">
        <v>0.57142857142857095</v>
      </c>
      <c r="AS230" s="1">
        <v>0.85714285714285698</v>
      </c>
      <c r="AT230" s="1">
        <v>0</v>
      </c>
      <c r="AU230" s="1">
        <v>0</v>
      </c>
      <c r="AV230" s="1">
        <v>1</v>
      </c>
      <c r="AW230" s="1">
        <v>0.57142857142857095</v>
      </c>
      <c r="AX230" s="1">
        <v>0</v>
      </c>
      <c r="AY230" s="1">
        <v>5</v>
      </c>
      <c r="AZ230" s="1">
        <v>0.33333333333333298</v>
      </c>
      <c r="BA230" s="29">
        <v>150</v>
      </c>
      <c r="BB230" s="29">
        <v>15</v>
      </c>
      <c r="BC230" s="1">
        <v>0</v>
      </c>
      <c r="BD230" s="1">
        <v>2</v>
      </c>
      <c r="BE230" s="1">
        <v>0</v>
      </c>
      <c r="BF230" s="1">
        <v>0.28571428571428598</v>
      </c>
      <c r="BG230" s="1">
        <v>0</v>
      </c>
      <c r="BH230" s="1">
        <v>0</v>
      </c>
      <c r="BI230" s="1">
        <v>0</v>
      </c>
      <c r="BJ230" s="1">
        <v>1</v>
      </c>
      <c r="BK230" s="1">
        <v>0</v>
      </c>
    </row>
    <row r="231" spans="1:63" x14ac:dyDescent="0.2">
      <c r="A231" s="1" t="s">
        <v>237</v>
      </c>
      <c r="B231" s="1">
        <v>229</v>
      </c>
      <c r="C231" s="1">
        <v>13</v>
      </c>
      <c r="D231" s="1" t="s">
        <v>294</v>
      </c>
      <c r="E231" s="1">
        <v>107194</v>
      </c>
      <c r="F231" s="1">
        <v>131462</v>
      </c>
      <c r="G231" s="1">
        <v>1</v>
      </c>
      <c r="H231" s="1">
        <v>10</v>
      </c>
      <c r="I231" s="1">
        <v>45</v>
      </c>
      <c r="J231" s="53">
        <v>4</v>
      </c>
      <c r="K231" s="1">
        <v>0.57142857142857095</v>
      </c>
      <c r="L231" s="1">
        <v>0.57142857142857095</v>
      </c>
      <c r="M231" s="1">
        <v>0.1</v>
      </c>
      <c r="N231" s="1">
        <v>1</v>
      </c>
      <c r="O231" s="1">
        <v>0</v>
      </c>
      <c r="P231" s="1">
        <f t="shared" si="3"/>
        <v>0</v>
      </c>
      <c r="Q231" s="1">
        <v>0</v>
      </c>
      <c r="R231" s="1">
        <v>0</v>
      </c>
      <c r="S231" s="53">
        <v>0.5</v>
      </c>
      <c r="T231" s="1">
        <v>0</v>
      </c>
      <c r="U231" s="1">
        <v>0.133333333333333</v>
      </c>
      <c r="V231" s="1">
        <v>6.6666666666666693E-2</v>
      </c>
      <c r="W231" s="1">
        <v>0</v>
      </c>
      <c r="X231" s="1">
        <v>3.3333333333333298E-2</v>
      </c>
      <c r="Y231" s="1">
        <v>0</v>
      </c>
      <c r="Z231" s="1">
        <v>6.6666666666666693E-2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53">
        <v>10</v>
      </c>
      <c r="AN231" s="1">
        <v>4</v>
      </c>
      <c r="AO231" s="1">
        <v>1.71428571428571</v>
      </c>
      <c r="AP231" s="1">
        <v>4</v>
      </c>
      <c r="AQ231" s="1">
        <v>0.85714285714285698</v>
      </c>
      <c r="AR231" s="1">
        <v>1.71428571428571</v>
      </c>
      <c r="AS231" s="1">
        <v>0.266666666666667</v>
      </c>
      <c r="AT231" s="1">
        <v>0.133333333333333</v>
      </c>
      <c r="AU231" s="1">
        <v>6.6666666666666693E-2</v>
      </c>
      <c r="AV231" s="1">
        <v>1</v>
      </c>
      <c r="AW231" s="1">
        <v>1.1428571428571399</v>
      </c>
      <c r="AX231" s="1">
        <v>0</v>
      </c>
      <c r="AY231" s="1">
        <v>10</v>
      </c>
      <c r="AZ231" s="1">
        <v>4</v>
      </c>
      <c r="BA231" s="29">
        <v>250</v>
      </c>
      <c r="BB231" s="29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</row>
    <row r="232" spans="1:63" x14ac:dyDescent="0.2">
      <c r="A232" s="1" t="s">
        <v>237</v>
      </c>
      <c r="B232" s="1">
        <v>230</v>
      </c>
      <c r="C232" s="1">
        <v>17</v>
      </c>
      <c r="D232" s="1" t="s">
        <v>295</v>
      </c>
      <c r="E232" s="1">
        <v>879205</v>
      </c>
      <c r="F232" s="1">
        <v>844594</v>
      </c>
      <c r="G232" s="1">
        <v>3</v>
      </c>
      <c r="H232" s="1">
        <v>10</v>
      </c>
      <c r="I232" s="1">
        <v>40</v>
      </c>
      <c r="J232" s="53">
        <v>12</v>
      </c>
      <c r="K232" s="1">
        <v>2.8571428571428599</v>
      </c>
      <c r="L232" s="1">
        <v>4</v>
      </c>
      <c r="M232" s="1">
        <v>2.28571428571429</v>
      </c>
      <c r="N232" s="1">
        <v>0.5</v>
      </c>
      <c r="O232" s="1">
        <v>3.3333333333333298E-2</v>
      </c>
      <c r="P232" s="1">
        <f t="shared" si="3"/>
        <v>2.4999999999999973</v>
      </c>
      <c r="Q232" s="1">
        <v>0</v>
      </c>
      <c r="R232" s="1">
        <v>0.57142857142857095</v>
      </c>
      <c r="S232" s="53">
        <v>5</v>
      </c>
      <c r="T232" s="1">
        <v>0</v>
      </c>
      <c r="U232" s="1">
        <v>0</v>
      </c>
      <c r="V232" s="1">
        <v>0.71428571428571397</v>
      </c>
      <c r="W232" s="1">
        <v>0</v>
      </c>
      <c r="X232" s="1">
        <v>0.133333333333333</v>
      </c>
      <c r="Y232" s="1">
        <v>0</v>
      </c>
      <c r="Z232" s="1">
        <v>0.71428571428571397</v>
      </c>
      <c r="AA232" s="1">
        <v>0</v>
      </c>
      <c r="AB232" s="1">
        <v>0.4</v>
      </c>
      <c r="AC232" s="1">
        <v>0.133333333333333</v>
      </c>
      <c r="AD232" s="1">
        <v>1.28571428571429</v>
      </c>
      <c r="AE232" s="1">
        <v>0.233333333333333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0.33333333333333298</v>
      </c>
      <c r="AM232" s="53">
        <v>3</v>
      </c>
      <c r="AN232" s="1">
        <v>0</v>
      </c>
      <c r="AO232" s="1">
        <v>0.85714285714285698</v>
      </c>
      <c r="AP232" s="1">
        <v>0</v>
      </c>
      <c r="AQ232" s="1">
        <v>0</v>
      </c>
      <c r="AR232" s="1">
        <v>0</v>
      </c>
      <c r="AS232" s="1">
        <v>0.85714285714285698</v>
      </c>
      <c r="AT232" s="1">
        <v>0.85714285714285698</v>
      </c>
      <c r="AU232" s="1">
        <v>0</v>
      </c>
      <c r="AV232" s="1">
        <v>1</v>
      </c>
      <c r="AW232" s="1">
        <v>0.85714285714285698</v>
      </c>
      <c r="AX232" s="1">
        <v>0</v>
      </c>
      <c r="AY232" s="1">
        <v>2.1428571428571401</v>
      </c>
      <c r="AZ232" s="1">
        <v>0</v>
      </c>
      <c r="BA232" s="29">
        <v>21.428571428571427</v>
      </c>
      <c r="BB232" s="29">
        <v>15</v>
      </c>
      <c r="BC232" s="1">
        <v>0</v>
      </c>
      <c r="BD232" s="1">
        <v>0.8</v>
      </c>
      <c r="BE232" s="1">
        <v>0</v>
      </c>
      <c r="BF232" s="1">
        <v>0</v>
      </c>
      <c r="BG232" s="1">
        <v>8.5714285714285701E-2</v>
      </c>
      <c r="BH232" s="1">
        <v>0</v>
      </c>
      <c r="BI232" s="1">
        <v>0</v>
      </c>
      <c r="BJ232" s="1">
        <v>3</v>
      </c>
      <c r="BK232" s="1">
        <v>0</v>
      </c>
    </row>
    <row r="233" spans="1:63" x14ac:dyDescent="0.2">
      <c r="A233" s="1" t="s">
        <v>296</v>
      </c>
      <c r="B233" s="1">
        <v>231</v>
      </c>
      <c r="C233" s="1">
        <v>27</v>
      </c>
      <c r="D233" s="1" t="s">
        <v>238</v>
      </c>
      <c r="E233" s="1">
        <v>8157027</v>
      </c>
      <c r="F233" s="1">
        <v>845471</v>
      </c>
      <c r="G233" s="1">
        <v>2</v>
      </c>
      <c r="H233" s="1">
        <v>10</v>
      </c>
      <c r="I233" s="1">
        <v>25</v>
      </c>
      <c r="J233" s="53">
        <v>5</v>
      </c>
      <c r="K233" s="1">
        <v>2</v>
      </c>
      <c r="L233" s="1">
        <v>0</v>
      </c>
      <c r="M233" s="1">
        <v>0</v>
      </c>
      <c r="N233" s="1">
        <v>0</v>
      </c>
      <c r="O233" s="1">
        <v>0</v>
      </c>
      <c r="P233" s="1">
        <f t="shared" si="3"/>
        <v>0</v>
      </c>
      <c r="Q233" s="1">
        <v>0</v>
      </c>
      <c r="R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29">
        <v>0</v>
      </c>
      <c r="BB233" s="29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</row>
    <row r="234" spans="1:63" x14ac:dyDescent="0.2">
      <c r="A234" s="1" t="s">
        <v>296</v>
      </c>
      <c r="B234" s="1">
        <v>232</v>
      </c>
      <c r="C234" s="1">
        <v>96</v>
      </c>
      <c r="D234" s="1" t="s">
        <v>297</v>
      </c>
      <c r="E234" s="1">
        <v>8136911</v>
      </c>
      <c r="F234" s="1">
        <v>850378</v>
      </c>
      <c r="H234" s="1">
        <v>6</v>
      </c>
      <c r="I234" s="1">
        <v>30</v>
      </c>
      <c r="J234" s="53">
        <v>6</v>
      </c>
      <c r="K234" s="1">
        <v>3</v>
      </c>
      <c r="L234" s="1">
        <v>0</v>
      </c>
      <c r="M234" s="1">
        <v>1.0714285714285701</v>
      </c>
      <c r="N234" s="1">
        <v>0</v>
      </c>
      <c r="O234" s="1">
        <v>0</v>
      </c>
      <c r="P234" s="1">
        <f t="shared" si="3"/>
        <v>0</v>
      </c>
      <c r="Q234" s="1">
        <v>0</v>
      </c>
      <c r="R234" s="1">
        <v>0.25</v>
      </c>
      <c r="S234" s="53">
        <v>2.5</v>
      </c>
      <c r="T234" s="1">
        <v>7.1428571428571397E-2</v>
      </c>
      <c r="U234" s="1">
        <v>0</v>
      </c>
      <c r="V234" s="1">
        <v>6.6666666666666693E-2</v>
      </c>
      <c r="W234" s="1">
        <v>0</v>
      </c>
      <c r="X234" s="1">
        <v>0.16666666666666699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6.6666666666666693E-2</v>
      </c>
      <c r="AE234" s="1">
        <v>6.6666666666666693E-2</v>
      </c>
      <c r="AF234" s="1">
        <v>0.1</v>
      </c>
      <c r="AG234" s="1">
        <v>0.1</v>
      </c>
      <c r="AH234" s="1">
        <v>0</v>
      </c>
      <c r="AI234" s="1">
        <v>0</v>
      </c>
      <c r="AJ234" s="1">
        <v>6.6666666666666693E-2</v>
      </c>
      <c r="AK234" s="1">
        <v>0</v>
      </c>
      <c r="AL234" s="1">
        <v>0.14285714285714299</v>
      </c>
      <c r="AM234" s="53">
        <v>7</v>
      </c>
      <c r="AN234" s="1">
        <v>1.1428571428571399</v>
      </c>
      <c r="AO234" s="1">
        <v>0.85714285714285698</v>
      </c>
      <c r="AP234" s="1">
        <v>4</v>
      </c>
      <c r="AQ234" s="1">
        <v>0.28571428571428598</v>
      </c>
      <c r="AR234" s="1">
        <v>0</v>
      </c>
      <c r="AS234" s="1">
        <v>0.57142857142857095</v>
      </c>
      <c r="AT234" s="1">
        <v>0.1</v>
      </c>
      <c r="AU234" s="1">
        <v>3.3333333333333298E-2</v>
      </c>
      <c r="AV234" s="1">
        <v>0.64285714285714302</v>
      </c>
      <c r="AW234" s="1">
        <v>0.28571428571428598</v>
      </c>
      <c r="AX234" s="1">
        <v>0</v>
      </c>
      <c r="AY234" s="1">
        <v>2.1428571428571401</v>
      </c>
      <c r="AZ234" s="1">
        <v>3</v>
      </c>
      <c r="BA234" s="29">
        <v>225</v>
      </c>
      <c r="BB234" s="29">
        <v>2.1428571428571428</v>
      </c>
      <c r="BC234" s="1">
        <v>0</v>
      </c>
      <c r="BD234" s="1">
        <v>0.42857142857142899</v>
      </c>
      <c r="BE234" s="1">
        <v>0</v>
      </c>
      <c r="BF234" s="1">
        <v>0</v>
      </c>
      <c r="BG234" s="1">
        <v>0</v>
      </c>
      <c r="BH234" s="1">
        <v>85.714285714285694</v>
      </c>
      <c r="BI234" s="1">
        <v>114.28571428571401</v>
      </c>
      <c r="BJ234" s="1">
        <v>0</v>
      </c>
      <c r="BK234" s="1">
        <v>0</v>
      </c>
    </row>
    <row r="235" spans="1:63" x14ac:dyDescent="0.2">
      <c r="A235" s="1" t="s">
        <v>296</v>
      </c>
      <c r="B235" s="1">
        <v>233</v>
      </c>
      <c r="C235" s="1">
        <v>137</v>
      </c>
      <c r="D235" s="1" t="s">
        <v>298</v>
      </c>
      <c r="E235" s="1">
        <v>13203653</v>
      </c>
      <c r="F235" s="1">
        <v>854351</v>
      </c>
      <c r="H235" s="1">
        <v>7</v>
      </c>
      <c r="I235" s="1">
        <v>30</v>
      </c>
      <c r="J235" s="53">
        <v>3</v>
      </c>
      <c r="K235" s="1">
        <v>2</v>
      </c>
      <c r="L235" s="1">
        <v>2</v>
      </c>
      <c r="M235" s="1">
        <v>0.1</v>
      </c>
      <c r="N235" s="1">
        <v>1.5</v>
      </c>
      <c r="O235" s="1">
        <v>0</v>
      </c>
      <c r="P235" s="1">
        <f t="shared" si="3"/>
        <v>0</v>
      </c>
      <c r="Q235" s="1">
        <v>0</v>
      </c>
      <c r="R235" s="1">
        <v>0</v>
      </c>
      <c r="S235" s="53">
        <v>1</v>
      </c>
      <c r="T235" s="1">
        <v>0</v>
      </c>
      <c r="U235" s="1">
        <v>0</v>
      </c>
      <c r="V235" s="1">
        <v>0</v>
      </c>
      <c r="W235" s="1">
        <v>0</v>
      </c>
      <c r="X235" s="1">
        <v>0.28571428571428598</v>
      </c>
      <c r="Y235" s="1">
        <v>0</v>
      </c>
      <c r="Z235" s="1">
        <v>0.2</v>
      </c>
      <c r="AA235" s="1">
        <v>0</v>
      </c>
      <c r="AB235" s="1">
        <v>0</v>
      </c>
      <c r="AC235" s="1">
        <v>0</v>
      </c>
      <c r="AD235" s="1">
        <v>0.42857142857142899</v>
      </c>
      <c r="AE235" s="1">
        <v>6.6666666666666693E-2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0.28571428571428598</v>
      </c>
      <c r="AM235" s="53">
        <v>3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1</v>
      </c>
      <c r="AW235" s="1">
        <v>0.28571428571428598</v>
      </c>
      <c r="AX235" s="1">
        <v>0</v>
      </c>
      <c r="AY235" s="1">
        <v>10</v>
      </c>
      <c r="AZ235" s="1">
        <v>0</v>
      </c>
      <c r="BA235" s="29">
        <v>0</v>
      </c>
      <c r="BB235" s="29">
        <v>0</v>
      </c>
      <c r="BC235" s="1">
        <v>0</v>
      </c>
      <c r="BD235" s="1">
        <v>0</v>
      </c>
      <c r="BE235" s="1">
        <v>0</v>
      </c>
      <c r="BF235" s="1">
        <v>1</v>
      </c>
      <c r="BG235" s="1">
        <v>0</v>
      </c>
      <c r="BH235" s="1">
        <v>0</v>
      </c>
      <c r="BI235" s="1">
        <v>0</v>
      </c>
      <c r="BJ235" s="1">
        <v>0</v>
      </c>
      <c r="BK235" s="1">
        <v>1.5</v>
      </c>
    </row>
    <row r="236" spans="1:63" x14ac:dyDescent="0.2">
      <c r="A236" s="1" t="s">
        <v>296</v>
      </c>
      <c r="B236" s="1">
        <v>234</v>
      </c>
      <c r="C236" s="1">
        <v>138</v>
      </c>
      <c r="D236" s="1" t="s">
        <v>299</v>
      </c>
      <c r="E236" s="1">
        <v>3173994</v>
      </c>
      <c r="F236" s="1">
        <v>854359</v>
      </c>
      <c r="G236" s="1">
        <v>3</v>
      </c>
      <c r="H236" s="1">
        <v>10</v>
      </c>
      <c r="I236" s="1">
        <v>40</v>
      </c>
      <c r="J236" s="53">
        <v>5</v>
      </c>
      <c r="K236" s="1">
        <v>0.64285714285714302</v>
      </c>
      <c r="L236" s="1">
        <v>0.85714285714285698</v>
      </c>
      <c r="M236" s="1">
        <v>0.57142857142857095</v>
      </c>
      <c r="N236" s="1">
        <v>0.214285714285714</v>
      </c>
      <c r="O236" s="1">
        <v>0</v>
      </c>
      <c r="P236" s="1">
        <f t="shared" si="3"/>
        <v>0</v>
      </c>
      <c r="Q236" s="1">
        <v>7.1428571428571397E-2</v>
      </c>
      <c r="R236" s="1">
        <v>7.1428571428571397E-2</v>
      </c>
      <c r="S236" s="53">
        <v>3</v>
      </c>
      <c r="T236" s="1">
        <v>0.57142857142857095</v>
      </c>
      <c r="U236" s="1">
        <v>0.1</v>
      </c>
      <c r="V236" s="1">
        <v>0.28571428571428598</v>
      </c>
      <c r="W236" s="1">
        <v>0</v>
      </c>
      <c r="X236" s="1">
        <v>0.28571428571428598</v>
      </c>
      <c r="Y236" s="1">
        <v>0.133333333333333</v>
      </c>
      <c r="Z236" s="1">
        <v>6.6666666666666693E-2</v>
      </c>
      <c r="AA236" s="1">
        <v>0</v>
      </c>
      <c r="AB236" s="1">
        <v>0</v>
      </c>
      <c r="AC236" s="1">
        <v>0</v>
      </c>
      <c r="AD236" s="1">
        <v>1.1428571428571399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53">
        <v>7</v>
      </c>
      <c r="AN236" s="1">
        <v>2.28571428571429</v>
      </c>
      <c r="AO236" s="1">
        <v>0.85714285714285698</v>
      </c>
      <c r="AP236" s="1">
        <v>2</v>
      </c>
      <c r="AQ236" s="1">
        <v>0.28571428571428598</v>
      </c>
      <c r="AR236" s="1">
        <v>0.85714285714285698</v>
      </c>
      <c r="AS236" s="1">
        <v>0.85714285714285698</v>
      </c>
      <c r="AT236" s="1">
        <v>0.2</v>
      </c>
      <c r="AU236" s="1">
        <v>0.42857142857142899</v>
      </c>
      <c r="AV236" s="1">
        <v>1</v>
      </c>
      <c r="AW236" s="1">
        <v>0.57142857142857095</v>
      </c>
      <c r="AX236" s="1">
        <v>0</v>
      </c>
      <c r="AY236" s="1">
        <v>5</v>
      </c>
      <c r="AZ236" s="1">
        <v>1.1428571428571399</v>
      </c>
      <c r="BA236" s="29">
        <v>142.85714285714286</v>
      </c>
      <c r="BB236" s="29">
        <v>6.4285714285714288</v>
      </c>
      <c r="BC236" s="1">
        <v>0</v>
      </c>
      <c r="BD236" s="1">
        <v>0</v>
      </c>
      <c r="BE236" s="1">
        <v>0</v>
      </c>
      <c r="BF236" s="1">
        <v>0.14285714285714299</v>
      </c>
      <c r="BG236" s="1">
        <v>0</v>
      </c>
      <c r="BH236" s="1">
        <v>0</v>
      </c>
      <c r="BI236" s="1">
        <v>0</v>
      </c>
      <c r="BJ236" s="1">
        <v>1</v>
      </c>
      <c r="BK236" s="1">
        <v>0</v>
      </c>
    </row>
    <row r="237" spans="1:63" x14ac:dyDescent="0.2">
      <c r="A237" s="1" t="s">
        <v>296</v>
      </c>
      <c r="B237" s="1">
        <v>235</v>
      </c>
      <c r="C237" s="1">
        <v>140</v>
      </c>
      <c r="D237" s="1" t="s">
        <v>300</v>
      </c>
      <c r="E237" s="1">
        <v>2714624</v>
      </c>
      <c r="F237" s="1">
        <v>854819</v>
      </c>
      <c r="G237" s="1">
        <v>5</v>
      </c>
      <c r="H237" s="1">
        <v>12</v>
      </c>
      <c r="I237" s="1">
        <v>50</v>
      </c>
      <c r="J237" s="53">
        <v>5</v>
      </c>
      <c r="K237" s="1">
        <v>2</v>
      </c>
      <c r="L237" s="1">
        <v>2</v>
      </c>
      <c r="M237" s="1">
        <v>0.42857142857142899</v>
      </c>
      <c r="N237" s="1">
        <v>1.6666666666666701E-2</v>
      </c>
      <c r="O237" s="1">
        <v>0</v>
      </c>
      <c r="P237" s="1">
        <f t="shared" si="3"/>
        <v>0</v>
      </c>
      <c r="Q237" s="1">
        <v>0</v>
      </c>
      <c r="R237" s="1">
        <v>0</v>
      </c>
      <c r="S237" s="53">
        <v>1</v>
      </c>
      <c r="T237" s="1">
        <v>0.57142857142857095</v>
      </c>
      <c r="U237" s="1">
        <v>0.2</v>
      </c>
      <c r="V237" s="1">
        <v>3.3333333333333298E-2</v>
      </c>
      <c r="W237" s="1">
        <v>0</v>
      </c>
      <c r="X237" s="1">
        <v>3.3333333333333298E-2</v>
      </c>
      <c r="Y237" s="1">
        <v>0</v>
      </c>
      <c r="Z237" s="1">
        <v>3.3333333333333298E-2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5.7142857142857099E-2</v>
      </c>
      <c r="AM237" s="53">
        <v>4</v>
      </c>
      <c r="AN237" s="1">
        <v>2</v>
      </c>
      <c r="AO237" s="1">
        <v>1.71428571428571</v>
      </c>
      <c r="AP237" s="1">
        <v>2</v>
      </c>
      <c r="AQ237" s="1">
        <v>0.133333333333333</v>
      </c>
      <c r="AR237" s="1">
        <v>0.28571428571428598</v>
      </c>
      <c r="AS237" s="1">
        <v>0.2</v>
      </c>
      <c r="AT237" s="1">
        <v>6.6666666666666693E-2</v>
      </c>
      <c r="AU237" s="1">
        <v>3.3333333333333298E-2</v>
      </c>
      <c r="AV237" s="1">
        <v>0.42857142857142899</v>
      </c>
      <c r="AW237" s="1">
        <v>0</v>
      </c>
      <c r="AX237" s="1">
        <v>1.4285714285714299</v>
      </c>
      <c r="AY237" s="1">
        <v>0</v>
      </c>
      <c r="AZ237" s="1">
        <v>0.133333333333333</v>
      </c>
      <c r="BA237" s="29">
        <v>142.85714285714286</v>
      </c>
      <c r="BB237" s="29">
        <v>2.1428571428571428</v>
      </c>
      <c r="BC237" s="1">
        <v>0</v>
      </c>
      <c r="BD237" s="1">
        <v>6.6666666666666693E-2</v>
      </c>
      <c r="BE237" s="1">
        <v>0</v>
      </c>
      <c r="BF237" s="1">
        <v>0</v>
      </c>
      <c r="BG237" s="1">
        <v>0</v>
      </c>
      <c r="BH237" s="1">
        <v>114.28571428571401</v>
      </c>
      <c r="BI237" s="1">
        <v>0</v>
      </c>
      <c r="BJ237" s="1">
        <v>1</v>
      </c>
      <c r="BK237" s="1">
        <v>0</v>
      </c>
    </row>
    <row r="238" spans="1:63" x14ac:dyDescent="0.2">
      <c r="A238" s="1" t="s">
        <v>296</v>
      </c>
      <c r="B238" s="1">
        <v>236</v>
      </c>
      <c r="C238" s="1">
        <v>141</v>
      </c>
      <c r="D238" s="1" t="s">
        <v>301</v>
      </c>
      <c r="E238" s="1">
        <v>2959349</v>
      </c>
      <c r="F238" s="1">
        <v>854832</v>
      </c>
      <c r="H238" s="1">
        <v>10</v>
      </c>
      <c r="I238" s="1">
        <v>40</v>
      </c>
      <c r="J238" s="53">
        <v>4</v>
      </c>
      <c r="K238" s="1">
        <v>1.5</v>
      </c>
      <c r="L238" s="1">
        <v>2</v>
      </c>
      <c r="M238" s="1">
        <v>0.1</v>
      </c>
      <c r="N238" s="1">
        <v>2</v>
      </c>
      <c r="O238" s="1">
        <v>0</v>
      </c>
      <c r="P238" s="1">
        <f t="shared" si="3"/>
        <v>0</v>
      </c>
      <c r="Q238" s="1">
        <v>0</v>
      </c>
      <c r="R238" s="1">
        <v>0</v>
      </c>
      <c r="S238" s="53">
        <v>5</v>
      </c>
      <c r="T238" s="1">
        <v>2</v>
      </c>
      <c r="U238" s="1">
        <v>0.28571428571428598</v>
      </c>
      <c r="V238" s="1">
        <v>0.42857142857142899</v>
      </c>
      <c r="W238" s="1">
        <v>6.6666666666666693E-2</v>
      </c>
      <c r="X238" s="1">
        <v>0.42857142857142899</v>
      </c>
      <c r="Y238" s="1">
        <v>0</v>
      </c>
      <c r="Z238" s="1">
        <v>0.16666666666666699</v>
      </c>
      <c r="AA238" s="1">
        <v>0</v>
      </c>
      <c r="AB238" s="1">
        <v>0</v>
      </c>
      <c r="AC238" s="1">
        <v>0</v>
      </c>
      <c r="AD238" s="1">
        <v>2.1428571428571401</v>
      </c>
      <c r="AE238" s="1">
        <v>0.133333333333333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53">
        <v>15</v>
      </c>
      <c r="AN238" s="1">
        <v>5</v>
      </c>
      <c r="AO238" s="1">
        <v>0.57142857142857095</v>
      </c>
      <c r="AP238" s="1">
        <v>7</v>
      </c>
      <c r="AQ238" s="1">
        <v>0.28571428571428598</v>
      </c>
      <c r="AR238" s="1">
        <v>0.133333333333333</v>
      </c>
      <c r="AS238" s="1">
        <v>0.133333333333333</v>
      </c>
      <c r="AT238" s="1">
        <v>6.6666666666666693E-2</v>
      </c>
      <c r="AU238" s="1">
        <v>3.3333333333333298E-2</v>
      </c>
      <c r="AV238" s="1">
        <v>1</v>
      </c>
      <c r="AW238" s="1">
        <v>0.85714285714285698</v>
      </c>
      <c r="AX238" s="1">
        <v>0</v>
      </c>
      <c r="AY238" s="1">
        <v>5</v>
      </c>
      <c r="AZ238" s="1">
        <v>0</v>
      </c>
      <c r="BA238" s="29">
        <v>0</v>
      </c>
      <c r="BB238" s="29">
        <v>15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</row>
    <row r="239" spans="1:63" x14ac:dyDescent="0.2">
      <c r="A239" s="1" t="s">
        <v>296</v>
      </c>
      <c r="B239" s="1">
        <v>237</v>
      </c>
      <c r="C239" s="1">
        <v>143</v>
      </c>
      <c r="D239" s="1" t="s">
        <v>302</v>
      </c>
      <c r="E239" s="1">
        <v>13214057</v>
      </c>
      <c r="F239" s="1">
        <v>854937</v>
      </c>
      <c r="G239" s="1">
        <v>3</v>
      </c>
      <c r="H239" s="1">
        <v>10</v>
      </c>
      <c r="I239" s="1">
        <v>40</v>
      </c>
      <c r="J239" s="53">
        <v>5</v>
      </c>
      <c r="K239" s="1">
        <v>3</v>
      </c>
      <c r="L239" s="1">
        <v>2</v>
      </c>
      <c r="M239" s="1">
        <v>0.133333333333333</v>
      </c>
      <c r="N239" s="1">
        <v>0.42857142857142899</v>
      </c>
      <c r="O239" s="1">
        <v>0</v>
      </c>
      <c r="P239" s="1">
        <f t="shared" si="3"/>
        <v>0</v>
      </c>
      <c r="Q239" s="1">
        <v>0</v>
      </c>
      <c r="R239" s="1">
        <v>3.3333333333333298E-2</v>
      </c>
      <c r="S239" s="53">
        <v>0.5</v>
      </c>
      <c r="T239" s="1">
        <v>0.14285714285714299</v>
      </c>
      <c r="U239" s="1">
        <v>0.14285714285714299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0.28571428571428598</v>
      </c>
      <c r="AE239" s="1">
        <v>3.3333333333333298E-2</v>
      </c>
      <c r="AF239" s="1">
        <v>0</v>
      </c>
      <c r="AG239" s="1">
        <v>0</v>
      </c>
      <c r="AH239" s="1">
        <v>0</v>
      </c>
      <c r="AI239" s="1">
        <v>0</v>
      </c>
      <c r="AJ239" s="1">
        <v>3.3333333333333298E-2</v>
      </c>
      <c r="AK239" s="1">
        <v>0</v>
      </c>
      <c r="AL239" s="1">
        <v>0</v>
      </c>
      <c r="AM239" s="53">
        <v>9</v>
      </c>
      <c r="AN239" s="1">
        <v>3</v>
      </c>
      <c r="AO239" s="1">
        <v>0.28571428571428598</v>
      </c>
      <c r="AP239" s="1">
        <v>4</v>
      </c>
      <c r="AQ239" s="1">
        <v>0.2</v>
      </c>
      <c r="AR239" s="1">
        <v>0.2</v>
      </c>
      <c r="AS239" s="1">
        <v>6.6666666666666693E-2</v>
      </c>
      <c r="AT239" s="1">
        <v>0.2</v>
      </c>
      <c r="AU239" s="1">
        <v>0.1</v>
      </c>
      <c r="AV239" s="1">
        <v>1</v>
      </c>
      <c r="AW239" s="1">
        <v>0</v>
      </c>
      <c r="AX239" s="1">
        <v>0</v>
      </c>
      <c r="AY239" s="1">
        <v>5</v>
      </c>
      <c r="AZ239" s="1">
        <v>0</v>
      </c>
      <c r="BA239" s="29">
        <v>0</v>
      </c>
      <c r="BB239" s="29">
        <v>15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1</v>
      </c>
      <c r="BK239" s="1">
        <v>0</v>
      </c>
    </row>
    <row r="240" spans="1:63" x14ac:dyDescent="0.2">
      <c r="A240" s="1" t="s">
        <v>296</v>
      </c>
      <c r="B240" s="1">
        <v>238</v>
      </c>
      <c r="C240" s="1">
        <v>89</v>
      </c>
      <c r="D240" s="1" t="s">
        <v>303</v>
      </c>
      <c r="E240" s="1">
        <v>2862749</v>
      </c>
      <c r="F240" s="1">
        <v>560233</v>
      </c>
      <c r="G240" s="1">
        <v>5</v>
      </c>
      <c r="H240" s="1">
        <v>10</v>
      </c>
      <c r="I240" s="1">
        <v>40</v>
      </c>
      <c r="J240" s="53">
        <v>6</v>
      </c>
      <c r="K240" s="1">
        <v>2</v>
      </c>
      <c r="L240" s="1">
        <v>3</v>
      </c>
      <c r="M240" s="1">
        <v>0.57142857142857095</v>
      </c>
      <c r="N240" s="1">
        <v>0.28571428571428598</v>
      </c>
      <c r="O240" s="1">
        <v>0.14285714285714299</v>
      </c>
      <c r="P240" s="1">
        <f t="shared" si="3"/>
        <v>10.714285714285724</v>
      </c>
      <c r="Q240" s="1">
        <v>0</v>
      </c>
      <c r="R240" s="1">
        <v>0.266666666666667</v>
      </c>
      <c r="S240" s="53">
        <v>10</v>
      </c>
      <c r="T240" s="1">
        <v>2</v>
      </c>
      <c r="U240" s="1">
        <v>0.1</v>
      </c>
      <c r="V240" s="1">
        <v>0.57142857142857095</v>
      </c>
      <c r="W240" s="1">
        <v>0.57142857142857095</v>
      </c>
      <c r="X240" s="1">
        <v>0.71428571428571397</v>
      </c>
      <c r="Y240" s="1">
        <v>0</v>
      </c>
      <c r="Z240" s="1">
        <v>0.2</v>
      </c>
      <c r="AA240" s="1">
        <v>0</v>
      </c>
      <c r="AB240" s="1">
        <v>0</v>
      </c>
      <c r="AC240" s="1">
        <v>0</v>
      </c>
      <c r="AD240" s="1">
        <v>0.28571428571428598</v>
      </c>
      <c r="AE240" s="1">
        <v>6.6666666666666693E-2</v>
      </c>
      <c r="AF240" s="1">
        <v>0</v>
      </c>
      <c r="AG240" s="1">
        <v>0</v>
      </c>
      <c r="AH240" s="1">
        <v>0</v>
      </c>
      <c r="AI240" s="1">
        <v>6.6666666666666693E-2</v>
      </c>
      <c r="AJ240" s="1">
        <v>0</v>
      </c>
      <c r="AK240" s="1">
        <v>0</v>
      </c>
      <c r="AL240" s="1">
        <v>6.6666666666666693E-2</v>
      </c>
      <c r="AM240" s="53">
        <v>3</v>
      </c>
      <c r="AN240" s="1">
        <v>3</v>
      </c>
      <c r="AO240" s="1">
        <v>0.28571428571428598</v>
      </c>
      <c r="AP240" s="1">
        <v>0.42857142857142899</v>
      </c>
      <c r="AQ240" s="1">
        <v>6.6666666666666693E-2</v>
      </c>
      <c r="AR240" s="1">
        <v>0.2</v>
      </c>
      <c r="AS240" s="1">
        <v>0.85714285714285698</v>
      </c>
      <c r="AT240" s="1">
        <v>0</v>
      </c>
      <c r="AU240" s="1">
        <v>0</v>
      </c>
      <c r="AV240" s="1">
        <v>1</v>
      </c>
      <c r="AW240" s="1">
        <v>0.28571428571428598</v>
      </c>
      <c r="AX240" s="1">
        <v>2.5714285714285698</v>
      </c>
      <c r="AY240" s="1">
        <v>5</v>
      </c>
      <c r="AZ240" s="1">
        <v>0</v>
      </c>
      <c r="BA240" s="29">
        <v>28.571428571428573</v>
      </c>
      <c r="BB240" s="29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1</v>
      </c>
      <c r="BK240" s="1">
        <v>0</v>
      </c>
    </row>
    <row r="241" spans="1:63" x14ac:dyDescent="0.2">
      <c r="A241" s="1" t="s">
        <v>296</v>
      </c>
      <c r="B241" s="1">
        <v>239</v>
      </c>
      <c r="C241" s="1">
        <v>158</v>
      </c>
      <c r="D241" s="1" t="s">
        <v>304</v>
      </c>
      <c r="E241" s="1">
        <v>3237612</v>
      </c>
      <c r="F241" s="1">
        <v>590034</v>
      </c>
      <c r="H241" s="1">
        <v>12</v>
      </c>
      <c r="I241" s="1">
        <v>40</v>
      </c>
      <c r="J241" s="53">
        <v>5</v>
      </c>
      <c r="K241" s="1">
        <v>2</v>
      </c>
      <c r="L241" s="1">
        <v>1.5</v>
      </c>
      <c r="M241" s="1">
        <v>0.28571428571428598</v>
      </c>
      <c r="N241" s="1">
        <v>0.42857142857142899</v>
      </c>
      <c r="O241" s="1">
        <v>0</v>
      </c>
      <c r="P241" s="1">
        <f t="shared" si="3"/>
        <v>0</v>
      </c>
      <c r="Q241" s="1">
        <v>0</v>
      </c>
      <c r="R241" s="1">
        <v>0</v>
      </c>
      <c r="S241" s="53">
        <v>0.5</v>
      </c>
      <c r="T241" s="1">
        <v>0.5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53">
        <v>15</v>
      </c>
      <c r="AN241" s="1">
        <v>4</v>
      </c>
      <c r="AO241" s="1">
        <v>5</v>
      </c>
      <c r="AP241" s="1">
        <v>0</v>
      </c>
      <c r="AQ241" s="1">
        <v>0.28571428571428598</v>
      </c>
      <c r="AR241" s="1">
        <v>0.57142857142857095</v>
      </c>
      <c r="AS241" s="1">
        <v>0</v>
      </c>
      <c r="AT241" s="1">
        <v>0.85714285714285698</v>
      </c>
      <c r="AU241" s="1">
        <v>0.14285714285714299</v>
      </c>
      <c r="AV241" s="1">
        <v>1</v>
      </c>
      <c r="AW241" s="1">
        <v>0</v>
      </c>
      <c r="AX241" s="1">
        <v>0</v>
      </c>
      <c r="AY241" s="1">
        <v>1.4285714285714299</v>
      </c>
      <c r="AZ241" s="1">
        <v>0</v>
      </c>
      <c r="BA241" s="29">
        <v>28.571428571428573</v>
      </c>
      <c r="BB241" s="29">
        <v>8.5714285714285712</v>
      </c>
      <c r="BC241" s="1">
        <v>0</v>
      </c>
      <c r="BD241" s="1">
        <v>0</v>
      </c>
      <c r="BE241" s="1">
        <v>0</v>
      </c>
      <c r="BF241" s="1">
        <v>6.6666666666666693E-2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</row>
    <row r="242" spans="1:63" x14ac:dyDescent="0.2">
      <c r="A242" s="1" t="s">
        <v>296</v>
      </c>
      <c r="B242" s="1">
        <v>240</v>
      </c>
      <c r="C242" s="1">
        <v>142</v>
      </c>
      <c r="D242" s="1" t="s">
        <v>305</v>
      </c>
      <c r="E242" s="1">
        <v>13438</v>
      </c>
      <c r="F242" s="1">
        <v>450946</v>
      </c>
      <c r="G242" s="1">
        <v>2</v>
      </c>
      <c r="H242" s="1">
        <v>8</v>
      </c>
      <c r="I242" s="1">
        <v>30</v>
      </c>
      <c r="J242" s="53">
        <v>7</v>
      </c>
      <c r="K242" s="1">
        <v>1.28571428571429</v>
      </c>
      <c r="L242" s="1">
        <v>0.85714285714285698</v>
      </c>
      <c r="M242" s="1">
        <v>0</v>
      </c>
      <c r="N242" s="1">
        <v>0</v>
      </c>
      <c r="O242" s="1">
        <v>0</v>
      </c>
      <c r="P242" s="1">
        <f t="shared" si="3"/>
        <v>0</v>
      </c>
      <c r="Q242" s="1">
        <v>0</v>
      </c>
      <c r="R242" s="1">
        <v>0.42857142857142899</v>
      </c>
      <c r="S242" s="53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0.14285714285714299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0.33333333333333298</v>
      </c>
      <c r="AE242" s="1">
        <v>0.1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5.7142857142857099E-2</v>
      </c>
      <c r="AM242" s="53">
        <v>7</v>
      </c>
      <c r="AN242" s="1">
        <v>0.28571428571428598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0.42857142857142899</v>
      </c>
      <c r="AW242" s="1">
        <v>0</v>
      </c>
      <c r="AX242" s="1">
        <v>0</v>
      </c>
      <c r="AY242" s="1">
        <v>5</v>
      </c>
      <c r="AZ242" s="1">
        <v>8</v>
      </c>
      <c r="BA242" s="29">
        <v>21.428571428571427</v>
      </c>
      <c r="BB242" s="29">
        <v>2.1428571428571428</v>
      </c>
      <c r="BC242" s="1">
        <v>0</v>
      </c>
      <c r="BD242" s="1">
        <v>0</v>
      </c>
      <c r="BE242" s="1">
        <v>0</v>
      </c>
      <c r="BF242" s="1">
        <v>0.14285714285714299</v>
      </c>
      <c r="BG242" s="1">
        <v>0</v>
      </c>
      <c r="BH242" s="1">
        <v>0</v>
      </c>
      <c r="BI242" s="1">
        <v>0</v>
      </c>
      <c r="BJ242" s="1">
        <v>1</v>
      </c>
      <c r="BK242" s="1">
        <v>0</v>
      </c>
    </row>
    <row r="243" spans="1:63" x14ac:dyDescent="0.2">
      <c r="A243" s="1" t="s">
        <v>296</v>
      </c>
      <c r="B243" s="1">
        <v>241</v>
      </c>
      <c r="C243" s="1">
        <v>144</v>
      </c>
      <c r="D243" s="1" t="s">
        <v>306</v>
      </c>
      <c r="E243" s="1">
        <v>13438</v>
      </c>
      <c r="F243" s="1">
        <v>544256</v>
      </c>
      <c r="G243" s="1">
        <v>3</v>
      </c>
      <c r="H243" s="1">
        <v>12</v>
      </c>
      <c r="I243" s="1">
        <v>40</v>
      </c>
      <c r="J243" s="53">
        <v>8</v>
      </c>
      <c r="K243" s="1">
        <v>6</v>
      </c>
      <c r="L243" s="1">
        <v>2</v>
      </c>
      <c r="M243" s="1">
        <v>0.133333333333333</v>
      </c>
      <c r="N243" s="1">
        <v>0</v>
      </c>
      <c r="O243" s="1">
        <v>0</v>
      </c>
      <c r="P243" s="1">
        <f t="shared" si="3"/>
        <v>0</v>
      </c>
      <c r="Q243" s="1">
        <v>0</v>
      </c>
      <c r="R243" s="1">
        <v>0.42857142857142899</v>
      </c>
      <c r="S243" s="53">
        <v>0.5</v>
      </c>
      <c r="T243" s="1">
        <v>0.57142857142857095</v>
      </c>
      <c r="U243" s="1">
        <v>0.2</v>
      </c>
      <c r="V243" s="1">
        <v>0</v>
      </c>
      <c r="W243" s="1">
        <v>0</v>
      </c>
      <c r="X243" s="1">
        <v>0</v>
      </c>
      <c r="Y243" s="1">
        <v>0.133333333333333</v>
      </c>
      <c r="Z243" s="1">
        <v>0</v>
      </c>
      <c r="AA243" s="1">
        <v>0</v>
      </c>
      <c r="AB243" s="1">
        <v>0</v>
      </c>
      <c r="AC243" s="1">
        <v>0</v>
      </c>
      <c r="AD243" s="1">
        <v>0.42857142857142899</v>
      </c>
      <c r="AE243" s="1">
        <v>0.42857142857142899</v>
      </c>
      <c r="AF243" s="1">
        <v>0</v>
      </c>
      <c r="AG243" s="1">
        <v>0</v>
      </c>
      <c r="AH243" s="1">
        <v>0</v>
      </c>
      <c r="AI243" s="1">
        <v>0</v>
      </c>
      <c r="AJ243" s="1">
        <v>0.133333333333333</v>
      </c>
      <c r="AK243" s="1">
        <v>0</v>
      </c>
      <c r="AL243" s="1">
        <v>0</v>
      </c>
      <c r="AM243" s="53">
        <v>5</v>
      </c>
      <c r="AN243" s="1">
        <v>1.71428571428571</v>
      </c>
      <c r="AO243" s="1">
        <v>6.6666666666666693E-2</v>
      </c>
      <c r="AP243" s="1">
        <v>1.71428571428571</v>
      </c>
      <c r="AQ243" s="1">
        <v>6.6666666666666693E-2</v>
      </c>
      <c r="AR243" s="1">
        <v>0.42857142857142899</v>
      </c>
      <c r="AS243" s="1">
        <v>0.85714285714285698</v>
      </c>
      <c r="AT243" s="1">
        <v>0.133333333333333</v>
      </c>
      <c r="AU243" s="1">
        <v>6.6666666666666693E-2</v>
      </c>
      <c r="AV243" s="1">
        <v>2</v>
      </c>
      <c r="AW243" s="1">
        <v>0.57142857142857095</v>
      </c>
      <c r="AX243" s="1">
        <v>3.4285714285714302</v>
      </c>
      <c r="AY243" s="1">
        <v>0</v>
      </c>
      <c r="AZ243" s="1">
        <v>4</v>
      </c>
      <c r="BA243" s="29">
        <v>250</v>
      </c>
      <c r="BB243" s="29">
        <v>10.714285714285714</v>
      </c>
      <c r="BC243" s="1">
        <v>2.1428571428571401</v>
      </c>
      <c r="BD243" s="1">
        <v>2.1428571428571401</v>
      </c>
      <c r="BE243" s="1">
        <v>0.28571428571428598</v>
      </c>
      <c r="BF243" s="1">
        <v>0</v>
      </c>
      <c r="BG243" s="1">
        <v>0</v>
      </c>
      <c r="BH243" s="1">
        <v>85.714285714285694</v>
      </c>
      <c r="BI243" s="1">
        <v>85.714285714285694</v>
      </c>
      <c r="BJ243" s="1">
        <v>1</v>
      </c>
      <c r="BK243" s="1">
        <v>0</v>
      </c>
    </row>
    <row r="244" spans="1:63" x14ac:dyDescent="0.2">
      <c r="A244" s="1" t="s">
        <v>296</v>
      </c>
      <c r="B244" s="1">
        <v>242</v>
      </c>
      <c r="C244" s="1">
        <v>145</v>
      </c>
      <c r="D244" s="1" t="s">
        <v>307</v>
      </c>
      <c r="E244" s="1">
        <v>13438</v>
      </c>
      <c r="F244" s="1">
        <v>587018</v>
      </c>
      <c r="H244" s="1">
        <v>10</v>
      </c>
      <c r="I244" s="1">
        <v>40</v>
      </c>
      <c r="J244" s="53">
        <v>4</v>
      </c>
      <c r="K244" s="1">
        <v>2</v>
      </c>
      <c r="L244" s="1">
        <v>2</v>
      </c>
      <c r="M244" s="1">
        <v>0.85714285714285698</v>
      </c>
      <c r="N244" s="1">
        <v>0.14285714285714299</v>
      </c>
      <c r="O244" s="1">
        <v>0</v>
      </c>
      <c r="P244" s="1">
        <f t="shared" si="3"/>
        <v>0</v>
      </c>
      <c r="Q244" s="1">
        <v>0</v>
      </c>
      <c r="R244" s="1">
        <v>0</v>
      </c>
      <c r="S244" s="53">
        <v>2</v>
      </c>
      <c r="T244" s="1">
        <v>0</v>
      </c>
      <c r="U244" s="1">
        <v>0</v>
      </c>
      <c r="V244" s="1">
        <v>0</v>
      </c>
      <c r="W244" s="1">
        <v>0</v>
      </c>
      <c r="X244" s="1">
        <v>0.28571428571428598</v>
      </c>
      <c r="Y244" s="1">
        <v>0</v>
      </c>
      <c r="Z244" s="1">
        <v>0</v>
      </c>
      <c r="AA244" s="1">
        <v>0</v>
      </c>
      <c r="AB244" s="1">
        <v>0</v>
      </c>
      <c r="AC244" s="1">
        <v>0.28571428571428598</v>
      </c>
      <c r="AD244" s="1">
        <v>4</v>
      </c>
      <c r="AE244" s="1">
        <v>0.42857142857142899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53">
        <v>13</v>
      </c>
      <c r="AN244" s="1">
        <v>6</v>
      </c>
      <c r="AO244" s="1">
        <v>1.1428571428571399</v>
      </c>
      <c r="AP244" s="1">
        <v>5</v>
      </c>
      <c r="AQ244" s="1">
        <v>0.2</v>
      </c>
      <c r="AR244" s="1">
        <v>0.28571428571428598</v>
      </c>
      <c r="AS244" s="1">
        <v>3.3333333333333298E-2</v>
      </c>
      <c r="AT244" s="1">
        <v>6.6666666666666693E-2</v>
      </c>
      <c r="AU244" s="1">
        <v>3.3333333333333298E-2</v>
      </c>
      <c r="AV244" s="1">
        <v>3</v>
      </c>
      <c r="AW244" s="1">
        <v>0.42857142857142899</v>
      </c>
      <c r="AX244" s="1">
        <v>0</v>
      </c>
      <c r="AY244" s="1">
        <v>5</v>
      </c>
      <c r="AZ244" s="1">
        <v>5</v>
      </c>
      <c r="BA244" s="29">
        <v>400</v>
      </c>
      <c r="BB244" s="29">
        <v>15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</row>
    <row r="245" spans="1:63" x14ac:dyDescent="0.2">
      <c r="A245" s="1" t="s">
        <v>296</v>
      </c>
      <c r="B245" s="1">
        <v>243</v>
      </c>
      <c r="C245" s="1">
        <v>146</v>
      </c>
      <c r="D245" s="1" t="s">
        <v>308</v>
      </c>
      <c r="E245" s="1">
        <v>13438</v>
      </c>
      <c r="F245" s="1">
        <v>855471</v>
      </c>
      <c r="H245" s="1">
        <v>10</v>
      </c>
      <c r="I245" s="1">
        <v>30</v>
      </c>
      <c r="J245" s="53">
        <v>4</v>
      </c>
      <c r="K245" s="1">
        <v>2</v>
      </c>
      <c r="L245" s="1">
        <v>3</v>
      </c>
      <c r="M245" s="1">
        <v>6.6666666666666693E-2</v>
      </c>
      <c r="N245" s="1">
        <v>0.14285714285714299</v>
      </c>
      <c r="O245" s="1">
        <v>0</v>
      </c>
      <c r="P245" s="1">
        <f t="shared" si="3"/>
        <v>0</v>
      </c>
      <c r="Q245" s="1">
        <v>0</v>
      </c>
      <c r="R245" s="1">
        <v>0</v>
      </c>
      <c r="S245" s="53">
        <v>1.5</v>
      </c>
      <c r="T245" s="1">
        <v>1.1428571428571399</v>
      </c>
      <c r="U245" s="1">
        <v>0</v>
      </c>
      <c r="V245" s="1">
        <v>3.3333333333333298E-2</v>
      </c>
      <c r="W245" s="1">
        <v>0</v>
      </c>
      <c r="X245" s="1">
        <v>3.3333333333333298E-2</v>
      </c>
      <c r="Y245" s="1">
        <v>0</v>
      </c>
      <c r="Z245" s="1">
        <v>3.3333333333333298E-2</v>
      </c>
      <c r="AA245" s="1">
        <v>0.14285714285714299</v>
      </c>
      <c r="AB245" s="1">
        <v>0</v>
      </c>
      <c r="AC245" s="1">
        <v>0</v>
      </c>
      <c r="AD245" s="1">
        <v>0.85714285714285698</v>
      </c>
      <c r="AE245" s="1">
        <v>6.6666666666666693E-2</v>
      </c>
      <c r="AF245" s="1">
        <v>0</v>
      </c>
      <c r="AG245" s="1">
        <v>3.3333333333333298E-2</v>
      </c>
      <c r="AH245" s="1">
        <v>0</v>
      </c>
      <c r="AI245" s="1">
        <v>0</v>
      </c>
      <c r="AJ245" s="1">
        <v>0</v>
      </c>
      <c r="AK245" s="1">
        <v>0</v>
      </c>
      <c r="AL245" s="1">
        <v>3.3333333333333298E-2</v>
      </c>
      <c r="AM245" s="53">
        <v>13</v>
      </c>
      <c r="AN245" s="1">
        <v>8</v>
      </c>
      <c r="AO245" s="1">
        <v>0.57142857142857095</v>
      </c>
      <c r="AP245" s="1">
        <v>4</v>
      </c>
      <c r="AQ245" s="1">
        <v>0.57142857142857095</v>
      </c>
      <c r="AR245" s="1">
        <v>0.28571428571428598</v>
      </c>
      <c r="AS245" s="1">
        <v>0.133333333333333</v>
      </c>
      <c r="AT245" s="1">
        <v>0.2</v>
      </c>
      <c r="AU245" s="1">
        <v>0.14285714285714299</v>
      </c>
      <c r="AV245" s="1">
        <v>1</v>
      </c>
      <c r="AW245" s="1">
        <v>0.85714285714285698</v>
      </c>
      <c r="AX245" s="1">
        <v>0</v>
      </c>
      <c r="AY245" s="1">
        <v>5</v>
      </c>
      <c r="AZ245" s="1">
        <v>0</v>
      </c>
      <c r="BA245" s="29">
        <v>42.857142857142854</v>
      </c>
      <c r="BB245" s="29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1</v>
      </c>
      <c r="BK245" s="1">
        <v>0</v>
      </c>
    </row>
    <row r="246" spans="1:63" x14ac:dyDescent="0.2">
      <c r="A246" s="1" t="s">
        <v>296</v>
      </c>
      <c r="B246" s="1">
        <v>244</v>
      </c>
      <c r="C246" s="1">
        <v>147</v>
      </c>
      <c r="D246" s="1" t="s">
        <v>309</v>
      </c>
      <c r="E246" s="1">
        <v>13438</v>
      </c>
      <c r="F246" s="1">
        <v>594097</v>
      </c>
      <c r="G246" s="1">
        <v>2</v>
      </c>
      <c r="H246" s="1">
        <v>9</v>
      </c>
      <c r="I246" s="1">
        <v>25</v>
      </c>
      <c r="J246" s="53">
        <v>4</v>
      </c>
      <c r="K246" s="1">
        <v>1.5</v>
      </c>
      <c r="L246" s="1">
        <v>2</v>
      </c>
      <c r="M246" s="1">
        <v>0.85714285714285698</v>
      </c>
      <c r="N246" s="1">
        <v>0.42857142857142899</v>
      </c>
      <c r="O246" s="1">
        <v>0</v>
      </c>
      <c r="P246" s="1">
        <f t="shared" si="3"/>
        <v>0</v>
      </c>
      <c r="Q246" s="1">
        <v>0</v>
      </c>
      <c r="R246" s="1">
        <v>6.6666666666666693E-2</v>
      </c>
      <c r="S246" s="53">
        <v>1</v>
      </c>
      <c r="T246" s="1">
        <v>1</v>
      </c>
      <c r="U246" s="1">
        <v>6.6666666666666693E-2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0.14285714285714299</v>
      </c>
      <c r="AB246" s="1">
        <v>0</v>
      </c>
      <c r="AC246" s="1">
        <v>0.42857142857142899</v>
      </c>
      <c r="AD246" s="1">
        <v>0.2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53">
        <v>6</v>
      </c>
      <c r="AN246" s="1">
        <v>6</v>
      </c>
      <c r="AO246" s="1">
        <v>0.57142857142857095</v>
      </c>
      <c r="AP246" s="1">
        <v>1.1428571428571399</v>
      </c>
      <c r="AQ246" s="1">
        <v>0.57142857142857095</v>
      </c>
      <c r="AR246" s="1">
        <v>0.2</v>
      </c>
      <c r="AS246" s="1">
        <v>0</v>
      </c>
      <c r="AT246" s="1">
        <v>6.6666666666666693E-2</v>
      </c>
      <c r="AU246" s="1">
        <v>6.6666666666666693E-2</v>
      </c>
      <c r="AV246" s="1">
        <v>1</v>
      </c>
      <c r="AW246" s="1">
        <v>0.28571428571428598</v>
      </c>
      <c r="AX246" s="1">
        <v>0</v>
      </c>
      <c r="AY246" s="1">
        <v>2.1428571428571401</v>
      </c>
      <c r="AZ246" s="1">
        <v>0.85714285714285698</v>
      </c>
      <c r="BA246" s="29">
        <v>250</v>
      </c>
      <c r="BB246" s="29">
        <v>10.714285714285714</v>
      </c>
      <c r="BC246" s="1">
        <v>0.57142857142857095</v>
      </c>
      <c r="BD246" s="1">
        <v>0</v>
      </c>
      <c r="BE246" s="1">
        <v>1.28571428571429</v>
      </c>
      <c r="BF246" s="1">
        <v>0</v>
      </c>
      <c r="BG246" s="1">
        <v>2.8571428571428598E-2</v>
      </c>
      <c r="BH246" s="1">
        <v>0</v>
      </c>
      <c r="BI246" s="1">
        <v>0</v>
      </c>
      <c r="BJ246" s="1">
        <v>0.42857142857142899</v>
      </c>
      <c r="BK246" s="1">
        <v>0</v>
      </c>
    </row>
    <row r="247" spans="1:63" x14ac:dyDescent="0.2">
      <c r="A247" s="1" t="s">
        <v>296</v>
      </c>
      <c r="B247" s="1">
        <v>245</v>
      </c>
      <c r="C247" s="1">
        <v>149</v>
      </c>
      <c r="D247" s="1" t="s">
        <v>310</v>
      </c>
      <c r="E247" s="1">
        <v>13438</v>
      </c>
      <c r="F247" s="1">
        <v>855580</v>
      </c>
      <c r="G247" s="1">
        <v>8</v>
      </c>
      <c r="H247" s="1">
        <v>10</v>
      </c>
      <c r="I247" s="1">
        <v>50</v>
      </c>
      <c r="J247" s="53">
        <v>4</v>
      </c>
      <c r="K247" s="1">
        <v>2</v>
      </c>
      <c r="L247" s="1">
        <v>2</v>
      </c>
      <c r="M247" s="1">
        <v>0.133333333333333</v>
      </c>
      <c r="N247" s="1">
        <v>0.42857142857142899</v>
      </c>
      <c r="O247" s="1">
        <v>0</v>
      </c>
      <c r="P247" s="1">
        <f t="shared" si="3"/>
        <v>0</v>
      </c>
      <c r="Q247" s="1">
        <v>0</v>
      </c>
      <c r="R247" s="1">
        <v>0</v>
      </c>
      <c r="S247" s="53">
        <v>0.5</v>
      </c>
      <c r="T247" s="1">
        <v>0.14285714285714299</v>
      </c>
      <c r="U247" s="1">
        <v>0.2</v>
      </c>
      <c r="V247" s="1">
        <v>1.6666666666666701E-2</v>
      </c>
      <c r="W247" s="1">
        <v>0</v>
      </c>
      <c r="X247" s="1">
        <v>0.1</v>
      </c>
      <c r="Y247" s="1">
        <v>0</v>
      </c>
      <c r="Z247" s="1">
        <v>3.3333333333333298E-2</v>
      </c>
      <c r="AA247" s="1">
        <v>3.3333333333333298E-2</v>
      </c>
      <c r="AB247" s="1">
        <v>0</v>
      </c>
      <c r="AC247" s="1">
        <v>0</v>
      </c>
      <c r="AD247" s="1">
        <v>0.1</v>
      </c>
      <c r="AE247" s="1">
        <v>0.1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0.1</v>
      </c>
      <c r="AM247" s="53">
        <v>7</v>
      </c>
      <c r="AN247" s="1">
        <v>4</v>
      </c>
      <c r="AO247" s="1">
        <v>1.1428571428571399</v>
      </c>
      <c r="AP247" s="1">
        <v>1.1428571428571399</v>
      </c>
      <c r="AQ247" s="1">
        <v>0.85714285714285698</v>
      </c>
      <c r="AR247" s="1">
        <v>0.57142857142857095</v>
      </c>
      <c r="AS247" s="1">
        <v>1.1428571428571399</v>
      </c>
      <c r="AT247" s="1">
        <v>0.4</v>
      </c>
      <c r="AU247" s="1">
        <v>6.6666666666666693E-2</v>
      </c>
      <c r="AV247" s="1">
        <v>1</v>
      </c>
      <c r="AW247" s="1">
        <v>0</v>
      </c>
      <c r="AX247" s="1">
        <v>0</v>
      </c>
      <c r="AY247" s="1">
        <v>5</v>
      </c>
      <c r="AZ247" s="1">
        <v>1.1428571428571399</v>
      </c>
      <c r="BA247" s="29">
        <v>35.714285714285715</v>
      </c>
      <c r="BB247" s="29">
        <v>6.4285714285714288</v>
      </c>
      <c r="BC247" s="1">
        <v>1.71428571428571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</row>
    <row r="248" spans="1:63" x14ac:dyDescent="0.2">
      <c r="A248" s="1" t="s">
        <v>296</v>
      </c>
      <c r="B248" s="1">
        <v>246</v>
      </c>
      <c r="C248" s="1">
        <v>150</v>
      </c>
      <c r="D248" s="1" t="s">
        <v>311</v>
      </c>
      <c r="E248" s="1">
        <v>13438</v>
      </c>
      <c r="F248" s="1">
        <v>715219</v>
      </c>
      <c r="H248" s="1">
        <v>12</v>
      </c>
      <c r="I248" s="1">
        <v>40</v>
      </c>
      <c r="J248" s="53">
        <v>6</v>
      </c>
      <c r="K248" s="1">
        <v>2</v>
      </c>
      <c r="L248" s="1">
        <v>3</v>
      </c>
      <c r="M248" s="1">
        <v>0.57142857142857095</v>
      </c>
      <c r="N248" s="1">
        <v>0</v>
      </c>
      <c r="O248" s="1">
        <v>0</v>
      </c>
      <c r="P248" s="1">
        <f t="shared" si="3"/>
        <v>0</v>
      </c>
      <c r="Q248" s="1">
        <v>0</v>
      </c>
      <c r="R248" s="1">
        <v>0</v>
      </c>
      <c r="S248" s="53">
        <v>1.5</v>
      </c>
      <c r="T248" s="1">
        <v>1</v>
      </c>
      <c r="U248" s="1">
        <v>0</v>
      </c>
      <c r="V248" s="1">
        <v>0</v>
      </c>
      <c r="W248" s="1">
        <v>6.6666666666666693E-2</v>
      </c>
      <c r="X248" s="1">
        <v>0.28571428571428598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0.133333333333333</v>
      </c>
      <c r="AE248" s="1">
        <v>0.133333333333333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53">
        <v>4</v>
      </c>
      <c r="AN248" s="1">
        <v>2</v>
      </c>
      <c r="AO248" s="1">
        <v>0.28571428571428598</v>
      </c>
      <c r="AP248" s="1">
        <v>0.28571428571428598</v>
      </c>
      <c r="AQ248" s="1">
        <v>0.28571428571428598</v>
      </c>
      <c r="AR248" s="1">
        <v>0.28571428571428598</v>
      </c>
      <c r="AS248" s="1">
        <v>0.28571428571428598</v>
      </c>
      <c r="AT248" s="1">
        <v>0.2</v>
      </c>
      <c r="AU248" s="1">
        <v>6.6666666666666693E-2</v>
      </c>
      <c r="AV248" s="1">
        <v>0.42857142857142899</v>
      </c>
      <c r="AW248" s="1">
        <v>0.2</v>
      </c>
      <c r="AX248" s="1">
        <v>0</v>
      </c>
      <c r="AY248" s="1">
        <v>0</v>
      </c>
      <c r="AZ248" s="1">
        <v>0</v>
      </c>
      <c r="BA248" s="29">
        <v>14.285714285714286</v>
      </c>
      <c r="BB248" s="29">
        <v>4.2857142857142856</v>
      </c>
      <c r="BC248" s="1">
        <v>0</v>
      </c>
      <c r="BD248" s="1">
        <v>1.71428571428571</v>
      </c>
      <c r="BE248" s="1">
        <v>0</v>
      </c>
      <c r="BF248" s="1">
        <v>0</v>
      </c>
      <c r="BG248" s="1">
        <v>0</v>
      </c>
      <c r="BH248" s="1">
        <v>188.57142857142901</v>
      </c>
      <c r="BI248" s="1">
        <v>0</v>
      </c>
      <c r="BJ248" s="1">
        <v>1</v>
      </c>
      <c r="BK248" s="1">
        <v>0</v>
      </c>
    </row>
    <row r="249" spans="1:63" x14ac:dyDescent="0.2">
      <c r="A249" s="1" t="s">
        <v>296</v>
      </c>
      <c r="B249" s="1">
        <v>247</v>
      </c>
      <c r="C249" s="1">
        <v>151</v>
      </c>
      <c r="D249" s="1" t="s">
        <v>312</v>
      </c>
      <c r="E249" s="1">
        <v>13438</v>
      </c>
      <c r="F249" s="1">
        <v>856094</v>
      </c>
      <c r="H249" s="1">
        <v>8</v>
      </c>
      <c r="I249" s="1">
        <v>35</v>
      </c>
      <c r="J249" s="53">
        <v>5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f t="shared" si="3"/>
        <v>0</v>
      </c>
      <c r="Q249" s="1">
        <v>0</v>
      </c>
      <c r="R249" s="1">
        <v>0</v>
      </c>
      <c r="S249" s="53">
        <v>2</v>
      </c>
      <c r="T249" s="1">
        <v>0</v>
      </c>
      <c r="U249" s="1">
        <v>0</v>
      </c>
      <c r="V249" s="1">
        <v>0.42857142857142899</v>
      </c>
      <c r="W249" s="1">
        <v>0</v>
      </c>
      <c r="X249" s="1">
        <v>0.42857142857142899</v>
      </c>
      <c r="Y249" s="1">
        <v>0</v>
      </c>
      <c r="Z249" s="1">
        <v>0.42857142857142899</v>
      </c>
      <c r="AA249" s="1">
        <v>1</v>
      </c>
      <c r="AB249" s="1">
        <v>0</v>
      </c>
      <c r="AC249" s="1">
        <v>0</v>
      </c>
      <c r="AD249" s="1">
        <v>6.6666666666666693E-2</v>
      </c>
      <c r="AE249" s="1">
        <v>0.28571428571428598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53">
        <v>12</v>
      </c>
      <c r="AN249" s="1">
        <v>0.85714285714285698</v>
      </c>
      <c r="AO249" s="1">
        <v>4</v>
      </c>
      <c r="AP249" s="1">
        <v>1.1428571428571399</v>
      </c>
      <c r="AQ249" s="1">
        <v>0.28571428571428598</v>
      </c>
      <c r="AR249" s="1">
        <v>0.42857142857142899</v>
      </c>
      <c r="AS249" s="1">
        <v>0.85714285714285698</v>
      </c>
      <c r="AT249" s="1">
        <v>0.2</v>
      </c>
      <c r="AU249" s="1">
        <v>0</v>
      </c>
      <c r="AV249" s="1">
        <v>1</v>
      </c>
      <c r="AW249" s="1">
        <v>1.71428571428571</v>
      </c>
      <c r="AX249" s="1">
        <v>0</v>
      </c>
      <c r="AY249" s="1">
        <v>5</v>
      </c>
      <c r="AZ249" s="1">
        <v>0</v>
      </c>
      <c r="BA249" s="29">
        <v>250</v>
      </c>
      <c r="BB249" s="29">
        <v>15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2</v>
      </c>
      <c r="BK249" s="1">
        <v>0</v>
      </c>
    </row>
    <row r="250" spans="1:63" x14ac:dyDescent="0.2">
      <c r="A250" s="1" t="s">
        <v>296</v>
      </c>
      <c r="B250" s="1">
        <v>248</v>
      </c>
      <c r="C250" s="1">
        <v>152</v>
      </c>
      <c r="D250" s="1" t="s">
        <v>313</v>
      </c>
      <c r="E250" s="1">
        <v>13438</v>
      </c>
      <c r="F250" s="1">
        <v>793229</v>
      </c>
      <c r="H250" s="1">
        <v>12</v>
      </c>
      <c r="I250" s="1">
        <v>40</v>
      </c>
      <c r="J250" s="53">
        <v>5</v>
      </c>
      <c r="K250" s="1">
        <v>2</v>
      </c>
      <c r="L250" s="1">
        <v>2</v>
      </c>
      <c r="M250" s="1">
        <v>0.28571428571428598</v>
      </c>
      <c r="N250" s="1">
        <v>0</v>
      </c>
      <c r="O250" s="1">
        <v>0</v>
      </c>
      <c r="P250" s="1">
        <f t="shared" si="3"/>
        <v>0</v>
      </c>
      <c r="Q250" s="1">
        <v>0</v>
      </c>
      <c r="R250" s="1">
        <v>0</v>
      </c>
      <c r="S250" s="53">
        <v>2</v>
      </c>
      <c r="T250" s="1">
        <v>0</v>
      </c>
      <c r="U250" s="1">
        <v>0.1</v>
      </c>
      <c r="V250" s="1">
        <v>0.2</v>
      </c>
      <c r="W250" s="1">
        <v>0</v>
      </c>
      <c r="X250" s="1">
        <v>0.14285714285714299</v>
      </c>
      <c r="Y250" s="1">
        <v>0</v>
      </c>
      <c r="Z250" s="1">
        <v>0.133333333333333</v>
      </c>
      <c r="AA250" s="1">
        <v>0.14285714285714299</v>
      </c>
      <c r="AB250" s="1">
        <v>0</v>
      </c>
      <c r="AC250" s="1">
        <v>0.14285714285714299</v>
      </c>
      <c r="AD250" s="1">
        <v>0</v>
      </c>
      <c r="AE250" s="1">
        <v>0.2</v>
      </c>
      <c r="AF250" s="1">
        <v>0.2</v>
      </c>
      <c r="AG250" s="1">
        <v>0</v>
      </c>
      <c r="AH250" s="1">
        <v>0</v>
      </c>
      <c r="AI250" s="1">
        <v>0</v>
      </c>
      <c r="AJ250" s="1">
        <v>1.6666666666666701E-2</v>
      </c>
      <c r="AK250" s="1">
        <v>0</v>
      </c>
      <c r="AL250" s="1">
        <v>0</v>
      </c>
      <c r="AM250" s="53">
        <v>9</v>
      </c>
      <c r="AN250" s="1">
        <v>3.4285714285714302</v>
      </c>
      <c r="AO250" s="1">
        <v>0.57142857142857095</v>
      </c>
      <c r="AP250" s="1">
        <v>5</v>
      </c>
      <c r="AQ250" s="1">
        <v>0.28571428571428598</v>
      </c>
      <c r="AR250" s="1">
        <v>0.28571428571428598</v>
      </c>
      <c r="AS250" s="1">
        <v>1.28571428571429</v>
      </c>
      <c r="AT250" s="1">
        <v>0.57142857142857095</v>
      </c>
      <c r="AU250" s="1">
        <v>0.28571428571428598</v>
      </c>
      <c r="AV250" s="1">
        <v>0.57142857142857095</v>
      </c>
      <c r="AW250" s="1">
        <v>0.28571428571428598</v>
      </c>
      <c r="AX250" s="1">
        <v>0</v>
      </c>
      <c r="AY250" s="1">
        <v>0</v>
      </c>
      <c r="AZ250" s="1">
        <v>0</v>
      </c>
      <c r="BA250" s="29">
        <v>0</v>
      </c>
      <c r="BB250" s="29">
        <v>15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1</v>
      </c>
      <c r="BK250" s="1">
        <v>0</v>
      </c>
    </row>
    <row r="251" spans="1:63" x14ac:dyDescent="0.2">
      <c r="A251" s="1" t="s">
        <v>296</v>
      </c>
      <c r="B251" s="1">
        <v>249</v>
      </c>
      <c r="C251" s="1">
        <v>154</v>
      </c>
      <c r="D251" s="1" t="s">
        <v>314</v>
      </c>
      <c r="E251" s="1">
        <v>13438</v>
      </c>
      <c r="F251" s="1">
        <v>821892</v>
      </c>
      <c r="H251" s="1">
        <v>7</v>
      </c>
      <c r="I251" s="1">
        <v>30</v>
      </c>
      <c r="J251" s="53">
        <v>3</v>
      </c>
      <c r="K251" s="1">
        <v>2</v>
      </c>
      <c r="L251" s="1">
        <v>1</v>
      </c>
      <c r="M251" s="1">
        <v>0.28571428571428598</v>
      </c>
      <c r="N251" s="1">
        <v>0.6</v>
      </c>
      <c r="O251" s="1">
        <v>0</v>
      </c>
      <c r="P251" s="1">
        <f t="shared" si="3"/>
        <v>0</v>
      </c>
      <c r="Q251" s="1">
        <v>0</v>
      </c>
      <c r="R251" s="1">
        <v>0</v>
      </c>
      <c r="S251" s="53">
        <v>4</v>
      </c>
      <c r="T251" s="1">
        <v>1.1428571428571399</v>
      </c>
      <c r="U251" s="1">
        <v>0</v>
      </c>
      <c r="V251" s="1">
        <v>3.3333333333333298E-2</v>
      </c>
      <c r="W251" s="1">
        <v>0</v>
      </c>
      <c r="X251" s="1">
        <v>0.28571428571428598</v>
      </c>
      <c r="Y251" s="1">
        <v>0</v>
      </c>
      <c r="Z251" s="1">
        <v>6.6666666666666693E-2</v>
      </c>
      <c r="AA251" s="1">
        <v>0.28571428571428598</v>
      </c>
      <c r="AB251" s="1">
        <v>0</v>
      </c>
      <c r="AC251" s="1">
        <v>0</v>
      </c>
      <c r="AD251" s="1">
        <v>1.28571428571429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53">
        <v>16</v>
      </c>
      <c r="AN251" s="1">
        <v>6</v>
      </c>
      <c r="AO251" s="1">
        <v>0.28571428571428598</v>
      </c>
      <c r="AP251" s="1">
        <v>6</v>
      </c>
      <c r="AQ251" s="1">
        <v>0.4</v>
      </c>
      <c r="AR251" s="1">
        <v>0.28571428571428598</v>
      </c>
      <c r="AS251" s="1">
        <v>0.28571428571428598</v>
      </c>
      <c r="AT251" s="1">
        <v>6.6666666666666693E-2</v>
      </c>
      <c r="AU251" s="1">
        <v>3.3333333333333298E-2</v>
      </c>
      <c r="AV251" s="1">
        <v>0.28571428571428598</v>
      </c>
      <c r="AW251" s="1">
        <v>0.57142857142857095</v>
      </c>
      <c r="AX251" s="1">
        <v>5.71428571428571</v>
      </c>
      <c r="AY251" s="1">
        <v>5.71428571428571</v>
      </c>
      <c r="AZ251" s="1">
        <v>0</v>
      </c>
      <c r="BA251" s="29">
        <v>250</v>
      </c>
      <c r="BB251" s="29">
        <v>15</v>
      </c>
      <c r="BC251" s="1">
        <v>0</v>
      </c>
      <c r="BD251" s="1">
        <v>0</v>
      </c>
      <c r="BE251" s="1">
        <v>0</v>
      </c>
      <c r="BF251" s="1">
        <v>1</v>
      </c>
      <c r="BG251" s="1">
        <v>0</v>
      </c>
      <c r="BH251" s="1">
        <v>0</v>
      </c>
      <c r="BI251" s="1">
        <v>0</v>
      </c>
      <c r="BJ251" s="1">
        <v>1</v>
      </c>
      <c r="BK251" s="1">
        <v>0</v>
      </c>
    </row>
    <row r="252" spans="1:63" x14ac:dyDescent="0.2">
      <c r="A252" s="1" t="s">
        <v>296</v>
      </c>
      <c r="B252" s="1">
        <v>250</v>
      </c>
      <c r="C252" s="1">
        <v>155</v>
      </c>
      <c r="D252" s="1" t="s">
        <v>315</v>
      </c>
      <c r="E252" s="1">
        <v>13438</v>
      </c>
      <c r="F252" s="1">
        <v>459507</v>
      </c>
      <c r="G252" s="1">
        <v>2</v>
      </c>
      <c r="H252" s="1">
        <v>12</v>
      </c>
      <c r="I252" s="1">
        <v>40</v>
      </c>
      <c r="J252" s="53">
        <v>5</v>
      </c>
      <c r="K252" s="1">
        <v>2</v>
      </c>
      <c r="L252" s="1">
        <v>2</v>
      </c>
      <c r="M252" s="1">
        <v>0.133333333333333</v>
      </c>
      <c r="N252" s="1">
        <v>0.42857142857142899</v>
      </c>
      <c r="O252" s="1">
        <v>0</v>
      </c>
      <c r="P252" s="1">
        <f t="shared" si="3"/>
        <v>0</v>
      </c>
      <c r="Q252" s="1">
        <v>0</v>
      </c>
      <c r="R252" s="1">
        <v>0</v>
      </c>
      <c r="S252" s="53">
        <v>0.5</v>
      </c>
      <c r="T252" s="1">
        <v>0.57142857142857095</v>
      </c>
      <c r="U252" s="1">
        <v>0</v>
      </c>
      <c r="V252" s="1">
        <v>0.1</v>
      </c>
      <c r="W252" s="1">
        <v>0</v>
      </c>
      <c r="X252" s="1">
        <v>3.3333333333333298E-2</v>
      </c>
      <c r="Y252" s="1">
        <v>0</v>
      </c>
      <c r="Z252" s="1">
        <v>0</v>
      </c>
      <c r="AA252" s="1">
        <v>0</v>
      </c>
      <c r="AB252" s="1">
        <v>0</v>
      </c>
      <c r="AC252" s="1">
        <v>0.42857142857142899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6.6666666666666693E-2</v>
      </c>
      <c r="AM252" s="53">
        <v>8</v>
      </c>
      <c r="AN252" s="1">
        <v>0.57142857142857095</v>
      </c>
      <c r="AO252" s="1">
        <v>0.57142857142857095</v>
      </c>
      <c r="AP252" s="1">
        <v>2.28571428571429</v>
      </c>
      <c r="AQ252" s="1">
        <v>6.6666666666666693E-2</v>
      </c>
      <c r="AR252" s="1">
        <v>0.28571428571428598</v>
      </c>
      <c r="AS252" s="1">
        <v>0.57142857142857095</v>
      </c>
      <c r="AT252" s="1">
        <v>0</v>
      </c>
      <c r="AU252" s="1">
        <v>3.4285714285714302</v>
      </c>
      <c r="AV252" s="1">
        <v>0.42857142857142899</v>
      </c>
      <c r="AW252" s="1">
        <v>0.14285714285714299</v>
      </c>
      <c r="AX252" s="1">
        <v>0</v>
      </c>
      <c r="AY252" s="1">
        <v>0</v>
      </c>
      <c r="AZ252" s="1">
        <v>0</v>
      </c>
      <c r="BA252" s="29">
        <v>500</v>
      </c>
      <c r="BB252" s="29">
        <v>6.4285714285714288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</row>
    <row r="253" spans="1:63" x14ac:dyDescent="0.2">
      <c r="A253" s="1" t="s">
        <v>296</v>
      </c>
      <c r="B253" s="1">
        <v>251</v>
      </c>
      <c r="C253" s="1">
        <v>157</v>
      </c>
      <c r="D253" s="1" t="s">
        <v>316</v>
      </c>
      <c r="E253" s="1">
        <v>13438</v>
      </c>
      <c r="F253" s="1">
        <v>856963</v>
      </c>
      <c r="G253" s="1">
        <v>2</v>
      </c>
      <c r="H253" s="1">
        <v>10</v>
      </c>
      <c r="I253" s="1">
        <v>35</v>
      </c>
      <c r="J253" s="53">
        <v>5</v>
      </c>
      <c r="K253" s="1">
        <v>0</v>
      </c>
      <c r="L253" s="1">
        <v>0</v>
      </c>
      <c r="M253" s="1">
        <v>1.1428571428571399</v>
      </c>
      <c r="N253" s="1">
        <v>0.28571428571428598</v>
      </c>
      <c r="O253" s="1">
        <v>0</v>
      </c>
      <c r="P253" s="1">
        <f t="shared" si="3"/>
        <v>0</v>
      </c>
      <c r="Q253" s="1">
        <v>0</v>
      </c>
      <c r="R253" s="1">
        <v>0.14285714285714299</v>
      </c>
      <c r="S253" s="53">
        <v>1.5</v>
      </c>
      <c r="T253" s="1">
        <v>0.214285714285714</v>
      </c>
      <c r="U253" s="1">
        <v>0</v>
      </c>
      <c r="V253" s="1">
        <v>0</v>
      </c>
      <c r="W253" s="1">
        <v>0</v>
      </c>
      <c r="X253" s="1">
        <v>0.14285714285714299</v>
      </c>
      <c r="Y253" s="1">
        <v>0</v>
      </c>
      <c r="Z253" s="1">
        <v>0.2</v>
      </c>
      <c r="AA253" s="1">
        <v>0</v>
      </c>
      <c r="AB253" s="1">
        <v>0</v>
      </c>
      <c r="AC253" s="1">
        <v>6.6666666666666693E-2</v>
      </c>
      <c r="AD253" s="1">
        <v>0.71428571428571397</v>
      </c>
      <c r="AE253" s="1">
        <v>5.6666666666666698E-2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0.28571428571428598</v>
      </c>
      <c r="AM253" s="53">
        <v>10</v>
      </c>
      <c r="AN253" s="1">
        <v>2.1428571428571401</v>
      </c>
      <c r="AO253" s="1">
        <v>0</v>
      </c>
      <c r="AP253" s="1">
        <v>0</v>
      </c>
      <c r="AQ253" s="1">
        <v>0</v>
      </c>
      <c r="AR253" s="1">
        <v>0</v>
      </c>
      <c r="AS253" s="1">
        <v>0.14285714285714299</v>
      </c>
      <c r="AT253" s="1">
        <v>0</v>
      </c>
      <c r="AU253" s="1">
        <v>0</v>
      </c>
      <c r="AV253" s="1">
        <v>1</v>
      </c>
      <c r="AW253" s="1">
        <v>0.85714285714285698</v>
      </c>
      <c r="AX253" s="1">
        <v>0</v>
      </c>
      <c r="AY253" s="1">
        <v>5</v>
      </c>
      <c r="AZ253" s="1">
        <v>5.2</v>
      </c>
      <c r="BA253" s="29">
        <v>28.571428571428573</v>
      </c>
      <c r="BB253" s="29">
        <v>0</v>
      </c>
      <c r="BC253" s="1">
        <v>0.14285714285714299</v>
      </c>
      <c r="BD253" s="1">
        <v>0.14285714285714299</v>
      </c>
      <c r="BE253" s="1">
        <v>0</v>
      </c>
      <c r="BF253" s="1">
        <v>0.28571428571428598</v>
      </c>
      <c r="BG253" s="1">
        <v>0</v>
      </c>
      <c r="BH253" s="1">
        <v>0</v>
      </c>
      <c r="BI253" s="1">
        <v>0</v>
      </c>
      <c r="BJ253" s="1">
        <v>1</v>
      </c>
      <c r="BK253" s="1">
        <v>0</v>
      </c>
    </row>
    <row r="254" spans="1:63" x14ac:dyDescent="0.2">
      <c r="A254" s="1" t="s">
        <v>296</v>
      </c>
      <c r="B254" s="1">
        <v>252</v>
      </c>
      <c r="C254" s="1">
        <v>160</v>
      </c>
      <c r="D254" s="1" t="s">
        <v>317</v>
      </c>
      <c r="E254" s="1">
        <v>13438</v>
      </c>
      <c r="F254" s="1">
        <v>857499</v>
      </c>
      <c r="G254" s="1">
        <v>2</v>
      </c>
      <c r="H254" s="1">
        <v>8</v>
      </c>
      <c r="I254" s="1">
        <v>30</v>
      </c>
      <c r="J254" s="53">
        <v>5</v>
      </c>
      <c r="K254" s="1">
        <v>2</v>
      </c>
      <c r="L254" s="1">
        <v>0.57142857142857095</v>
      </c>
      <c r="M254" s="1">
        <v>0.28571428571428598</v>
      </c>
      <c r="N254" s="1">
        <v>0</v>
      </c>
      <c r="O254" s="1">
        <v>0</v>
      </c>
      <c r="P254" s="1">
        <f t="shared" si="3"/>
        <v>0</v>
      </c>
      <c r="Q254" s="1">
        <v>0.14285714285714299</v>
      </c>
      <c r="R254" s="1">
        <v>0</v>
      </c>
      <c r="S254" s="53">
        <v>2</v>
      </c>
      <c r="T254" s="1">
        <v>0</v>
      </c>
      <c r="U254" s="1">
        <v>0.14285714285714299</v>
      </c>
      <c r="V254" s="1">
        <v>0.28571428571428598</v>
      </c>
      <c r="W254" s="1">
        <v>0</v>
      </c>
      <c r="X254" s="1">
        <v>0.71428571428571397</v>
      </c>
      <c r="Y254" s="1">
        <v>0</v>
      </c>
      <c r="Z254" s="1">
        <v>0.42857142857142899</v>
      </c>
      <c r="AA254" s="1">
        <v>0.42857142857142899</v>
      </c>
      <c r="AB254" s="1">
        <v>0</v>
      </c>
      <c r="AC254" s="1">
        <v>0</v>
      </c>
      <c r="AD254" s="1">
        <v>3.3333333333333298E-2</v>
      </c>
      <c r="AE254" s="1">
        <v>3.3333333333333298E-2</v>
      </c>
      <c r="AF254" s="1">
        <v>6.6666666666666693E-2</v>
      </c>
      <c r="AG254" s="1">
        <v>3.3333333333333298E-2</v>
      </c>
      <c r="AH254" s="1">
        <v>0</v>
      </c>
      <c r="AI254" s="1">
        <v>0</v>
      </c>
      <c r="AJ254" s="1">
        <v>0.28571428571428598</v>
      </c>
      <c r="AK254" s="1">
        <v>6.6666666666666693E-2</v>
      </c>
      <c r="AL254" s="1">
        <v>0.28571428571428598</v>
      </c>
      <c r="AM254" s="53">
        <v>12</v>
      </c>
      <c r="AN254" s="1">
        <v>6</v>
      </c>
      <c r="AO254" s="1">
        <v>0.2</v>
      </c>
      <c r="AP254" s="1">
        <v>4</v>
      </c>
      <c r="AQ254" s="1">
        <v>0.28571428571428598</v>
      </c>
      <c r="AR254" s="1">
        <v>0.42857142857142899</v>
      </c>
      <c r="AS254" s="1">
        <v>0.85714285714285698</v>
      </c>
      <c r="AT254" s="1">
        <v>6.6666666666666693E-2</v>
      </c>
      <c r="AU254" s="1">
        <v>0</v>
      </c>
      <c r="AV254" s="1">
        <v>1</v>
      </c>
      <c r="AW254" s="1">
        <v>1</v>
      </c>
      <c r="AX254" s="1">
        <v>0</v>
      </c>
      <c r="AY254" s="1">
        <v>0</v>
      </c>
      <c r="AZ254" s="1">
        <v>2.1428571428571401</v>
      </c>
      <c r="BA254" s="29">
        <v>500</v>
      </c>
      <c r="BB254" s="29">
        <v>15</v>
      </c>
      <c r="BC254" s="1">
        <v>0</v>
      </c>
      <c r="BD254" s="1">
        <v>0</v>
      </c>
      <c r="BE254" s="1">
        <v>0.28571428571428598</v>
      </c>
      <c r="BF254" s="1">
        <v>1.1428571428571399</v>
      </c>
      <c r="BG254" s="1">
        <v>5.7142857142857099E-2</v>
      </c>
      <c r="BH254" s="1">
        <v>0</v>
      </c>
      <c r="BI254" s="1">
        <v>0</v>
      </c>
      <c r="BJ254" s="1">
        <v>0</v>
      </c>
      <c r="BK254" s="1">
        <v>0</v>
      </c>
    </row>
    <row r="255" spans="1:63" x14ac:dyDescent="0.2">
      <c r="A255" s="1" t="s">
        <v>296</v>
      </c>
      <c r="B255" s="1">
        <v>253</v>
      </c>
      <c r="C255" s="1">
        <v>186</v>
      </c>
      <c r="D255" s="1" t="s">
        <v>318</v>
      </c>
      <c r="E255" s="1">
        <v>13438</v>
      </c>
      <c r="F255" s="1">
        <v>867460</v>
      </c>
      <c r="H255" s="1">
        <v>8</v>
      </c>
      <c r="I255" s="1">
        <v>35</v>
      </c>
      <c r="J255" s="53">
        <v>10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f t="shared" si="3"/>
        <v>0</v>
      </c>
      <c r="Q255" s="1">
        <v>1</v>
      </c>
      <c r="R255" s="1">
        <v>0</v>
      </c>
      <c r="S255" s="53">
        <v>1.5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0.1</v>
      </c>
      <c r="AD255" s="1">
        <v>0.2</v>
      </c>
      <c r="AE255" s="1">
        <v>0.1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53">
        <v>15</v>
      </c>
      <c r="AN255" s="1">
        <v>1.1428571428571399</v>
      </c>
      <c r="AO255" s="1">
        <v>0.28571428571428598</v>
      </c>
      <c r="AP255" s="1">
        <v>6</v>
      </c>
      <c r="AQ255" s="1">
        <v>0.133333333333333</v>
      </c>
      <c r="AR255" s="1">
        <v>0.14285714285714299</v>
      </c>
      <c r="AS255" s="1">
        <v>0.42857142857142899</v>
      </c>
      <c r="AT255" s="1">
        <v>6.6666666666666693E-2</v>
      </c>
      <c r="AU255" s="1">
        <v>3.3333333333333298E-2</v>
      </c>
      <c r="AV255" s="1">
        <v>1.28571428571429</v>
      </c>
      <c r="AW255" s="1">
        <v>0.85714285714285698</v>
      </c>
      <c r="AX255" s="1">
        <v>10</v>
      </c>
      <c r="AY255" s="1">
        <v>5</v>
      </c>
      <c r="AZ255" s="1">
        <v>0</v>
      </c>
      <c r="BA255" s="29">
        <v>300</v>
      </c>
      <c r="BB255" s="29">
        <v>0</v>
      </c>
      <c r="BC255" s="1">
        <v>0</v>
      </c>
      <c r="BD255" s="1">
        <v>5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1</v>
      </c>
      <c r="BK255" s="1">
        <v>0</v>
      </c>
    </row>
    <row r="256" spans="1:63" x14ac:dyDescent="0.2">
      <c r="A256" s="1" t="s">
        <v>296</v>
      </c>
      <c r="B256" s="1">
        <v>254</v>
      </c>
      <c r="C256" s="1">
        <v>95</v>
      </c>
      <c r="D256" s="1" t="s">
        <v>319</v>
      </c>
      <c r="E256" s="1">
        <v>13438</v>
      </c>
      <c r="F256" s="1">
        <v>850235</v>
      </c>
      <c r="H256" s="1">
        <v>12</v>
      </c>
      <c r="I256" s="1">
        <v>60</v>
      </c>
      <c r="J256" s="53">
        <v>4</v>
      </c>
      <c r="K256" s="1">
        <v>3</v>
      </c>
      <c r="L256" s="1">
        <v>1.28571428571429</v>
      </c>
      <c r="M256" s="1">
        <v>0.133333333333333</v>
      </c>
      <c r="N256" s="1">
        <v>0</v>
      </c>
      <c r="O256" s="1">
        <v>0</v>
      </c>
      <c r="P256" s="1">
        <f t="shared" si="3"/>
        <v>0</v>
      </c>
      <c r="Q256" s="1">
        <v>0</v>
      </c>
      <c r="R256" s="1">
        <v>6.6666666666666693E-2</v>
      </c>
      <c r="S256" s="53">
        <v>5</v>
      </c>
      <c r="T256" s="1">
        <v>0.1</v>
      </c>
      <c r="U256" s="1">
        <v>0.42857142857142899</v>
      </c>
      <c r="V256" s="1">
        <v>6.6666666666666693E-2</v>
      </c>
      <c r="W256" s="1">
        <v>3.3333333333333298E-2</v>
      </c>
      <c r="X256" s="1">
        <v>0</v>
      </c>
      <c r="Y256" s="1">
        <v>0</v>
      </c>
      <c r="Z256" s="1">
        <v>0.57142857142857095</v>
      </c>
      <c r="AA256" s="1">
        <v>0</v>
      </c>
      <c r="AB256" s="1">
        <v>0</v>
      </c>
      <c r="AC256" s="1">
        <v>0</v>
      </c>
      <c r="AD256" s="1">
        <v>0.85714285714285698</v>
      </c>
      <c r="AE256" s="1">
        <v>0.57142857142857095</v>
      </c>
      <c r="AF256" s="1">
        <v>0.28571428571428598</v>
      </c>
      <c r="AG256" s="1">
        <v>0.28571428571428598</v>
      </c>
      <c r="AH256" s="1">
        <v>0.28571428571428598</v>
      </c>
      <c r="AI256" s="1">
        <v>0.28571428571428598</v>
      </c>
      <c r="AJ256" s="1">
        <v>0</v>
      </c>
      <c r="AK256" s="1">
        <v>0</v>
      </c>
      <c r="AL256" s="1">
        <v>0.28571428571428598</v>
      </c>
      <c r="AM256" s="53">
        <v>5</v>
      </c>
      <c r="AN256" s="1">
        <v>0.71428571428571397</v>
      </c>
      <c r="AO256" s="1">
        <v>0.28571428571428598</v>
      </c>
      <c r="AP256" s="1">
        <v>3.4285714285714302</v>
      </c>
      <c r="AQ256" s="1">
        <v>0.28571428571428598</v>
      </c>
      <c r="AR256" s="1">
        <v>0.28571428571428598</v>
      </c>
      <c r="AS256" s="1">
        <v>0.85714285714285698</v>
      </c>
      <c r="AT256" s="1">
        <v>6.6666666666666693E-2</v>
      </c>
      <c r="AU256" s="1">
        <v>3.3333333333333298E-2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29">
        <v>71.428571428571431</v>
      </c>
      <c r="BB256" s="29">
        <v>2.1428571428571428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1</v>
      </c>
      <c r="BK256" s="1">
        <v>0</v>
      </c>
    </row>
    <row r="257" spans="1:63" x14ac:dyDescent="0.2">
      <c r="A257" s="1" t="s">
        <v>296</v>
      </c>
      <c r="B257" s="1">
        <v>255</v>
      </c>
      <c r="C257" s="1">
        <v>93</v>
      </c>
      <c r="D257" s="1" t="s">
        <v>320</v>
      </c>
      <c r="E257" s="1">
        <v>13438</v>
      </c>
      <c r="F257" s="1">
        <v>849285</v>
      </c>
      <c r="H257" s="1">
        <v>8</v>
      </c>
      <c r="I257" s="1">
        <v>35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f t="shared" si="3"/>
        <v>0</v>
      </c>
      <c r="Q257" s="1">
        <v>0</v>
      </c>
      <c r="R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29">
        <v>0</v>
      </c>
      <c r="BB257" s="29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</row>
    <row r="258" spans="1:63" x14ac:dyDescent="0.2">
      <c r="A258" s="1" t="s">
        <v>296</v>
      </c>
      <c r="B258" s="1">
        <v>256</v>
      </c>
      <c r="C258" s="1">
        <v>172</v>
      </c>
      <c r="D258" s="1" t="s">
        <v>321</v>
      </c>
      <c r="E258" s="1">
        <v>13438</v>
      </c>
      <c r="F258" s="1">
        <v>463696</v>
      </c>
      <c r="H258" s="1">
        <v>7</v>
      </c>
      <c r="I258" s="1">
        <v>40</v>
      </c>
      <c r="J258" s="53">
        <v>3</v>
      </c>
      <c r="K258" s="1">
        <v>1</v>
      </c>
      <c r="L258" s="1">
        <v>0.57142857142857095</v>
      </c>
      <c r="M258" s="1">
        <v>0.85714285714285698</v>
      </c>
      <c r="N258" s="1">
        <v>0.28571428571428598</v>
      </c>
      <c r="O258" s="1">
        <v>6.6666666666666693E-2</v>
      </c>
      <c r="P258" s="1">
        <f t="shared" si="3"/>
        <v>5.0000000000000018</v>
      </c>
      <c r="Q258" s="1">
        <v>0.28571428571428598</v>
      </c>
      <c r="R258" s="1">
        <v>0</v>
      </c>
      <c r="S258" s="53">
        <v>1</v>
      </c>
      <c r="T258" s="1">
        <v>0.71428571428571397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6.6666666666666693E-2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6.6666666666666693E-2</v>
      </c>
      <c r="AM258" s="53">
        <v>5</v>
      </c>
      <c r="AN258" s="1">
        <v>0</v>
      </c>
      <c r="AO258" s="1">
        <v>1.71428571428571</v>
      </c>
      <c r="AP258" s="1">
        <v>2.28571428571429</v>
      </c>
      <c r="AQ258" s="1">
        <v>0.2</v>
      </c>
      <c r="AR258" s="1">
        <v>0.42857142857142899</v>
      </c>
      <c r="AS258" s="1">
        <v>0</v>
      </c>
      <c r="AT258" s="1">
        <v>6.6666666666666693E-2</v>
      </c>
      <c r="AU258" s="1">
        <v>3.3333333333333298E-2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29">
        <v>250</v>
      </c>
      <c r="BB258" s="29">
        <v>0</v>
      </c>
      <c r="BC258" s="1">
        <v>0</v>
      </c>
      <c r="BD258" s="1">
        <v>0</v>
      </c>
      <c r="BE258" s="1">
        <v>0</v>
      </c>
      <c r="BF258" s="1">
        <v>0.14285714285714299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</row>
    <row r="259" spans="1:63" x14ac:dyDescent="0.2">
      <c r="A259" s="1" t="s">
        <v>296</v>
      </c>
      <c r="B259" s="1">
        <v>257</v>
      </c>
      <c r="C259" s="1">
        <v>171</v>
      </c>
      <c r="D259" s="1" t="s">
        <v>322</v>
      </c>
      <c r="E259" s="1">
        <v>13438</v>
      </c>
      <c r="F259" s="1">
        <v>859540</v>
      </c>
      <c r="H259" s="1">
        <v>12</v>
      </c>
      <c r="I259" s="1">
        <v>60</v>
      </c>
      <c r="J259" s="53">
        <v>4</v>
      </c>
      <c r="K259" s="1">
        <v>2</v>
      </c>
      <c r="L259" s="1">
        <v>2</v>
      </c>
      <c r="M259" s="1">
        <v>0.1</v>
      </c>
      <c r="N259" s="1">
        <v>0</v>
      </c>
      <c r="O259" s="1">
        <v>0</v>
      </c>
      <c r="P259" s="1">
        <f t="shared" ref="P259:P291" si="4">75*O259</f>
        <v>0</v>
      </c>
      <c r="Q259" s="1">
        <v>0</v>
      </c>
      <c r="R259" s="1">
        <v>0.64285714285714302</v>
      </c>
      <c r="S259" s="53">
        <v>8</v>
      </c>
      <c r="T259" s="1">
        <v>0</v>
      </c>
      <c r="U259" s="1">
        <v>5</v>
      </c>
      <c r="V259" s="1">
        <v>0</v>
      </c>
      <c r="W259" s="1">
        <v>0</v>
      </c>
      <c r="X259" s="1">
        <v>0</v>
      </c>
      <c r="Y259" s="1">
        <v>0</v>
      </c>
      <c r="Z259" s="1">
        <v>4.28571428571429</v>
      </c>
      <c r="AA259" s="1">
        <v>0</v>
      </c>
      <c r="AB259" s="1">
        <v>0</v>
      </c>
      <c r="AC259" s="1">
        <v>0</v>
      </c>
      <c r="AD259" s="1">
        <v>2.28571428571429</v>
      </c>
      <c r="AE259" s="1">
        <v>0.133333333333333</v>
      </c>
      <c r="AF259" s="1">
        <v>0.85714285714285698</v>
      </c>
      <c r="AG259" s="1">
        <v>0.14285714285714299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53">
        <v>3</v>
      </c>
      <c r="AN259" s="1">
        <v>0.1</v>
      </c>
      <c r="AO259" s="1">
        <v>0.28571428571428598</v>
      </c>
      <c r="AP259" s="1">
        <v>0.57142857142857095</v>
      </c>
      <c r="AQ259" s="1">
        <v>0.133333333333333</v>
      </c>
      <c r="AR259" s="1">
        <v>0.3</v>
      </c>
      <c r="AS259" s="1">
        <v>0.14285714285714299</v>
      </c>
      <c r="AT259" s="1">
        <v>3.3333333333333298E-2</v>
      </c>
      <c r="AU259" s="1">
        <v>0</v>
      </c>
      <c r="AV259" s="1">
        <v>1.71428571428571</v>
      </c>
      <c r="AW259" s="1">
        <v>0.57142857142857095</v>
      </c>
      <c r="AX259" s="1">
        <v>0.57142857142857095</v>
      </c>
      <c r="AY259" s="1">
        <v>0</v>
      </c>
      <c r="AZ259" s="1">
        <v>0</v>
      </c>
      <c r="BA259" s="29">
        <v>0</v>
      </c>
      <c r="BB259" s="29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1</v>
      </c>
      <c r="BK259" s="1">
        <v>0</v>
      </c>
    </row>
    <row r="260" spans="1:63" x14ac:dyDescent="0.2">
      <c r="A260" s="1" t="s">
        <v>296</v>
      </c>
      <c r="B260" s="1">
        <v>258</v>
      </c>
      <c r="C260" s="1">
        <v>169</v>
      </c>
      <c r="D260" s="1" t="s">
        <v>323</v>
      </c>
      <c r="E260" s="1">
        <v>13438</v>
      </c>
      <c r="F260" s="1">
        <v>259409</v>
      </c>
      <c r="H260" s="1">
        <v>10</v>
      </c>
      <c r="I260" s="1">
        <v>30</v>
      </c>
      <c r="J260" s="53">
        <v>4</v>
      </c>
      <c r="K260" s="1">
        <v>0.28571428571428598</v>
      </c>
      <c r="L260" s="1">
        <v>2</v>
      </c>
      <c r="M260" s="1">
        <v>0.57142857142857095</v>
      </c>
      <c r="N260" s="1">
        <v>6.6666666666666693E-2</v>
      </c>
      <c r="O260" s="1">
        <v>0</v>
      </c>
      <c r="P260" s="1">
        <f t="shared" si="4"/>
        <v>0</v>
      </c>
      <c r="Q260" s="1">
        <v>0.28571428571428598</v>
      </c>
      <c r="R260" s="1">
        <v>0</v>
      </c>
      <c r="S260" s="53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53">
        <v>15</v>
      </c>
      <c r="AN260" s="1">
        <v>2.5714285714285698</v>
      </c>
      <c r="AO260" s="1">
        <v>3.4285714285714302</v>
      </c>
      <c r="AP260" s="1">
        <v>2.1428571428571401</v>
      </c>
      <c r="AQ260" s="1">
        <v>6.6666666666666693E-2</v>
      </c>
      <c r="AR260" s="1">
        <v>0.42857142857142899</v>
      </c>
      <c r="AS260" s="1">
        <v>1.71428571428571</v>
      </c>
      <c r="AT260" s="1">
        <v>6.6666666666666693E-2</v>
      </c>
      <c r="AU260" s="1">
        <v>3.3333333333333298E-2</v>
      </c>
      <c r="AV260" s="1">
        <v>0</v>
      </c>
      <c r="AW260" s="1">
        <v>0.28571428571428598</v>
      </c>
      <c r="AX260" s="1">
        <v>1.71428571428571</v>
      </c>
      <c r="AY260" s="1">
        <v>4</v>
      </c>
      <c r="AZ260" s="1">
        <v>0.28571428571428598</v>
      </c>
      <c r="BA260" s="29">
        <v>142.85714285714286</v>
      </c>
      <c r="BB260" s="29">
        <v>4.2857142857142856</v>
      </c>
      <c r="BC260" s="1">
        <v>0</v>
      </c>
      <c r="BD260" s="1">
        <v>3.5714285714285698</v>
      </c>
      <c r="BE260" s="1">
        <v>0</v>
      </c>
      <c r="BF260" s="1">
        <v>0.14285714285714299</v>
      </c>
      <c r="BG260" s="1">
        <v>0</v>
      </c>
      <c r="BH260" s="1">
        <v>0</v>
      </c>
      <c r="BI260" s="1">
        <v>0</v>
      </c>
      <c r="BJ260" s="1">
        <v>1</v>
      </c>
      <c r="BK260" s="1">
        <v>1</v>
      </c>
    </row>
    <row r="261" spans="1:63" x14ac:dyDescent="0.2">
      <c r="A261" s="1" t="s">
        <v>296</v>
      </c>
      <c r="B261" s="1">
        <v>259</v>
      </c>
      <c r="C261" s="1">
        <v>168</v>
      </c>
      <c r="D261" s="1" t="s">
        <v>324</v>
      </c>
      <c r="E261" s="1">
        <v>13438</v>
      </c>
      <c r="F261" s="1">
        <v>858989</v>
      </c>
      <c r="H261" s="1">
        <v>7</v>
      </c>
      <c r="I261" s="1">
        <v>50</v>
      </c>
      <c r="J261" s="53">
        <v>5</v>
      </c>
      <c r="K261" s="1">
        <v>2</v>
      </c>
      <c r="L261" s="1">
        <v>0.2</v>
      </c>
      <c r="M261" s="1">
        <v>1.71428571428571</v>
      </c>
      <c r="N261" s="1">
        <v>0.42857142857142899</v>
      </c>
      <c r="O261" s="1">
        <v>3.3333333333333298E-2</v>
      </c>
      <c r="P261" s="1">
        <f t="shared" si="4"/>
        <v>2.4999999999999973</v>
      </c>
      <c r="Q261" s="1">
        <v>0</v>
      </c>
      <c r="R261" s="1">
        <v>0.133333333333333</v>
      </c>
      <c r="S261" s="53">
        <v>2</v>
      </c>
      <c r="T261" s="1">
        <v>0.28571428571428598</v>
      </c>
      <c r="U261" s="1">
        <v>0</v>
      </c>
      <c r="V261" s="1">
        <v>1.6666666666666701E-2</v>
      </c>
      <c r="W261" s="1">
        <v>0</v>
      </c>
      <c r="X261" s="1">
        <v>0.33333333333333298</v>
      </c>
      <c r="Y261" s="1">
        <v>0</v>
      </c>
      <c r="Z261" s="1">
        <v>0.66666666666666696</v>
      </c>
      <c r="AA261" s="1">
        <v>0</v>
      </c>
      <c r="AB261" s="1">
        <v>0</v>
      </c>
      <c r="AC261" s="1">
        <v>0</v>
      </c>
      <c r="AD261" s="1">
        <v>0.42857142857142899</v>
      </c>
      <c r="AE261" s="1">
        <v>0</v>
      </c>
      <c r="AF261" s="1">
        <v>0</v>
      </c>
      <c r="AG261" s="1">
        <v>0.133333333333333</v>
      </c>
      <c r="AH261" s="1">
        <v>0</v>
      </c>
      <c r="AI261" s="1">
        <v>0</v>
      </c>
      <c r="AJ261" s="1">
        <v>0</v>
      </c>
      <c r="AK261" s="1">
        <v>0</v>
      </c>
      <c r="AL261" s="1">
        <v>0.133333333333333</v>
      </c>
      <c r="AM261" s="53">
        <v>8</v>
      </c>
      <c r="AN261" s="1">
        <v>2.5714285714285698</v>
      </c>
      <c r="AO261" s="1">
        <v>6.6666666666666693E-2</v>
      </c>
      <c r="AP261" s="1">
        <v>0.57142857142857095</v>
      </c>
      <c r="AQ261" s="1">
        <v>0.133333333333333</v>
      </c>
      <c r="AR261" s="1">
        <v>3.3333333333333298E-2</v>
      </c>
      <c r="AS261" s="1">
        <v>0.28571428571428598</v>
      </c>
      <c r="AT261" s="1">
        <v>1.71428571428571</v>
      </c>
      <c r="AU261" s="1">
        <v>0</v>
      </c>
      <c r="AV261" s="1">
        <v>1</v>
      </c>
      <c r="AW261" s="1">
        <v>0.85714285714285698</v>
      </c>
      <c r="AX261" s="1">
        <v>0</v>
      </c>
      <c r="AY261" s="1">
        <v>0</v>
      </c>
      <c r="AZ261" s="1">
        <v>1.71428571428571</v>
      </c>
      <c r="BA261" s="29">
        <v>14.285714285714286</v>
      </c>
      <c r="BB261" s="29">
        <v>0</v>
      </c>
      <c r="BC261" s="1">
        <v>0</v>
      </c>
      <c r="BD261" s="1">
        <v>0</v>
      </c>
      <c r="BE261" s="1">
        <v>0</v>
      </c>
      <c r="BF261" s="1">
        <v>0.28571428571428598</v>
      </c>
      <c r="BG261" s="1">
        <v>0</v>
      </c>
      <c r="BH261" s="1">
        <v>0</v>
      </c>
      <c r="BI261" s="1">
        <v>0</v>
      </c>
      <c r="BJ261" s="1">
        <v>1</v>
      </c>
      <c r="BK261" s="1">
        <v>0</v>
      </c>
    </row>
    <row r="262" spans="1:63" x14ac:dyDescent="0.2">
      <c r="A262" s="1" t="s">
        <v>296</v>
      </c>
      <c r="B262" s="1">
        <v>260</v>
      </c>
      <c r="C262" s="1">
        <v>167</v>
      </c>
      <c r="D262" s="1" t="s">
        <v>325</v>
      </c>
      <c r="E262" s="1">
        <v>13438</v>
      </c>
      <c r="F262" s="1">
        <v>860066</v>
      </c>
      <c r="H262" s="1">
        <v>10</v>
      </c>
      <c r="I262" s="1">
        <v>50</v>
      </c>
      <c r="J262" s="53">
        <v>5</v>
      </c>
      <c r="K262" s="1">
        <v>2</v>
      </c>
      <c r="L262" s="1">
        <v>2</v>
      </c>
      <c r="M262" s="1">
        <v>0.2</v>
      </c>
      <c r="N262" s="1">
        <v>0</v>
      </c>
      <c r="O262" s="1">
        <v>0.42857142857142899</v>
      </c>
      <c r="P262" s="1">
        <f t="shared" si="4"/>
        <v>32.142857142857174</v>
      </c>
      <c r="Q262" s="1">
        <v>3.3333333333333298E-2</v>
      </c>
      <c r="R262" s="1">
        <v>0</v>
      </c>
      <c r="S262" s="53">
        <v>4</v>
      </c>
      <c r="T262" s="1">
        <v>0</v>
      </c>
      <c r="U262" s="1">
        <v>0.4</v>
      </c>
      <c r="V262" s="1">
        <v>0</v>
      </c>
      <c r="W262" s="1">
        <v>2</v>
      </c>
      <c r="X262" s="1">
        <v>0.57142857142857095</v>
      </c>
      <c r="Y262" s="1">
        <v>0</v>
      </c>
      <c r="Z262" s="1">
        <v>0.57142857142857095</v>
      </c>
      <c r="AA262" s="1">
        <v>0</v>
      </c>
      <c r="AB262" s="1">
        <v>0</v>
      </c>
      <c r="AC262" s="1">
        <v>0</v>
      </c>
      <c r="AD262" s="1">
        <v>1.1428571428571399</v>
      </c>
      <c r="AE262" s="1">
        <v>0</v>
      </c>
      <c r="AF262" s="1">
        <v>0.133333333333333</v>
      </c>
      <c r="AG262" s="1">
        <v>0.133333333333333</v>
      </c>
      <c r="AH262" s="1">
        <v>0</v>
      </c>
      <c r="AI262" s="1">
        <v>0.133333333333333</v>
      </c>
      <c r="AJ262" s="1">
        <v>0</v>
      </c>
      <c r="AK262" s="1">
        <v>0</v>
      </c>
      <c r="AL262" s="1">
        <v>0</v>
      </c>
      <c r="AM262" s="53">
        <v>7</v>
      </c>
      <c r="AN262" s="1">
        <v>0</v>
      </c>
      <c r="AO262" s="1">
        <v>0.85714285714285698</v>
      </c>
      <c r="AP262" s="1">
        <v>3</v>
      </c>
      <c r="AQ262" s="1">
        <v>0</v>
      </c>
      <c r="AR262" s="1">
        <v>0.85714285714285698</v>
      </c>
      <c r="AS262" s="1">
        <v>0.42857142857142899</v>
      </c>
      <c r="AT262" s="1">
        <v>1.1428571428571399</v>
      </c>
      <c r="AU262" s="1">
        <v>0</v>
      </c>
      <c r="AV262" s="1">
        <v>1</v>
      </c>
      <c r="AW262" s="1">
        <v>0.57142857142857095</v>
      </c>
      <c r="AX262" s="1">
        <v>0</v>
      </c>
      <c r="AY262" s="1">
        <v>2.1428571428571401</v>
      </c>
      <c r="AZ262" s="1">
        <v>5.71428571428571</v>
      </c>
      <c r="BA262" s="29">
        <v>0</v>
      </c>
      <c r="BB262" s="29">
        <v>2.1428571428571428</v>
      </c>
      <c r="BC262" s="1">
        <v>0</v>
      </c>
      <c r="BD262" s="1">
        <v>0</v>
      </c>
      <c r="BE262" s="1">
        <v>0.42857142857142899</v>
      </c>
      <c r="BF262" s="1">
        <v>0.85714285714285698</v>
      </c>
      <c r="BG262" s="1">
        <v>0</v>
      </c>
      <c r="BH262" s="1">
        <v>330</v>
      </c>
      <c r="BI262" s="1">
        <v>0</v>
      </c>
      <c r="BJ262" s="1">
        <v>1</v>
      </c>
      <c r="BK262" s="1">
        <v>1</v>
      </c>
    </row>
    <row r="263" spans="1:63" x14ac:dyDescent="0.2">
      <c r="A263" s="1" t="s">
        <v>296</v>
      </c>
      <c r="B263" s="1">
        <v>261</v>
      </c>
      <c r="C263" s="1">
        <v>162</v>
      </c>
      <c r="D263" s="1" t="s">
        <v>326</v>
      </c>
      <c r="E263" s="1">
        <v>13438</v>
      </c>
      <c r="F263" s="1">
        <v>375990</v>
      </c>
      <c r="H263" s="1">
        <v>10</v>
      </c>
      <c r="I263" s="1">
        <v>50</v>
      </c>
      <c r="J263" s="53">
        <v>4</v>
      </c>
      <c r="K263" s="1">
        <v>2</v>
      </c>
      <c r="L263" s="1">
        <v>2</v>
      </c>
      <c r="M263" s="1">
        <v>0.133333333333333</v>
      </c>
      <c r="N263" s="1">
        <v>1</v>
      </c>
      <c r="O263" s="1">
        <v>0</v>
      </c>
      <c r="P263" s="1">
        <f t="shared" si="4"/>
        <v>0</v>
      </c>
      <c r="Q263" s="1">
        <v>0</v>
      </c>
      <c r="R263" s="1">
        <v>0.42857142857142899</v>
      </c>
      <c r="S263" s="53">
        <v>5</v>
      </c>
      <c r="T263" s="1">
        <v>3</v>
      </c>
      <c r="U263" s="1">
        <v>0.57142857142857095</v>
      </c>
      <c r="V263" s="1">
        <v>6.6666666666666693E-2</v>
      </c>
      <c r="W263" s="1">
        <v>0.71428571428571397</v>
      </c>
      <c r="X263" s="1">
        <v>0.71428571428571397</v>
      </c>
      <c r="Y263" s="1">
        <v>0.133333333333333</v>
      </c>
      <c r="Z263" s="1">
        <v>0.16666666666666699</v>
      </c>
      <c r="AA263" s="1">
        <v>0</v>
      </c>
      <c r="AB263" s="1">
        <v>0</v>
      </c>
      <c r="AC263" s="1">
        <v>0.42857142857142899</v>
      </c>
      <c r="AD263" s="1">
        <v>3.3333333333333298E-2</v>
      </c>
      <c r="AE263" s="1">
        <v>6.6666666666666693E-2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0.85714285714285698</v>
      </c>
      <c r="AM263" s="53">
        <v>3</v>
      </c>
      <c r="AN263" s="1">
        <v>0</v>
      </c>
      <c r="AO263" s="1">
        <v>0.57142857142857095</v>
      </c>
      <c r="AP263" s="1">
        <v>0.14285714285714299</v>
      </c>
      <c r="AQ263" s="1">
        <v>0.57142857142857095</v>
      </c>
      <c r="AR263" s="1">
        <v>0.57142857142857095</v>
      </c>
      <c r="AS263" s="1">
        <v>1.1428571428571399</v>
      </c>
      <c r="AT263" s="1">
        <v>0.1</v>
      </c>
      <c r="AU263" s="1">
        <v>3.3333333333333298E-2</v>
      </c>
      <c r="AV263" s="1">
        <v>2</v>
      </c>
      <c r="AW263" s="1">
        <v>0.14285714285714299</v>
      </c>
      <c r="AX263" s="1">
        <v>0</v>
      </c>
      <c r="AY263" s="1">
        <v>2.8571428571428599</v>
      </c>
      <c r="AZ263" s="1">
        <v>3</v>
      </c>
      <c r="BA263" s="29">
        <v>400</v>
      </c>
      <c r="BB263" s="29">
        <v>0</v>
      </c>
      <c r="BC263" s="1">
        <v>0</v>
      </c>
      <c r="BD263" s="1">
        <v>3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1</v>
      </c>
      <c r="BK263" s="1">
        <v>0</v>
      </c>
    </row>
    <row r="264" spans="1:63" x14ac:dyDescent="0.2">
      <c r="A264" s="1" t="s">
        <v>296</v>
      </c>
      <c r="B264" s="1">
        <v>262</v>
      </c>
      <c r="C264" s="1">
        <v>164</v>
      </c>
      <c r="D264" s="1" t="s">
        <v>327</v>
      </c>
      <c r="E264" s="1">
        <v>13438</v>
      </c>
      <c r="F264" s="1">
        <v>859788</v>
      </c>
      <c r="H264" s="1">
        <v>12</v>
      </c>
      <c r="I264" s="1">
        <v>40</v>
      </c>
      <c r="J264" s="53">
        <v>12</v>
      </c>
      <c r="K264" s="1">
        <v>4</v>
      </c>
      <c r="L264" s="1">
        <v>3</v>
      </c>
      <c r="M264" s="1">
        <v>0.266666666666667</v>
      </c>
      <c r="N264" s="1">
        <v>0</v>
      </c>
      <c r="O264" s="1">
        <v>0</v>
      </c>
      <c r="P264" s="1">
        <f t="shared" si="4"/>
        <v>0</v>
      </c>
      <c r="Q264" s="1">
        <v>3.3333333333333298E-2</v>
      </c>
      <c r="R264" s="1">
        <v>0</v>
      </c>
      <c r="S264" s="53">
        <v>4</v>
      </c>
      <c r="T264" s="1">
        <v>3</v>
      </c>
      <c r="U264" s="1">
        <v>0</v>
      </c>
      <c r="V264" s="1">
        <v>0.57142857142857095</v>
      </c>
      <c r="W264" s="1">
        <v>0</v>
      </c>
      <c r="X264" s="1">
        <v>0.28571428571428598</v>
      </c>
      <c r="Y264" s="1">
        <v>0.28571428571428598</v>
      </c>
      <c r="Z264" s="1">
        <v>0</v>
      </c>
      <c r="AA264" s="1">
        <v>6.6666666666666693E-2</v>
      </c>
      <c r="AB264" s="1">
        <v>0</v>
      </c>
      <c r="AC264" s="1">
        <v>0</v>
      </c>
      <c r="AD264" s="1">
        <v>0.3</v>
      </c>
      <c r="AE264" s="1">
        <v>6.6666666666666693E-2</v>
      </c>
      <c r="AF264" s="1">
        <v>0.42857142857142899</v>
      </c>
      <c r="AG264" s="1">
        <v>0.42857142857142899</v>
      </c>
      <c r="AH264" s="1">
        <v>0</v>
      </c>
      <c r="AI264" s="1">
        <v>0</v>
      </c>
      <c r="AJ264" s="1">
        <v>0</v>
      </c>
      <c r="AK264" s="1">
        <v>0</v>
      </c>
      <c r="AL264" s="1">
        <v>6.6666666666666693E-2</v>
      </c>
      <c r="AM264" s="53">
        <v>4</v>
      </c>
      <c r="AN264" s="1">
        <v>0.28571428571428598</v>
      </c>
      <c r="AO264" s="1">
        <v>0.28571428571428598</v>
      </c>
      <c r="AP264" s="1">
        <v>1.1428571428571399</v>
      </c>
      <c r="AQ264" s="1">
        <v>0.2</v>
      </c>
      <c r="AR264" s="1">
        <v>0.57142857142857095</v>
      </c>
      <c r="AS264" s="1">
        <v>0</v>
      </c>
      <c r="AT264" s="1">
        <v>0.2</v>
      </c>
      <c r="AU264" s="1">
        <v>0</v>
      </c>
      <c r="AV264" s="1">
        <v>0.42857142857142899</v>
      </c>
      <c r="AW264" s="1">
        <v>1.1428571428571399</v>
      </c>
      <c r="AX264" s="1">
        <v>0</v>
      </c>
      <c r="AY264" s="1">
        <v>0</v>
      </c>
      <c r="AZ264" s="1">
        <v>0</v>
      </c>
      <c r="BA264" s="29">
        <v>500</v>
      </c>
      <c r="BB264" s="29">
        <v>6.4285714285714288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1</v>
      </c>
      <c r="BK264" s="1">
        <v>0</v>
      </c>
    </row>
    <row r="265" spans="1:63" x14ac:dyDescent="0.2">
      <c r="A265" s="1" t="s">
        <v>296</v>
      </c>
      <c r="B265" s="1">
        <v>263</v>
      </c>
      <c r="C265" s="1">
        <v>166</v>
      </c>
      <c r="D265" s="1" t="s">
        <v>328</v>
      </c>
      <c r="E265" s="1">
        <v>13438</v>
      </c>
      <c r="F265" s="1">
        <v>860083</v>
      </c>
      <c r="G265" s="1">
        <v>4</v>
      </c>
      <c r="H265" s="1">
        <v>7</v>
      </c>
      <c r="I265" s="1">
        <v>30</v>
      </c>
      <c r="J265" s="53">
        <v>5</v>
      </c>
      <c r="K265" s="1">
        <v>0.85714285714285698</v>
      </c>
      <c r="L265" s="1">
        <v>2</v>
      </c>
      <c r="M265" s="1">
        <v>6.6666666666666693E-2</v>
      </c>
      <c r="N265" s="1">
        <v>2</v>
      </c>
      <c r="O265" s="1">
        <v>0</v>
      </c>
      <c r="P265" s="1">
        <f t="shared" si="4"/>
        <v>0</v>
      </c>
      <c r="Q265" s="1">
        <v>0</v>
      </c>
      <c r="R265" s="1">
        <v>0</v>
      </c>
      <c r="S265" s="53">
        <v>3</v>
      </c>
      <c r="T265" s="1">
        <v>1</v>
      </c>
      <c r="U265" s="1">
        <v>0</v>
      </c>
      <c r="V265" s="1">
        <v>0.28571428571428598</v>
      </c>
      <c r="W265" s="1">
        <v>0</v>
      </c>
      <c r="X265" s="1">
        <v>0.71428571428571397</v>
      </c>
      <c r="Y265" s="1">
        <v>0</v>
      </c>
      <c r="Z265" s="1">
        <v>0.42857142857142899</v>
      </c>
      <c r="AA265" s="1">
        <v>0</v>
      </c>
      <c r="AB265" s="1">
        <v>0</v>
      </c>
      <c r="AC265" s="1">
        <v>0</v>
      </c>
      <c r="AD265" s="1">
        <v>0.2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53">
        <v>15</v>
      </c>
      <c r="AN265" s="1">
        <v>6</v>
      </c>
      <c r="AO265" s="1">
        <v>0.42857142857142899</v>
      </c>
      <c r="AP265" s="1">
        <v>0.57142857142857095</v>
      </c>
      <c r="AQ265" s="1">
        <v>0.28571428571428598</v>
      </c>
      <c r="AR265" s="1">
        <v>0.42857142857142899</v>
      </c>
      <c r="AS265" s="1">
        <v>0.42857142857142899</v>
      </c>
      <c r="AT265" s="1">
        <v>0</v>
      </c>
      <c r="AU265" s="1">
        <v>0.14285714285714299</v>
      </c>
      <c r="AV265" s="1">
        <v>1</v>
      </c>
      <c r="AW265" s="1">
        <v>0.57142857142857095</v>
      </c>
      <c r="AX265" s="1">
        <v>0</v>
      </c>
      <c r="AY265" s="1">
        <v>5</v>
      </c>
      <c r="AZ265" s="1">
        <v>2</v>
      </c>
      <c r="BA265" s="29">
        <v>0</v>
      </c>
      <c r="BB265" s="29">
        <v>0</v>
      </c>
      <c r="BC265" s="1">
        <v>0</v>
      </c>
      <c r="BD265" s="1">
        <v>0.3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1</v>
      </c>
      <c r="BK265" s="1">
        <v>0</v>
      </c>
    </row>
    <row r="266" spans="1:63" x14ac:dyDescent="0.2">
      <c r="A266" s="1" t="s">
        <v>296</v>
      </c>
      <c r="B266" s="1">
        <v>264</v>
      </c>
      <c r="C266" s="1">
        <v>288</v>
      </c>
      <c r="D266" s="1" t="s">
        <v>329</v>
      </c>
      <c r="E266" s="1">
        <v>13438</v>
      </c>
      <c r="F266" s="1">
        <v>894329</v>
      </c>
      <c r="G266" s="1">
        <v>2</v>
      </c>
      <c r="H266" s="1">
        <v>8</v>
      </c>
      <c r="I266" s="1">
        <v>50</v>
      </c>
      <c r="J266" s="53">
        <v>4</v>
      </c>
      <c r="K266" s="1">
        <v>2</v>
      </c>
      <c r="L266" s="1">
        <v>4</v>
      </c>
      <c r="M266" s="1">
        <v>6.6666666666666693E-2</v>
      </c>
      <c r="N266" s="1">
        <v>0.14285714285714299</v>
      </c>
      <c r="O266" s="1">
        <v>0</v>
      </c>
      <c r="P266" s="1">
        <f t="shared" si="4"/>
        <v>0</v>
      </c>
      <c r="Q266" s="1">
        <v>0</v>
      </c>
      <c r="R266" s="1">
        <v>0</v>
      </c>
      <c r="S266" s="53">
        <v>2</v>
      </c>
      <c r="T266" s="1">
        <v>0</v>
      </c>
      <c r="U266" s="1">
        <v>0</v>
      </c>
      <c r="V266" s="1">
        <v>0</v>
      </c>
      <c r="W266" s="1">
        <v>0</v>
      </c>
      <c r="X266" s="1">
        <v>0.85714285714285698</v>
      </c>
      <c r="Y266" s="1">
        <v>0</v>
      </c>
      <c r="Z266" s="1">
        <v>0.85714285714285698</v>
      </c>
      <c r="AA266" s="1">
        <v>0.85714285714285698</v>
      </c>
      <c r="AB266" s="1">
        <v>0.42857142857142899</v>
      </c>
      <c r="AC266" s="1">
        <v>0.133333333333333</v>
      </c>
      <c r="AD266" s="1">
        <v>0.2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53">
        <v>6</v>
      </c>
      <c r="AN266" s="1">
        <v>1.71428571428571</v>
      </c>
      <c r="AO266" s="1">
        <v>3.5714285714285698</v>
      </c>
      <c r="AP266" s="1">
        <v>4</v>
      </c>
      <c r="AQ266" s="1">
        <v>0.133333333333333</v>
      </c>
      <c r="AR266" s="1">
        <v>0.57142857142857095</v>
      </c>
      <c r="AS266" s="1">
        <v>1.1428571428571399</v>
      </c>
      <c r="AT266" s="1">
        <v>0.133333333333333</v>
      </c>
      <c r="AU266" s="1">
        <v>0.28571428571428598</v>
      </c>
      <c r="AV266" s="1">
        <v>1.5</v>
      </c>
      <c r="AW266" s="1">
        <v>6.6666666666666693E-2</v>
      </c>
      <c r="AX266" s="1">
        <v>6</v>
      </c>
      <c r="AY266" s="1">
        <v>6</v>
      </c>
      <c r="AZ266" s="1">
        <v>0.85714285714285698</v>
      </c>
      <c r="BA266" s="29">
        <v>400</v>
      </c>
      <c r="BB266" s="29">
        <v>4.2857142857142856</v>
      </c>
      <c r="BC266" s="1">
        <v>0.46666666666666701</v>
      </c>
      <c r="BD266" s="1">
        <v>0</v>
      </c>
      <c r="BE266" s="1">
        <v>0.14285714285714299</v>
      </c>
      <c r="BF266" s="1">
        <v>0.28571428571428598</v>
      </c>
      <c r="BG266" s="1">
        <v>0.28571428571428598</v>
      </c>
      <c r="BH266" s="1">
        <v>0</v>
      </c>
      <c r="BI266" s="1">
        <v>0</v>
      </c>
      <c r="BJ266" s="1">
        <v>8</v>
      </c>
      <c r="BK266" s="1">
        <v>3.3333333333333298E-2</v>
      </c>
    </row>
    <row r="267" spans="1:63" x14ac:dyDescent="0.2">
      <c r="A267" s="1" t="s">
        <v>296</v>
      </c>
      <c r="B267" s="1">
        <v>265</v>
      </c>
      <c r="C267" s="1">
        <v>163</v>
      </c>
      <c r="D267" s="1" t="s">
        <v>330</v>
      </c>
      <c r="E267" s="1">
        <v>13438</v>
      </c>
      <c r="F267" s="1">
        <v>814722</v>
      </c>
      <c r="H267" s="1">
        <v>7</v>
      </c>
      <c r="I267" s="1">
        <v>40</v>
      </c>
      <c r="J267" s="53">
        <v>3</v>
      </c>
      <c r="K267" s="1">
        <v>0.42857142857142899</v>
      </c>
      <c r="L267" s="1">
        <v>0.42857142857142899</v>
      </c>
      <c r="M267" s="1">
        <v>0.57142857142857095</v>
      </c>
      <c r="N267" s="1">
        <v>2</v>
      </c>
      <c r="O267" s="1">
        <v>0</v>
      </c>
      <c r="P267" s="1">
        <f t="shared" si="4"/>
        <v>0</v>
      </c>
      <c r="Q267" s="1">
        <v>0</v>
      </c>
      <c r="R267" s="1">
        <v>0</v>
      </c>
      <c r="S267" s="53">
        <v>1</v>
      </c>
      <c r="T267" s="1">
        <v>0</v>
      </c>
      <c r="U267" s="1">
        <v>0.2</v>
      </c>
      <c r="V267" s="1">
        <v>0.2</v>
      </c>
      <c r="W267" s="1">
        <v>0</v>
      </c>
      <c r="X267" s="1">
        <v>0.14285714285714299</v>
      </c>
      <c r="Y267" s="1">
        <v>0</v>
      </c>
      <c r="Z267" s="1">
        <v>0</v>
      </c>
      <c r="AA267" s="1">
        <v>2</v>
      </c>
      <c r="AB267" s="1">
        <v>0</v>
      </c>
      <c r="AC267" s="1">
        <v>0</v>
      </c>
      <c r="AD267" s="1">
        <v>9</v>
      </c>
      <c r="AE267" s="1">
        <v>0.28571428571428598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53">
        <v>13</v>
      </c>
      <c r="AN267" s="1">
        <v>6</v>
      </c>
      <c r="AO267" s="1">
        <v>0.2</v>
      </c>
      <c r="AP267" s="1">
        <v>0.57142857142857095</v>
      </c>
      <c r="AQ267" s="1">
        <v>0.28571428571428598</v>
      </c>
      <c r="AR267" s="1">
        <v>0.85714285714285698</v>
      </c>
      <c r="AS267" s="1">
        <v>0.28571428571428598</v>
      </c>
      <c r="AT267" s="1">
        <v>6.6666666666666693E-2</v>
      </c>
      <c r="AU267" s="1">
        <v>0</v>
      </c>
      <c r="AV267" s="1">
        <v>1</v>
      </c>
      <c r="AW267" s="1">
        <v>0.28571428571428598</v>
      </c>
      <c r="AX267" s="1">
        <v>0</v>
      </c>
      <c r="AY267" s="1">
        <v>5</v>
      </c>
      <c r="AZ267" s="1">
        <v>0</v>
      </c>
      <c r="BA267" s="29">
        <v>200</v>
      </c>
      <c r="BB267" s="29">
        <v>15</v>
      </c>
      <c r="BC267" s="1">
        <v>0</v>
      </c>
      <c r="BD267" s="1">
        <v>0</v>
      </c>
      <c r="BE267" s="1">
        <v>5.7142857142857099E-2</v>
      </c>
      <c r="BF267" s="1">
        <v>0</v>
      </c>
      <c r="BG267" s="1">
        <v>0</v>
      </c>
      <c r="BH267" s="1">
        <v>0</v>
      </c>
      <c r="BI267" s="1">
        <v>0</v>
      </c>
      <c r="BJ267" s="1">
        <v>1</v>
      </c>
      <c r="BK267" s="1">
        <v>0</v>
      </c>
    </row>
    <row r="268" spans="1:63" x14ac:dyDescent="0.2">
      <c r="A268" s="1" t="s">
        <v>296</v>
      </c>
      <c r="B268" s="1">
        <v>266</v>
      </c>
      <c r="C268" s="1">
        <v>170</v>
      </c>
      <c r="D268" s="1" t="s">
        <v>331</v>
      </c>
      <c r="E268" s="1">
        <v>13438</v>
      </c>
      <c r="F268" s="1">
        <v>859231</v>
      </c>
      <c r="H268" s="1">
        <v>7</v>
      </c>
      <c r="I268" s="1">
        <v>60</v>
      </c>
      <c r="J268" s="53">
        <v>10</v>
      </c>
      <c r="K268" s="1">
        <v>3</v>
      </c>
      <c r="L268" s="1">
        <v>6</v>
      </c>
      <c r="M268" s="1">
        <v>1.1428571428571399</v>
      </c>
      <c r="N268" s="1">
        <v>0</v>
      </c>
      <c r="O268" s="1">
        <v>0</v>
      </c>
      <c r="P268" s="1">
        <f t="shared" si="4"/>
        <v>0</v>
      </c>
      <c r="Q268" s="1">
        <v>0.57142857142857095</v>
      </c>
      <c r="R268" s="1">
        <v>0</v>
      </c>
      <c r="S268" s="53">
        <v>0.5</v>
      </c>
      <c r="T268" s="1">
        <v>0</v>
      </c>
      <c r="U268" s="1">
        <v>0</v>
      </c>
      <c r="V268" s="1">
        <v>0.57142857142857095</v>
      </c>
      <c r="W268" s="1">
        <v>0</v>
      </c>
      <c r="X268" s="1">
        <v>3.3333333333333298E-2</v>
      </c>
      <c r="Y268" s="1">
        <v>0</v>
      </c>
      <c r="Z268" s="1">
        <v>6.6666666666666693E-2</v>
      </c>
      <c r="AA268" s="1">
        <v>0</v>
      </c>
      <c r="AB268" s="1">
        <v>0</v>
      </c>
      <c r="AC268" s="1">
        <v>0.133333333333333</v>
      </c>
      <c r="AD268" s="1">
        <v>0.57142857142857095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0.1</v>
      </c>
      <c r="AM268" s="53">
        <v>12</v>
      </c>
      <c r="AN268" s="1">
        <v>6</v>
      </c>
      <c r="AO268" s="1">
        <v>0.28571428571428598</v>
      </c>
      <c r="AP268" s="1">
        <v>4</v>
      </c>
      <c r="AQ268" s="1">
        <v>0.28571428571428598</v>
      </c>
      <c r="AR268" s="1">
        <v>0.28571428571428598</v>
      </c>
      <c r="AS268" s="1">
        <v>0.57142857142857095</v>
      </c>
      <c r="AT268" s="1">
        <v>3.3333333333333298E-2</v>
      </c>
      <c r="AU268" s="1">
        <v>0.14285714285714299</v>
      </c>
      <c r="AV268" s="1">
        <v>1</v>
      </c>
      <c r="AW268" s="1">
        <v>0.28571428571428598</v>
      </c>
      <c r="AX268" s="1">
        <v>0</v>
      </c>
      <c r="AY268" s="1">
        <v>3.5714285714285698</v>
      </c>
      <c r="AZ268" s="1">
        <v>0.57142857142857095</v>
      </c>
      <c r="BA268" s="29">
        <v>214.28571428571428</v>
      </c>
      <c r="BB268" s="29">
        <v>10.714285714285714</v>
      </c>
      <c r="BC268" s="1">
        <v>0</v>
      </c>
      <c r="BD268" s="1">
        <v>0</v>
      </c>
      <c r="BE268" s="1">
        <v>0</v>
      </c>
      <c r="BF268" s="1">
        <v>0.1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</row>
    <row r="269" spans="1:63" x14ac:dyDescent="0.2">
      <c r="A269" s="1" t="s">
        <v>296</v>
      </c>
      <c r="B269" s="1">
        <v>267</v>
      </c>
      <c r="C269" s="1">
        <v>98</v>
      </c>
      <c r="D269" s="1" t="s">
        <v>332</v>
      </c>
      <c r="E269" s="1">
        <v>13438</v>
      </c>
      <c r="F269" s="1">
        <v>410996</v>
      </c>
      <c r="H269" s="1">
        <v>6</v>
      </c>
      <c r="I269" s="1">
        <v>30</v>
      </c>
      <c r="J269" s="53">
        <v>5</v>
      </c>
      <c r="K269" s="1">
        <v>2</v>
      </c>
      <c r="L269" s="1">
        <v>0.71428571428571397</v>
      </c>
      <c r="M269" s="1">
        <v>0.57142857142857095</v>
      </c>
      <c r="N269" s="1">
        <v>0</v>
      </c>
      <c r="O269" s="1">
        <v>0</v>
      </c>
      <c r="P269" s="1">
        <f t="shared" si="4"/>
        <v>0</v>
      </c>
      <c r="Q269" s="1">
        <v>6.6666666666666693E-2</v>
      </c>
      <c r="R269" s="1">
        <v>0</v>
      </c>
      <c r="S269" s="53">
        <v>4</v>
      </c>
      <c r="T269" s="1">
        <v>0</v>
      </c>
      <c r="U269" s="1">
        <v>0.14285714285714299</v>
      </c>
      <c r="V269" s="1">
        <v>0.42857142857142899</v>
      </c>
      <c r="W269" s="1">
        <v>3.3333333333333298E-2</v>
      </c>
      <c r="X269" s="1">
        <v>0.42857142857142899</v>
      </c>
      <c r="Y269" s="1">
        <v>0</v>
      </c>
      <c r="Z269" s="1">
        <v>0</v>
      </c>
      <c r="AA269" s="1">
        <v>3.3333333333333298E-2</v>
      </c>
      <c r="AB269" s="1">
        <v>0</v>
      </c>
      <c r="AC269" s="1">
        <v>0</v>
      </c>
      <c r="AD269" s="1">
        <v>0.3</v>
      </c>
      <c r="AE269" s="1">
        <v>0.133333333333333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53">
        <v>5</v>
      </c>
      <c r="AN269" s="1">
        <v>0.57142857142857095</v>
      </c>
      <c r="AO269" s="1">
        <v>0.85714285714285698</v>
      </c>
      <c r="AP269" s="1">
        <v>1.1428571428571399</v>
      </c>
      <c r="AQ269" s="1">
        <v>0.2</v>
      </c>
      <c r="AR269" s="1">
        <v>0.42857142857142899</v>
      </c>
      <c r="AS269" s="1">
        <v>0.57142857142857095</v>
      </c>
      <c r="AT269" s="1">
        <v>0.2</v>
      </c>
      <c r="AU269" s="1">
        <v>3.3333333333333298E-2</v>
      </c>
      <c r="AV269" s="1">
        <v>1</v>
      </c>
      <c r="AW269" s="1">
        <v>0.57142857142857095</v>
      </c>
      <c r="AX269" s="1">
        <v>0</v>
      </c>
      <c r="AY269" s="1">
        <v>5</v>
      </c>
      <c r="AZ269" s="1">
        <v>0</v>
      </c>
      <c r="BA269" s="29">
        <v>100</v>
      </c>
      <c r="BB269" s="29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</row>
    <row r="270" spans="1:63" x14ac:dyDescent="0.2">
      <c r="A270" s="1" t="s">
        <v>296</v>
      </c>
      <c r="B270" s="1">
        <v>268</v>
      </c>
      <c r="C270" s="1">
        <v>287</v>
      </c>
      <c r="D270" s="1" t="s">
        <v>333</v>
      </c>
      <c r="E270" s="1">
        <v>13438</v>
      </c>
      <c r="F270" s="1">
        <v>723183</v>
      </c>
      <c r="G270" s="1">
        <v>3</v>
      </c>
      <c r="H270" s="1">
        <v>12</v>
      </c>
      <c r="I270" s="1">
        <v>40</v>
      </c>
      <c r="J270" s="53">
        <v>7</v>
      </c>
      <c r="K270" s="1">
        <v>2.5</v>
      </c>
      <c r="L270" s="1">
        <v>2</v>
      </c>
      <c r="M270" s="1">
        <v>0.28571428571428598</v>
      </c>
      <c r="N270" s="1">
        <v>0</v>
      </c>
      <c r="O270" s="1">
        <v>3.3333333333333298E-2</v>
      </c>
      <c r="P270" s="1">
        <f t="shared" si="4"/>
        <v>2.4999999999999973</v>
      </c>
      <c r="Q270" s="1">
        <v>6.6666666666666693E-2</v>
      </c>
      <c r="R270" s="1">
        <v>0</v>
      </c>
      <c r="S270" s="53">
        <v>1</v>
      </c>
      <c r="T270" s="1">
        <v>1</v>
      </c>
      <c r="U270" s="1">
        <v>0</v>
      </c>
      <c r="V270" s="1">
        <v>3.3333333333333298E-2</v>
      </c>
      <c r="W270" s="1">
        <v>0</v>
      </c>
      <c r="X270" s="1">
        <v>0</v>
      </c>
      <c r="Y270" s="1">
        <v>0</v>
      </c>
      <c r="Z270" s="1">
        <v>3.3333333333333298E-2</v>
      </c>
      <c r="AA270" s="1">
        <v>0.14285714285714299</v>
      </c>
      <c r="AB270" s="1">
        <v>6.6666666666666693E-2</v>
      </c>
      <c r="AC270" s="1">
        <v>3.3333333333333298E-2</v>
      </c>
      <c r="AD270" s="1">
        <v>1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0.14285714285714299</v>
      </c>
      <c r="AM270" s="53">
        <v>4</v>
      </c>
      <c r="AN270" s="1">
        <v>0.85714285714285698</v>
      </c>
      <c r="AO270" s="1">
        <v>0.85714285714285698</v>
      </c>
      <c r="AP270" s="1">
        <v>4</v>
      </c>
      <c r="AQ270" s="1">
        <v>0.57142857142857095</v>
      </c>
      <c r="AR270" s="1">
        <v>0.57142857142857095</v>
      </c>
      <c r="AS270" s="1">
        <v>0.57142857142857095</v>
      </c>
      <c r="AT270" s="1">
        <v>0</v>
      </c>
      <c r="AU270" s="1">
        <v>0</v>
      </c>
      <c r="AV270" s="1">
        <v>2</v>
      </c>
      <c r="AW270" s="1">
        <v>0.214285714285714</v>
      </c>
      <c r="AX270" s="1">
        <v>1.71428571428571</v>
      </c>
      <c r="AY270" s="1">
        <v>0</v>
      </c>
      <c r="AZ270" s="1">
        <v>0</v>
      </c>
      <c r="BA270" s="29">
        <v>500</v>
      </c>
      <c r="BB270" s="29">
        <v>15</v>
      </c>
      <c r="BC270" s="1">
        <v>6.6666666666666693E-2</v>
      </c>
      <c r="BD270" s="1">
        <v>0</v>
      </c>
      <c r="BE270" s="1">
        <v>0</v>
      </c>
      <c r="BF270" s="1">
        <v>0.14285714285714299</v>
      </c>
      <c r="BG270" s="1">
        <v>0</v>
      </c>
      <c r="BH270" s="1">
        <v>0</v>
      </c>
      <c r="BI270" s="1">
        <v>20</v>
      </c>
      <c r="BJ270" s="1">
        <v>0</v>
      </c>
      <c r="BK270" s="1">
        <v>0</v>
      </c>
    </row>
    <row r="271" spans="1:63" x14ac:dyDescent="0.2">
      <c r="A271" s="1" t="s">
        <v>296</v>
      </c>
      <c r="B271" s="1">
        <v>269</v>
      </c>
      <c r="C271" s="1">
        <v>286</v>
      </c>
      <c r="D271" s="1" t="s">
        <v>334</v>
      </c>
      <c r="E271" s="1">
        <v>13438</v>
      </c>
      <c r="F271" s="1">
        <v>752974</v>
      </c>
      <c r="G271" s="1">
        <v>2</v>
      </c>
      <c r="H271" s="1">
        <v>15</v>
      </c>
      <c r="I271" s="1">
        <v>60</v>
      </c>
      <c r="J271" s="53">
        <v>6</v>
      </c>
      <c r="K271" s="1">
        <v>4</v>
      </c>
      <c r="L271" s="1">
        <v>2</v>
      </c>
      <c r="M271" s="1">
        <v>0.1</v>
      </c>
      <c r="N271" s="1">
        <v>0</v>
      </c>
      <c r="O271" s="1">
        <v>0</v>
      </c>
      <c r="P271" s="1">
        <f t="shared" si="4"/>
        <v>0</v>
      </c>
      <c r="Q271" s="1">
        <v>3.3333333333333298E-2</v>
      </c>
      <c r="R271" s="1">
        <v>3.3333333333333298E-2</v>
      </c>
      <c r="S271" s="53">
        <v>10</v>
      </c>
      <c r="T271" s="1">
        <v>0.57142857142857095</v>
      </c>
      <c r="U271" s="1">
        <v>0</v>
      </c>
      <c r="V271" s="1">
        <v>0</v>
      </c>
      <c r="W271" s="1">
        <v>0</v>
      </c>
      <c r="X271" s="1">
        <v>2.8571428571428599</v>
      </c>
      <c r="Y271" s="1">
        <v>0</v>
      </c>
      <c r="Z271" s="1">
        <v>7.1428571428571397</v>
      </c>
      <c r="AA271" s="1">
        <v>0</v>
      </c>
      <c r="AB271" s="1">
        <v>0</v>
      </c>
      <c r="AC271" s="1">
        <v>0</v>
      </c>
      <c r="AD271" s="1">
        <v>0.42857142857142899</v>
      </c>
      <c r="AE271" s="1">
        <v>0.28571428571428598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53">
        <v>2</v>
      </c>
      <c r="AN271" s="1">
        <v>0.28571428571428598</v>
      </c>
      <c r="AO271" s="1">
        <v>0.28571428571428598</v>
      </c>
      <c r="AP271" s="1">
        <v>0.57142857142857095</v>
      </c>
      <c r="AQ271" s="1">
        <v>0.28571428571428598</v>
      </c>
      <c r="AR271" s="1">
        <v>0.57142857142857095</v>
      </c>
      <c r="AS271" s="1">
        <v>0.28571428571428598</v>
      </c>
      <c r="AT271" s="1">
        <v>0</v>
      </c>
      <c r="AU271" s="1">
        <v>0</v>
      </c>
      <c r="AV271" s="1">
        <v>1</v>
      </c>
      <c r="AW271" s="1">
        <v>6.6666666666666693E-2</v>
      </c>
      <c r="AX271" s="1">
        <v>0.57142857142857095</v>
      </c>
      <c r="AY271" s="1">
        <v>0.66666666666666696</v>
      </c>
      <c r="AZ271" s="1">
        <v>6</v>
      </c>
      <c r="BA271" s="29">
        <v>200</v>
      </c>
      <c r="BB271" s="29">
        <v>10.714285714285714</v>
      </c>
      <c r="BC271" s="1">
        <v>0</v>
      </c>
      <c r="BD271" s="1">
        <v>6.6666666666666693E-2</v>
      </c>
      <c r="BE271" s="1">
        <v>0</v>
      </c>
      <c r="BF271" s="1">
        <v>0</v>
      </c>
      <c r="BG271" s="1">
        <v>1.3333333333333299E-2</v>
      </c>
      <c r="BH271" s="1">
        <v>0</v>
      </c>
      <c r="BI271" s="1">
        <v>0</v>
      </c>
      <c r="BJ271" s="1">
        <v>0</v>
      </c>
      <c r="BK271" s="1">
        <v>0</v>
      </c>
    </row>
    <row r="272" spans="1:63" x14ac:dyDescent="0.2">
      <c r="A272" s="1" t="s">
        <v>296</v>
      </c>
      <c r="B272" s="1">
        <v>270</v>
      </c>
      <c r="C272" s="1">
        <v>185</v>
      </c>
      <c r="D272" s="1" t="s">
        <v>335</v>
      </c>
      <c r="E272" s="1">
        <v>13438</v>
      </c>
      <c r="F272" s="1">
        <v>866577</v>
      </c>
      <c r="H272" s="1">
        <v>7</v>
      </c>
      <c r="I272" s="1">
        <v>50</v>
      </c>
      <c r="J272" s="53">
        <v>3</v>
      </c>
      <c r="K272" s="1">
        <v>2</v>
      </c>
      <c r="L272" s="1">
        <v>1</v>
      </c>
      <c r="M272" s="1">
        <v>6.6666666666666693E-2</v>
      </c>
      <c r="N272" s="1">
        <v>0</v>
      </c>
      <c r="O272" s="1">
        <v>0</v>
      </c>
      <c r="P272" s="1">
        <f t="shared" si="4"/>
        <v>0</v>
      </c>
      <c r="Q272" s="1">
        <v>0.14285714285714299</v>
      </c>
      <c r="R272" s="1">
        <v>0</v>
      </c>
      <c r="S272" s="53">
        <v>1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 s="1">
        <v>6.6666666666666693E-2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53">
        <v>12</v>
      </c>
      <c r="AN272" s="1">
        <v>5</v>
      </c>
      <c r="AO272" s="1">
        <v>0.4</v>
      </c>
      <c r="AP272" s="1">
        <v>5</v>
      </c>
      <c r="AQ272" s="1">
        <v>0.28571428571428598</v>
      </c>
      <c r="AR272" s="1">
        <v>0.28571428571428598</v>
      </c>
      <c r="AS272" s="1">
        <v>0.57142857142857095</v>
      </c>
      <c r="AT272" s="1">
        <v>6.6666666666666693E-2</v>
      </c>
      <c r="AU272" s="1">
        <v>3.3333333333333298E-2</v>
      </c>
      <c r="AV272" s="1">
        <v>0.85714285714285698</v>
      </c>
      <c r="AW272" s="1">
        <v>0.57142857142857095</v>
      </c>
      <c r="AX272" s="1">
        <v>0</v>
      </c>
      <c r="AY272" s="1">
        <v>2.1428571428571401</v>
      </c>
      <c r="AZ272" s="1">
        <v>0</v>
      </c>
      <c r="BA272" s="29">
        <v>0</v>
      </c>
      <c r="BB272" s="29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0.28571428571428598</v>
      </c>
      <c r="BK272" s="1">
        <v>0</v>
      </c>
    </row>
    <row r="273" spans="1:63" x14ac:dyDescent="0.2">
      <c r="A273" s="1" t="s">
        <v>296</v>
      </c>
      <c r="B273" s="1">
        <v>271</v>
      </c>
      <c r="C273" s="1">
        <v>182</v>
      </c>
      <c r="D273" s="1" t="s">
        <v>336</v>
      </c>
      <c r="E273" s="1">
        <v>13438</v>
      </c>
      <c r="F273" s="1">
        <v>744183</v>
      </c>
      <c r="H273" s="1">
        <v>10</v>
      </c>
      <c r="I273" s="1">
        <v>40</v>
      </c>
      <c r="J273" s="53">
        <v>5</v>
      </c>
      <c r="K273" s="1">
        <v>2</v>
      </c>
      <c r="L273" s="1">
        <v>2</v>
      </c>
      <c r="M273" s="1">
        <v>0.71428571428571397</v>
      </c>
      <c r="N273" s="1">
        <v>0.85714285714285698</v>
      </c>
      <c r="O273" s="1">
        <v>0</v>
      </c>
      <c r="P273" s="1">
        <f t="shared" si="4"/>
        <v>0</v>
      </c>
      <c r="Q273" s="1">
        <v>0</v>
      </c>
      <c r="R273" s="1">
        <v>0</v>
      </c>
      <c r="S273" s="53">
        <v>1.5</v>
      </c>
      <c r="T273" s="1">
        <v>1</v>
      </c>
      <c r="U273" s="1">
        <v>0</v>
      </c>
      <c r="V273" s="1">
        <v>0</v>
      </c>
      <c r="W273" s="1">
        <v>0</v>
      </c>
      <c r="X273" s="1">
        <v>0.42857142857142899</v>
      </c>
      <c r="Y273" s="1">
        <v>0</v>
      </c>
      <c r="Z273" s="1">
        <v>0.16666666666666699</v>
      </c>
      <c r="AA273" s="1">
        <v>0</v>
      </c>
      <c r="AB273" s="1">
        <v>0</v>
      </c>
      <c r="AC273" s="1">
        <v>0.2</v>
      </c>
      <c r="AD273" s="1">
        <v>0.1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53">
        <v>5</v>
      </c>
      <c r="AN273" s="1">
        <v>2.1428571428571401</v>
      </c>
      <c r="AO273" s="1">
        <v>1.1428571428571399</v>
      </c>
      <c r="AP273" s="1">
        <v>1.1428571428571399</v>
      </c>
      <c r="AQ273" s="1">
        <v>0.133333333333333</v>
      </c>
      <c r="AR273" s="1">
        <v>0.28571428571428598</v>
      </c>
      <c r="AS273" s="1">
        <v>0</v>
      </c>
      <c r="AT273" s="1">
        <v>0.28571428571428598</v>
      </c>
      <c r="AU273" s="1">
        <v>0.28571428571428598</v>
      </c>
      <c r="AV273" s="1">
        <v>1</v>
      </c>
      <c r="AW273" s="1">
        <v>0</v>
      </c>
      <c r="AX273" s="1">
        <v>0</v>
      </c>
      <c r="AY273" s="1">
        <v>5</v>
      </c>
      <c r="AZ273" s="1">
        <v>0</v>
      </c>
      <c r="BA273" s="29">
        <v>14.285714285714286</v>
      </c>
      <c r="BB273" s="29">
        <v>2.1428571428571428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1</v>
      </c>
      <c r="BK273" s="1">
        <v>1</v>
      </c>
    </row>
    <row r="274" spans="1:63" x14ac:dyDescent="0.2">
      <c r="A274" s="1" t="s">
        <v>296</v>
      </c>
      <c r="B274" s="1">
        <v>272</v>
      </c>
      <c r="C274" s="1">
        <v>181</v>
      </c>
      <c r="D274" s="1" t="s">
        <v>337</v>
      </c>
      <c r="E274" s="1">
        <v>13438</v>
      </c>
      <c r="F274" s="1">
        <v>864953</v>
      </c>
      <c r="H274" s="1">
        <v>7</v>
      </c>
      <c r="I274" s="1">
        <v>50</v>
      </c>
      <c r="J274" s="53">
        <v>4</v>
      </c>
      <c r="K274" s="1">
        <v>2</v>
      </c>
      <c r="L274" s="1">
        <v>1.5</v>
      </c>
      <c r="M274" s="1">
        <v>0.35714285714285698</v>
      </c>
      <c r="N274" s="1">
        <v>0</v>
      </c>
      <c r="O274" s="1">
        <v>0</v>
      </c>
      <c r="P274" s="1">
        <f t="shared" si="4"/>
        <v>0</v>
      </c>
      <c r="Q274" s="1">
        <v>0.14285714285714299</v>
      </c>
      <c r="R274" s="1">
        <v>0</v>
      </c>
      <c r="S274" s="53">
        <v>2</v>
      </c>
      <c r="T274" s="1">
        <v>0.42857142857142899</v>
      </c>
      <c r="U274" s="1">
        <v>0.133333333333333</v>
      </c>
      <c r="V274" s="1">
        <v>0</v>
      </c>
      <c r="W274" s="1">
        <v>0.28571428571428598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1.1428571428571399</v>
      </c>
      <c r="AE274" s="1">
        <v>0.266666666666667</v>
      </c>
      <c r="AF274" s="1">
        <v>0</v>
      </c>
      <c r="AG274" s="1">
        <v>3.3333333333333298E-2</v>
      </c>
      <c r="AH274" s="1">
        <v>0</v>
      </c>
      <c r="AI274" s="1">
        <v>0</v>
      </c>
      <c r="AJ274" s="1">
        <v>0</v>
      </c>
      <c r="AK274" s="1">
        <v>0</v>
      </c>
      <c r="AL274" s="1">
        <v>0.14285714285714299</v>
      </c>
      <c r="AM274" s="53">
        <v>5</v>
      </c>
      <c r="AN274" s="1">
        <v>0.85714285714285698</v>
      </c>
      <c r="AO274" s="1">
        <v>0.28571428571428598</v>
      </c>
      <c r="AP274" s="1">
        <v>4</v>
      </c>
      <c r="AQ274" s="1">
        <v>0.2</v>
      </c>
      <c r="AR274" s="1">
        <v>0.28571428571428598</v>
      </c>
      <c r="AS274" s="1">
        <v>0.57142857142857095</v>
      </c>
      <c r="AT274" s="1">
        <v>3.3333333333333298E-2</v>
      </c>
      <c r="AU274" s="1">
        <v>3.3333333333333298E-2</v>
      </c>
      <c r="AV274" s="1">
        <v>1</v>
      </c>
      <c r="AW274" s="1">
        <v>0.133333333333333</v>
      </c>
      <c r="AX274" s="1">
        <v>0</v>
      </c>
      <c r="AY274" s="1">
        <v>0</v>
      </c>
      <c r="AZ274" s="1">
        <v>2.28571428571429</v>
      </c>
      <c r="BA274" s="29">
        <v>750</v>
      </c>
      <c r="BB274" s="29">
        <v>15</v>
      </c>
      <c r="BC274" s="1">
        <v>0</v>
      </c>
      <c r="BD274" s="1">
        <v>6</v>
      </c>
      <c r="BE274" s="1">
        <v>0</v>
      </c>
      <c r="BF274" s="1">
        <v>2</v>
      </c>
      <c r="BG274" s="1">
        <v>0</v>
      </c>
      <c r="BH274" s="1">
        <v>0</v>
      </c>
      <c r="BI274" s="1">
        <v>0</v>
      </c>
      <c r="BJ274" s="1">
        <v>1</v>
      </c>
      <c r="BK274" s="1">
        <v>0</v>
      </c>
    </row>
    <row r="275" spans="1:63" x14ac:dyDescent="0.2">
      <c r="A275" s="1" t="s">
        <v>296</v>
      </c>
      <c r="B275" s="1">
        <v>273</v>
      </c>
      <c r="C275" s="1">
        <v>180</v>
      </c>
      <c r="D275" s="1" t="s">
        <v>338</v>
      </c>
      <c r="E275" s="1">
        <v>13438</v>
      </c>
      <c r="F275" s="1">
        <v>705027</v>
      </c>
      <c r="H275" s="1">
        <v>7</v>
      </c>
      <c r="I275" s="1">
        <v>50</v>
      </c>
      <c r="J275" s="53">
        <v>8</v>
      </c>
      <c r="K275" s="1">
        <v>3</v>
      </c>
      <c r="L275" s="1">
        <v>6</v>
      </c>
      <c r="M275" s="1">
        <v>0.266666666666667</v>
      </c>
      <c r="N275" s="1">
        <v>2</v>
      </c>
      <c r="O275" s="1">
        <v>0</v>
      </c>
      <c r="P275" s="1">
        <f t="shared" si="4"/>
        <v>0</v>
      </c>
      <c r="Q275" s="1">
        <v>0</v>
      </c>
      <c r="R275" s="1">
        <v>0</v>
      </c>
      <c r="S275" s="53">
        <v>0.5</v>
      </c>
      <c r="T275" s="1">
        <v>0.57142857142857095</v>
      </c>
      <c r="U275" s="1">
        <v>0</v>
      </c>
      <c r="V275" s="1">
        <v>3.3333333333333298E-2</v>
      </c>
      <c r="W275" s="1">
        <v>0</v>
      </c>
      <c r="X275" s="1">
        <v>1.6666666666666701E-2</v>
      </c>
      <c r="Y275" s="1">
        <v>0</v>
      </c>
      <c r="Z275" s="1">
        <v>3.3333333333333298E-2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53">
        <v>20</v>
      </c>
      <c r="AN275" s="1">
        <v>6</v>
      </c>
      <c r="AO275" s="1">
        <v>4</v>
      </c>
      <c r="AP275" s="1">
        <v>4</v>
      </c>
      <c r="AQ275" s="1">
        <v>0.57142857142857095</v>
      </c>
      <c r="AR275" s="1">
        <v>0.85714285714285698</v>
      </c>
      <c r="AS275" s="1">
        <v>0.2</v>
      </c>
      <c r="AT275" s="1">
        <v>6.6666666666666693E-2</v>
      </c>
      <c r="AU275" s="1">
        <v>0.14285714285714299</v>
      </c>
      <c r="AV275" s="1">
        <v>0.57142857142857095</v>
      </c>
      <c r="AW275" s="1">
        <v>0.57142857142857095</v>
      </c>
      <c r="AX275" s="1">
        <v>0</v>
      </c>
      <c r="AY275" s="1">
        <v>0</v>
      </c>
      <c r="AZ275" s="1">
        <v>0</v>
      </c>
      <c r="BA275" s="29">
        <v>300</v>
      </c>
      <c r="BB275" s="29">
        <v>15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1</v>
      </c>
      <c r="BK275" s="1">
        <v>0</v>
      </c>
    </row>
    <row r="276" spans="1:63" x14ac:dyDescent="0.2">
      <c r="A276" s="1" t="s">
        <v>296</v>
      </c>
      <c r="B276" s="1">
        <v>274</v>
      </c>
      <c r="C276" s="1">
        <v>179</v>
      </c>
      <c r="D276" s="1" t="s">
        <v>339</v>
      </c>
      <c r="E276" s="1">
        <v>13438</v>
      </c>
      <c r="F276" s="1">
        <v>478520</v>
      </c>
      <c r="H276" s="1">
        <v>7</v>
      </c>
      <c r="I276" s="1">
        <v>60</v>
      </c>
      <c r="J276" s="53">
        <v>6</v>
      </c>
      <c r="K276" s="1">
        <v>2</v>
      </c>
      <c r="L276" s="1">
        <v>4</v>
      </c>
      <c r="M276" s="1">
        <v>0.1</v>
      </c>
      <c r="N276" s="1">
        <v>0</v>
      </c>
      <c r="O276" s="1">
        <v>0</v>
      </c>
      <c r="P276" s="1">
        <f t="shared" si="4"/>
        <v>0</v>
      </c>
      <c r="Q276" s="1">
        <v>0</v>
      </c>
      <c r="R276" s="1">
        <v>0</v>
      </c>
      <c r="S276" s="53">
        <v>0.5</v>
      </c>
      <c r="T276" s="1">
        <v>0</v>
      </c>
      <c r="U276" s="1">
        <v>0</v>
      </c>
      <c r="V276" s="1">
        <v>0</v>
      </c>
      <c r="W276" s="1">
        <v>0</v>
      </c>
      <c r="X276" s="1">
        <v>0.85714285714285698</v>
      </c>
      <c r="Y276" s="1">
        <v>0</v>
      </c>
      <c r="Z276" s="1">
        <v>0</v>
      </c>
      <c r="AA276" s="1">
        <v>0.28571428571428598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53">
        <v>8</v>
      </c>
      <c r="AN276" s="1">
        <v>4</v>
      </c>
      <c r="AO276" s="1">
        <v>0.28571428571428598</v>
      </c>
      <c r="AP276" s="1">
        <v>0.85714285714285698</v>
      </c>
      <c r="AQ276" s="1">
        <v>0.28571428571428598</v>
      </c>
      <c r="AR276" s="1">
        <v>0.57142857142857095</v>
      </c>
      <c r="AS276" s="1">
        <v>0.57142857142857095</v>
      </c>
      <c r="AT276" s="1">
        <v>0.2</v>
      </c>
      <c r="AU276" s="1">
        <v>0.14285714285714299</v>
      </c>
      <c r="AV276" s="1">
        <v>1</v>
      </c>
      <c r="AW276" s="1">
        <v>0.28571428571428598</v>
      </c>
      <c r="AX276" s="1">
        <v>0</v>
      </c>
      <c r="AY276" s="1">
        <v>2.8571428571428599</v>
      </c>
      <c r="AZ276" s="1">
        <v>0</v>
      </c>
      <c r="BA276" s="29">
        <v>114.28571428571429</v>
      </c>
      <c r="BB276" s="29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</row>
    <row r="277" spans="1:63" x14ac:dyDescent="0.2">
      <c r="A277" s="1" t="s">
        <v>296</v>
      </c>
      <c r="B277" s="1">
        <v>275</v>
      </c>
      <c r="C277" s="1">
        <v>178</v>
      </c>
      <c r="D277" s="1" t="s">
        <v>340</v>
      </c>
      <c r="E277" s="1">
        <v>13438</v>
      </c>
      <c r="F277" s="1">
        <v>864457</v>
      </c>
      <c r="H277" s="1">
        <v>7</v>
      </c>
      <c r="I277" s="1">
        <v>30</v>
      </c>
      <c r="J277" s="53">
        <v>3</v>
      </c>
      <c r="K277" s="1">
        <v>2</v>
      </c>
      <c r="L277" s="1">
        <v>1</v>
      </c>
      <c r="M277" s="1">
        <v>0.1</v>
      </c>
      <c r="N277" s="1">
        <v>0.28571428571428598</v>
      </c>
      <c r="O277" s="1">
        <v>0</v>
      </c>
      <c r="P277" s="1">
        <f t="shared" si="4"/>
        <v>0</v>
      </c>
      <c r="Q277" s="1">
        <v>0.57142857142857095</v>
      </c>
      <c r="R277" s="1">
        <v>0</v>
      </c>
      <c r="S277" s="53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53">
        <v>12</v>
      </c>
      <c r="AN277" s="1">
        <v>6</v>
      </c>
      <c r="AO277" s="1">
        <v>0.28571428571428598</v>
      </c>
      <c r="AP277" s="1">
        <v>4</v>
      </c>
      <c r="AQ277" s="1">
        <v>0.133333333333333</v>
      </c>
      <c r="AR277" s="1">
        <v>0.42857142857142899</v>
      </c>
      <c r="AS277" s="1">
        <v>0.2</v>
      </c>
      <c r="AT277" s="1">
        <v>6.6666666666666693E-2</v>
      </c>
      <c r="AU277" s="1">
        <v>3.3333333333333298E-2</v>
      </c>
      <c r="AV277" s="1">
        <v>1.5</v>
      </c>
      <c r="AW277" s="1">
        <v>2.1428571428571401</v>
      </c>
      <c r="AX277" s="1">
        <v>0</v>
      </c>
      <c r="AY277" s="1">
        <v>0</v>
      </c>
      <c r="AZ277" s="1">
        <v>0</v>
      </c>
      <c r="BA277" s="29">
        <v>100</v>
      </c>
      <c r="BB277" s="29">
        <v>0</v>
      </c>
      <c r="BC277" s="1">
        <v>0.85714285714285698</v>
      </c>
      <c r="BD277" s="1">
        <v>1.28571428571429</v>
      </c>
      <c r="BE277" s="1">
        <v>0</v>
      </c>
      <c r="BF277" s="1">
        <v>0.85714285714285698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</row>
    <row r="278" spans="1:63" x14ac:dyDescent="0.2">
      <c r="A278" s="1" t="s">
        <v>296</v>
      </c>
      <c r="B278" s="1">
        <v>276</v>
      </c>
      <c r="C278" s="1">
        <v>177</v>
      </c>
      <c r="D278" s="1" t="s">
        <v>341</v>
      </c>
      <c r="E278" s="1">
        <v>13438</v>
      </c>
      <c r="F278" s="1">
        <v>791109</v>
      </c>
      <c r="H278" s="1">
        <v>12</v>
      </c>
      <c r="I278" s="1">
        <v>40</v>
      </c>
      <c r="J278" s="53">
        <v>5</v>
      </c>
      <c r="K278" s="1">
        <v>2</v>
      </c>
      <c r="L278" s="1">
        <v>2</v>
      </c>
      <c r="M278" s="1">
        <v>0.1</v>
      </c>
      <c r="N278" s="1">
        <v>0</v>
      </c>
      <c r="O278" s="1">
        <v>0</v>
      </c>
      <c r="P278" s="1">
        <f t="shared" si="4"/>
        <v>0</v>
      </c>
      <c r="Q278" s="1">
        <v>0.28571428571428598</v>
      </c>
      <c r="R278" s="1">
        <v>0</v>
      </c>
      <c r="S278" s="53">
        <v>4</v>
      </c>
      <c r="T278" s="1">
        <v>1</v>
      </c>
      <c r="U278" s="1">
        <v>0.28571428571428598</v>
      </c>
      <c r="V278" s="1">
        <v>0.28571428571428598</v>
      </c>
      <c r="W278" s="1">
        <v>0</v>
      </c>
      <c r="X278" s="1">
        <v>0</v>
      </c>
      <c r="Y278" s="1">
        <v>0.133333333333333</v>
      </c>
      <c r="Z278" s="1">
        <v>0.33333333333333298</v>
      </c>
      <c r="AA278" s="1">
        <v>0.3</v>
      </c>
      <c r="AB278" s="1">
        <v>0</v>
      </c>
      <c r="AC278" s="1">
        <v>0.14285714285714299</v>
      </c>
      <c r="AD278" s="1">
        <v>0.57142857142857095</v>
      </c>
      <c r="AE278" s="1">
        <v>0.57142857142857095</v>
      </c>
      <c r="AF278" s="1">
        <v>0</v>
      </c>
      <c r="AG278" s="1">
        <v>6.6666666666666693E-2</v>
      </c>
      <c r="AH278" s="1">
        <v>0</v>
      </c>
      <c r="AI278" s="1">
        <v>3.3333333333333298E-2</v>
      </c>
      <c r="AJ278" s="1">
        <v>0</v>
      </c>
      <c r="AK278" s="1">
        <v>0</v>
      </c>
      <c r="AL278" s="1">
        <v>0</v>
      </c>
      <c r="AM278" s="53">
        <v>6</v>
      </c>
      <c r="AN278" s="1">
        <v>0.57142857142857095</v>
      </c>
      <c r="AO278" s="1">
        <v>0.133333333333333</v>
      </c>
      <c r="AP278" s="1">
        <v>2.28571428571429</v>
      </c>
      <c r="AQ278" s="1">
        <v>0.133333333333333</v>
      </c>
      <c r="AR278" s="1">
        <v>0.2</v>
      </c>
      <c r="AS278" s="1">
        <v>0.28571428571428598</v>
      </c>
      <c r="AT278" s="1">
        <v>6.6666666666666693E-2</v>
      </c>
      <c r="AU278" s="1">
        <v>3.3333333333333298E-2</v>
      </c>
      <c r="AV278" s="1">
        <v>1</v>
      </c>
      <c r="AW278" s="1">
        <v>0.28571428571428598</v>
      </c>
      <c r="AX278" s="1">
        <v>0</v>
      </c>
      <c r="AY278" s="1">
        <v>5</v>
      </c>
      <c r="AZ278" s="1">
        <v>0</v>
      </c>
      <c r="BA278" s="29">
        <v>200</v>
      </c>
      <c r="BB278" s="29">
        <v>15</v>
      </c>
      <c r="BC278" s="1">
        <v>0</v>
      </c>
      <c r="BD278" s="1">
        <v>0</v>
      </c>
      <c r="BE278" s="1">
        <v>0</v>
      </c>
      <c r="BF278" s="1">
        <v>0</v>
      </c>
      <c r="BG278" s="1">
        <v>7.1428571428571397E-2</v>
      </c>
      <c r="BH278" s="1">
        <v>85.714285714285694</v>
      </c>
      <c r="BI278" s="1">
        <v>0</v>
      </c>
      <c r="BJ278" s="1">
        <v>1</v>
      </c>
      <c r="BK278" s="1">
        <v>0.14285714285714299</v>
      </c>
    </row>
    <row r="279" spans="1:63" x14ac:dyDescent="0.2">
      <c r="A279" s="1" t="s">
        <v>296</v>
      </c>
      <c r="B279" s="1">
        <v>277</v>
      </c>
      <c r="C279" s="1">
        <v>176</v>
      </c>
      <c r="D279" s="1" t="s">
        <v>342</v>
      </c>
      <c r="E279" s="1">
        <v>13438</v>
      </c>
      <c r="F279" s="1">
        <v>861740</v>
      </c>
      <c r="G279" s="1">
        <v>1</v>
      </c>
      <c r="H279" s="1">
        <v>10</v>
      </c>
      <c r="I279" s="1">
        <v>40</v>
      </c>
      <c r="J279" s="53">
        <v>7</v>
      </c>
      <c r="K279" s="1">
        <v>2</v>
      </c>
      <c r="L279" s="1">
        <v>2</v>
      </c>
      <c r="M279" s="1">
        <v>0.57142857142857095</v>
      </c>
      <c r="N279" s="1">
        <v>3.3333333333333298E-2</v>
      </c>
      <c r="O279" s="1">
        <v>0.14285714285714299</v>
      </c>
      <c r="P279" s="1">
        <f t="shared" si="4"/>
        <v>10.714285714285724</v>
      </c>
      <c r="Q279" s="1">
        <v>0.28571428571428598</v>
      </c>
      <c r="R279" s="1">
        <v>0.14285714285714299</v>
      </c>
      <c r="S279" s="53">
        <v>0.5</v>
      </c>
      <c r="T279" s="1">
        <v>0</v>
      </c>
      <c r="U279" s="1">
        <v>0</v>
      </c>
      <c r="V279" s="1">
        <v>3.3333333333333298E-2</v>
      </c>
      <c r="W279" s="1">
        <v>0</v>
      </c>
      <c r="X279" s="1">
        <v>3.3333333333333298E-2</v>
      </c>
      <c r="Y279" s="1">
        <v>0</v>
      </c>
      <c r="Z279" s="1">
        <v>0</v>
      </c>
      <c r="AA279" s="1">
        <v>3.3333333333333298E-2</v>
      </c>
      <c r="AB279" s="1">
        <v>0</v>
      </c>
      <c r="AC279" s="1">
        <v>0</v>
      </c>
      <c r="AD279" s="1">
        <v>6.6666666666666693E-2</v>
      </c>
      <c r="AE279" s="1">
        <v>3.3333333333333298E-2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6.6666666666666693E-2</v>
      </c>
      <c r="AM279" s="53">
        <v>15</v>
      </c>
      <c r="AN279" s="1">
        <v>1.71428571428571</v>
      </c>
      <c r="AO279" s="1">
        <v>5</v>
      </c>
      <c r="AP279" s="1">
        <v>1.1428571428571399</v>
      </c>
      <c r="AQ279" s="1">
        <v>0.85714285714285698</v>
      </c>
      <c r="AR279" s="1">
        <v>0.57142857142857095</v>
      </c>
      <c r="AS279" s="1">
        <v>0.85714285714285698</v>
      </c>
      <c r="AT279" s="1">
        <v>6.6666666666666693E-2</v>
      </c>
      <c r="AU279" s="1">
        <v>3.3333333333333298E-2</v>
      </c>
      <c r="AV279" s="1">
        <v>1</v>
      </c>
      <c r="AW279" s="1">
        <v>0.57142857142857095</v>
      </c>
      <c r="AX279" s="1">
        <v>0</v>
      </c>
      <c r="AY279" s="1">
        <v>5</v>
      </c>
      <c r="AZ279" s="1">
        <v>0</v>
      </c>
      <c r="BA279" s="29">
        <v>350</v>
      </c>
      <c r="BB279" s="29">
        <v>0</v>
      </c>
      <c r="BC279" s="1">
        <v>0</v>
      </c>
      <c r="BD279" s="1">
        <v>0</v>
      </c>
      <c r="BE279" s="1">
        <v>3.3333333333333298E-2</v>
      </c>
      <c r="BF279" s="1">
        <v>0</v>
      </c>
      <c r="BG279" s="1">
        <v>0</v>
      </c>
      <c r="BH279" s="1">
        <v>0</v>
      </c>
      <c r="BI279" s="1">
        <v>0</v>
      </c>
      <c r="BJ279" s="1">
        <v>1</v>
      </c>
      <c r="BK279" s="1">
        <v>0</v>
      </c>
    </row>
    <row r="280" spans="1:63" x14ac:dyDescent="0.2">
      <c r="A280" s="1" t="s">
        <v>296</v>
      </c>
      <c r="B280" s="1">
        <v>278</v>
      </c>
      <c r="C280" s="1">
        <v>174</v>
      </c>
      <c r="D280" s="1" t="s">
        <v>343</v>
      </c>
      <c r="E280" s="1">
        <v>13438</v>
      </c>
      <c r="F280" s="1">
        <v>330922</v>
      </c>
      <c r="H280" s="1">
        <v>10</v>
      </c>
      <c r="I280" s="1">
        <v>40</v>
      </c>
      <c r="J280" s="53">
        <v>5</v>
      </c>
      <c r="K280" s="1">
        <v>2</v>
      </c>
      <c r="L280" s="1">
        <v>2</v>
      </c>
      <c r="M280" s="1">
        <v>0</v>
      </c>
      <c r="N280" s="1">
        <v>3.3333333333333298E-2</v>
      </c>
      <c r="O280" s="1">
        <v>0</v>
      </c>
      <c r="P280" s="1">
        <f t="shared" si="4"/>
        <v>0</v>
      </c>
      <c r="Q280" s="1">
        <v>0.57142857142857095</v>
      </c>
      <c r="R280" s="1">
        <v>0</v>
      </c>
      <c r="S280" s="53">
        <v>1</v>
      </c>
      <c r="T280" s="1">
        <v>0.57142857142857095</v>
      </c>
      <c r="U280" s="1">
        <v>0</v>
      </c>
      <c r="V280" s="1">
        <v>3.3333333333333298E-2</v>
      </c>
      <c r="W280" s="1">
        <v>0</v>
      </c>
      <c r="X280" s="1">
        <v>6.6666666666666693E-2</v>
      </c>
      <c r="Y280" s="1">
        <v>6.6666666666666693E-2</v>
      </c>
      <c r="Z280" s="1">
        <v>6.6666666666666693E-2</v>
      </c>
      <c r="AA280" s="1">
        <v>6.6666666666666693E-2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53">
        <v>10</v>
      </c>
      <c r="AN280" s="1">
        <v>1.71428571428571</v>
      </c>
      <c r="AO280" s="1">
        <v>1.71428571428571</v>
      </c>
      <c r="AP280" s="1">
        <v>4</v>
      </c>
      <c r="AQ280" s="1">
        <v>0.28571428571428598</v>
      </c>
      <c r="AR280" s="1">
        <v>0.42857142857142899</v>
      </c>
      <c r="AS280" s="1">
        <v>0.28571428571428598</v>
      </c>
      <c r="AT280" s="1">
        <v>0.1</v>
      </c>
      <c r="AU280" s="1">
        <v>3.3333333333333298E-2</v>
      </c>
      <c r="AV280" s="1">
        <v>0</v>
      </c>
      <c r="AW280" s="1">
        <v>0</v>
      </c>
      <c r="AX280" s="1">
        <v>0</v>
      </c>
      <c r="AY280" s="1">
        <v>6</v>
      </c>
      <c r="AZ280" s="1">
        <v>0</v>
      </c>
      <c r="BA280" s="29">
        <v>0</v>
      </c>
      <c r="BB280" s="29">
        <v>0</v>
      </c>
      <c r="BC280" s="1">
        <v>0</v>
      </c>
      <c r="BD280" s="1">
        <v>0</v>
      </c>
      <c r="BE280" s="1">
        <v>0</v>
      </c>
      <c r="BF280" s="1">
        <v>0.1</v>
      </c>
      <c r="BG280" s="1">
        <v>0</v>
      </c>
      <c r="BH280" s="1">
        <v>0</v>
      </c>
      <c r="BI280" s="1">
        <v>0</v>
      </c>
      <c r="BJ280" s="1">
        <v>0</v>
      </c>
      <c r="BK280" s="1">
        <v>3.3333333333333298E-2</v>
      </c>
    </row>
    <row r="281" spans="1:63" x14ac:dyDescent="0.2">
      <c r="A281" s="1" t="s">
        <v>296</v>
      </c>
      <c r="B281" s="1">
        <v>279</v>
      </c>
      <c r="C281" s="1">
        <v>173</v>
      </c>
      <c r="D281" s="1" t="s">
        <v>344</v>
      </c>
      <c r="E281" s="1">
        <v>13438</v>
      </c>
      <c r="F281" s="1">
        <v>860957</v>
      </c>
      <c r="H281" s="1">
        <v>12</v>
      </c>
      <c r="I281" s="1">
        <v>40</v>
      </c>
      <c r="J281" s="53">
        <v>3</v>
      </c>
      <c r="K281" s="1">
        <v>1</v>
      </c>
      <c r="L281" s="1">
        <v>0.42857142857142899</v>
      </c>
      <c r="M281" s="1">
        <v>0</v>
      </c>
      <c r="N281" s="1">
        <v>0</v>
      </c>
      <c r="O281" s="1">
        <v>0</v>
      </c>
      <c r="P281" s="1">
        <f t="shared" si="4"/>
        <v>0</v>
      </c>
      <c r="Q281" s="1">
        <v>0</v>
      </c>
      <c r="R281" s="1">
        <v>0</v>
      </c>
      <c r="S281" s="53">
        <v>2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0.2</v>
      </c>
      <c r="AA281" s="1">
        <v>0</v>
      </c>
      <c r="AB281" s="1">
        <v>0</v>
      </c>
      <c r="AC281" s="1">
        <v>0</v>
      </c>
      <c r="AD281" s="1">
        <v>0.42857142857142899</v>
      </c>
      <c r="AE281" s="1">
        <v>0.71428571428571397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6.6666666666666693E-2</v>
      </c>
      <c r="AM281" s="53">
        <v>5</v>
      </c>
      <c r="AN281" s="1">
        <v>0.4</v>
      </c>
      <c r="AO281" s="1">
        <v>0.28571428571428598</v>
      </c>
      <c r="AP281" s="1">
        <v>1.1428571428571399</v>
      </c>
      <c r="AQ281" s="1">
        <v>0</v>
      </c>
      <c r="AR281" s="1">
        <v>0.42857142857142899</v>
      </c>
      <c r="AS281" s="1">
        <v>0.28571428571428598</v>
      </c>
      <c r="AT281" s="1">
        <v>6.6666666666666693E-2</v>
      </c>
      <c r="AU281" s="1">
        <v>0</v>
      </c>
      <c r="AV281" s="1">
        <v>1</v>
      </c>
      <c r="AW281" s="1">
        <v>0</v>
      </c>
      <c r="AX281" s="1">
        <v>0</v>
      </c>
      <c r="AY281" s="1">
        <v>0</v>
      </c>
      <c r="AZ281" s="1">
        <v>0</v>
      </c>
      <c r="BA281" s="29">
        <v>100</v>
      </c>
      <c r="BB281" s="29">
        <v>4.2857142857142856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1</v>
      </c>
      <c r="BK281" s="1">
        <v>0.14285714285714299</v>
      </c>
    </row>
    <row r="282" spans="1:63" x14ac:dyDescent="0.2">
      <c r="A282" s="1" t="s">
        <v>296</v>
      </c>
      <c r="B282" s="1">
        <v>280</v>
      </c>
      <c r="C282" s="1">
        <v>343</v>
      </c>
      <c r="D282" s="1" t="s">
        <v>345</v>
      </c>
      <c r="E282" s="1">
        <v>13438</v>
      </c>
      <c r="F282" s="1">
        <v>756253</v>
      </c>
      <c r="H282" s="1">
        <v>12</v>
      </c>
      <c r="I282" s="1">
        <v>20</v>
      </c>
      <c r="J282" s="53">
        <v>3</v>
      </c>
      <c r="K282" s="1">
        <v>2</v>
      </c>
      <c r="L282" s="1">
        <v>0</v>
      </c>
      <c r="M282" s="1">
        <v>0.28571428571428598</v>
      </c>
      <c r="N282" s="1">
        <v>0.28571428571428598</v>
      </c>
      <c r="O282" s="1">
        <v>0</v>
      </c>
      <c r="P282" s="1">
        <f t="shared" si="4"/>
        <v>0</v>
      </c>
      <c r="Q282" s="1">
        <v>3.3333333333333298E-2</v>
      </c>
      <c r="R282" s="1">
        <v>0</v>
      </c>
      <c r="S282" s="53">
        <v>1</v>
      </c>
      <c r="T282" s="1">
        <v>1</v>
      </c>
      <c r="U282" s="1">
        <v>7.1428571428571397E-2</v>
      </c>
      <c r="V282" s="1">
        <v>7.1428571428571397E-2</v>
      </c>
      <c r="W282" s="1">
        <v>0</v>
      </c>
      <c r="X282" s="1">
        <v>0</v>
      </c>
      <c r="Y282" s="1">
        <v>0</v>
      </c>
      <c r="Z282" s="1">
        <v>0</v>
      </c>
      <c r="AA282" s="1">
        <v>0.28571428571428598</v>
      </c>
      <c r="AB282" s="1">
        <v>0</v>
      </c>
      <c r="AC282" s="1">
        <v>3.3333333333333298E-2</v>
      </c>
      <c r="AD282" s="1">
        <v>0.28571428571428598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53">
        <v>5</v>
      </c>
      <c r="AN282" s="1">
        <v>1.71428571428571</v>
      </c>
      <c r="AO282" s="1">
        <v>1.1428571428571399</v>
      </c>
      <c r="AP282" s="1">
        <v>0.28571428571428598</v>
      </c>
      <c r="AQ282" s="1">
        <v>0.28571428571428598</v>
      </c>
      <c r="AR282" s="1">
        <v>0.57142857142857095</v>
      </c>
      <c r="AS282" s="1">
        <v>0.28571428571428598</v>
      </c>
      <c r="AT282" s="1">
        <v>0.57142857142857095</v>
      </c>
      <c r="AU282" s="1">
        <v>0.14285714285714299</v>
      </c>
      <c r="AV282" s="1">
        <v>1.5</v>
      </c>
      <c r="AW282" s="1">
        <v>6.6666666666666693E-2</v>
      </c>
      <c r="AX282" s="1">
        <v>0.33333333333333298</v>
      </c>
      <c r="AY282" s="1">
        <v>0</v>
      </c>
      <c r="AZ282" s="1">
        <v>0.85714285714285698</v>
      </c>
      <c r="BA282" s="29">
        <v>200</v>
      </c>
      <c r="BB282" s="29">
        <v>2.1428571428571428</v>
      </c>
      <c r="BC282" s="1">
        <v>0</v>
      </c>
      <c r="BD282" s="1">
        <v>0</v>
      </c>
      <c r="BE282" s="1">
        <v>0</v>
      </c>
      <c r="BF282" s="1">
        <v>0.42857142857142899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</row>
    <row r="283" spans="1:63" x14ac:dyDescent="0.2">
      <c r="A283" s="1" t="s">
        <v>296</v>
      </c>
      <c r="B283" s="1">
        <v>281</v>
      </c>
      <c r="C283" s="1">
        <v>10</v>
      </c>
      <c r="D283" s="1" t="s">
        <v>346</v>
      </c>
      <c r="E283" s="1">
        <v>13438</v>
      </c>
      <c r="F283" s="1">
        <v>844376</v>
      </c>
      <c r="G283" s="1">
        <v>1</v>
      </c>
      <c r="H283" s="1">
        <v>12</v>
      </c>
      <c r="I283" s="1">
        <v>60</v>
      </c>
      <c r="J283" s="53">
        <v>3</v>
      </c>
      <c r="K283" s="1">
        <v>0.14285714285714299</v>
      </c>
      <c r="L283" s="1">
        <v>0.42857142857142899</v>
      </c>
      <c r="M283" s="1">
        <v>0.85714285714285698</v>
      </c>
      <c r="N283" s="1">
        <v>0</v>
      </c>
      <c r="O283" s="1">
        <v>0</v>
      </c>
      <c r="P283" s="1">
        <f t="shared" si="4"/>
        <v>0</v>
      </c>
      <c r="Q283" s="1">
        <v>0.28571428571428598</v>
      </c>
      <c r="R283" s="1">
        <v>0.28571428571428598</v>
      </c>
      <c r="S283" s="53">
        <v>5</v>
      </c>
      <c r="T283" s="1">
        <v>1</v>
      </c>
      <c r="U283" s="1">
        <v>0.133333333333333</v>
      </c>
      <c r="V283" s="1">
        <v>0.28571428571428598</v>
      </c>
      <c r="W283" s="1">
        <v>0</v>
      </c>
      <c r="X283" s="1">
        <v>0.57142857142857095</v>
      </c>
      <c r="Y283" s="1">
        <v>0</v>
      </c>
      <c r="Z283" s="1">
        <v>0.1</v>
      </c>
      <c r="AA283" s="1">
        <v>0.28571428571428598</v>
      </c>
      <c r="AB283" s="1">
        <v>0</v>
      </c>
      <c r="AC283" s="1">
        <v>0</v>
      </c>
      <c r="AD283" s="1">
        <v>0.42857142857142899</v>
      </c>
      <c r="AE283" s="1">
        <v>0.57142857142857095</v>
      </c>
      <c r="AF283" s="1">
        <v>0</v>
      </c>
      <c r="AG283" s="1">
        <v>0</v>
      </c>
      <c r="AH283" s="1">
        <v>0</v>
      </c>
      <c r="AI283" s="1">
        <v>0</v>
      </c>
      <c r="AJ283" s="1">
        <v>0.133333333333333</v>
      </c>
      <c r="AK283" s="1">
        <v>0</v>
      </c>
      <c r="AL283" s="1">
        <v>0</v>
      </c>
      <c r="AM283" s="53">
        <v>5</v>
      </c>
      <c r="AN283" s="1">
        <v>0.28571428571428598</v>
      </c>
      <c r="AO283" s="1">
        <v>1.28571428571429</v>
      </c>
      <c r="AP283" s="1">
        <v>2.8571428571428599</v>
      </c>
      <c r="AQ283" s="1">
        <v>0.28571428571428598</v>
      </c>
      <c r="AR283" s="1">
        <v>0.2</v>
      </c>
      <c r="AS283" s="1">
        <v>0</v>
      </c>
      <c r="AT283" s="1">
        <v>0.133333333333333</v>
      </c>
      <c r="AU283" s="1">
        <v>0.133333333333333</v>
      </c>
      <c r="AV283" s="1">
        <v>1</v>
      </c>
      <c r="AW283" s="1">
        <v>0.28571428571428598</v>
      </c>
      <c r="AX283" s="1">
        <v>0</v>
      </c>
      <c r="AY283" s="1">
        <v>2.8571428571428599</v>
      </c>
      <c r="AZ283" s="1">
        <v>3.5714285714285698</v>
      </c>
      <c r="BA283" s="29">
        <v>200</v>
      </c>
      <c r="BB283" s="29">
        <v>15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1</v>
      </c>
      <c r="BK283" s="1">
        <v>0</v>
      </c>
    </row>
    <row r="284" spans="1:63" x14ac:dyDescent="0.2">
      <c r="A284" s="1" t="s">
        <v>296</v>
      </c>
      <c r="B284" s="1">
        <v>282</v>
      </c>
      <c r="C284" s="1">
        <v>342</v>
      </c>
      <c r="D284" s="1" t="s">
        <v>347</v>
      </c>
      <c r="E284" s="1">
        <v>13438</v>
      </c>
      <c r="F284" s="1">
        <v>902556</v>
      </c>
      <c r="H284" s="1">
        <v>10</v>
      </c>
      <c r="I284" s="1">
        <v>50</v>
      </c>
      <c r="J284" s="53">
        <v>6</v>
      </c>
      <c r="K284" s="1">
        <v>2</v>
      </c>
      <c r="L284" s="1">
        <v>2</v>
      </c>
      <c r="M284" s="1">
        <v>0.57142857142857095</v>
      </c>
      <c r="N284" s="1">
        <v>0.14285714285714299</v>
      </c>
      <c r="O284" s="1">
        <v>0</v>
      </c>
      <c r="P284" s="1">
        <f t="shared" si="4"/>
        <v>0</v>
      </c>
      <c r="Q284" s="1">
        <v>0</v>
      </c>
      <c r="R284" s="1">
        <v>0</v>
      </c>
      <c r="S284" s="53">
        <v>1</v>
      </c>
      <c r="T284" s="1">
        <v>0</v>
      </c>
      <c r="U284" s="1">
        <v>0</v>
      </c>
      <c r="V284" s="1">
        <v>0.5</v>
      </c>
      <c r="W284" s="1">
        <v>0</v>
      </c>
      <c r="X284" s="1">
        <v>0</v>
      </c>
      <c r="Y284" s="1">
        <v>0</v>
      </c>
      <c r="Z284" s="1">
        <v>3</v>
      </c>
      <c r="AA284" s="1">
        <v>0</v>
      </c>
      <c r="AB284" s="1">
        <v>0.42857142857142899</v>
      </c>
      <c r="AC284" s="1">
        <v>0</v>
      </c>
      <c r="AD284" s="1">
        <v>0.42857142857142899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6.6666666666666693E-2</v>
      </c>
      <c r="AM284" s="53">
        <v>5</v>
      </c>
      <c r="AN284" s="1">
        <v>5</v>
      </c>
      <c r="AO284" s="1">
        <v>0.85714285714285698</v>
      </c>
      <c r="AP284" s="1">
        <v>0.57142857142857095</v>
      </c>
      <c r="AQ284" s="1">
        <v>0.28571428571428598</v>
      </c>
      <c r="AR284" s="1">
        <v>0.57142857142857095</v>
      </c>
      <c r="AS284" s="1">
        <v>0.28571428571428598</v>
      </c>
      <c r="AT284" s="1">
        <v>1.1428571428571399</v>
      </c>
      <c r="AU284" s="1">
        <v>0</v>
      </c>
      <c r="AV284" s="1">
        <v>0.71428571428571397</v>
      </c>
      <c r="AW284" s="1">
        <v>0.14285714285714299</v>
      </c>
      <c r="AX284" s="1">
        <v>0.85714285714285698</v>
      </c>
      <c r="AY284" s="1">
        <v>0</v>
      </c>
      <c r="AZ284" s="1">
        <v>0</v>
      </c>
      <c r="BA284" s="29">
        <v>64.285714285714292</v>
      </c>
      <c r="BB284" s="29">
        <v>6.4285714285714288</v>
      </c>
      <c r="BC284" s="1">
        <v>0</v>
      </c>
      <c r="BD284" s="1">
        <v>6.6666666666666693E-2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</row>
    <row r="285" spans="1:63" x14ac:dyDescent="0.2">
      <c r="A285" s="1" t="s">
        <v>296</v>
      </c>
      <c r="B285" s="1">
        <v>283</v>
      </c>
      <c r="C285" s="1">
        <v>349</v>
      </c>
      <c r="D285" s="1" t="s">
        <v>348</v>
      </c>
      <c r="E285" s="1">
        <v>13438</v>
      </c>
      <c r="F285" s="1">
        <v>903640</v>
      </c>
      <c r="H285" s="1">
        <v>7</v>
      </c>
      <c r="I285" s="1">
        <v>50</v>
      </c>
      <c r="J285" s="53">
        <v>3</v>
      </c>
      <c r="K285" s="1">
        <v>3</v>
      </c>
      <c r="L285" s="1">
        <v>1</v>
      </c>
      <c r="M285" s="1">
        <v>1</v>
      </c>
      <c r="N285" s="1">
        <v>0</v>
      </c>
      <c r="O285" s="1">
        <v>6.6666666666666693E-2</v>
      </c>
      <c r="P285" s="1">
        <f t="shared" si="4"/>
        <v>5.0000000000000018</v>
      </c>
      <c r="Q285" s="1">
        <v>0</v>
      </c>
      <c r="R285" s="1">
        <v>1</v>
      </c>
      <c r="T285" s="1">
        <v>0</v>
      </c>
      <c r="U285" s="1">
        <v>0</v>
      </c>
      <c r="V285" s="1">
        <v>3.3333333333333298E-2</v>
      </c>
      <c r="W285" s="1">
        <v>0</v>
      </c>
      <c r="X285" s="1">
        <v>6.6666666666666693E-2</v>
      </c>
      <c r="Y285" s="1">
        <v>0</v>
      </c>
      <c r="Z285" s="1">
        <v>0.133333333333333</v>
      </c>
      <c r="AA285" s="1">
        <v>0</v>
      </c>
      <c r="AB285" s="1">
        <v>0</v>
      </c>
      <c r="AC285" s="1">
        <v>6.6666666666666693E-2</v>
      </c>
      <c r="AD285" s="1">
        <v>0.133333333333333</v>
      </c>
      <c r="AE285" s="1">
        <v>0.28571428571428598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53">
        <v>15</v>
      </c>
      <c r="AN285" s="1">
        <v>7</v>
      </c>
      <c r="AO285" s="1">
        <v>1.71428571428571</v>
      </c>
      <c r="AP285" s="1">
        <v>4</v>
      </c>
      <c r="AQ285" s="1">
        <v>0.85714285714285698</v>
      </c>
      <c r="AR285" s="1">
        <v>0.85714285714285698</v>
      </c>
      <c r="AS285" s="1">
        <v>0.28571428571428598</v>
      </c>
      <c r="AT285" s="1">
        <v>0.42857142857142899</v>
      </c>
      <c r="AU285" s="1">
        <v>0.57142857142857095</v>
      </c>
      <c r="AV285" s="1">
        <v>0.42857142857142899</v>
      </c>
      <c r="AW285" s="1">
        <v>0.28571428571428598</v>
      </c>
      <c r="AX285" s="1">
        <v>6</v>
      </c>
      <c r="AY285" s="1">
        <v>2.1428571428571401</v>
      </c>
      <c r="AZ285" s="1">
        <v>5.71428571428571</v>
      </c>
      <c r="BA285" s="29">
        <v>142.85714285714286</v>
      </c>
      <c r="BB285" s="29">
        <v>2.1428571428571428</v>
      </c>
      <c r="BC285" s="1">
        <v>0</v>
      </c>
      <c r="BD285" s="1">
        <v>0</v>
      </c>
      <c r="BE285" s="1">
        <v>0</v>
      </c>
      <c r="BF285" s="1">
        <v>0.14285714285714299</v>
      </c>
      <c r="BG285" s="1">
        <v>0</v>
      </c>
      <c r="BH285" s="1">
        <v>600</v>
      </c>
      <c r="BI285" s="1">
        <v>0</v>
      </c>
      <c r="BJ285" s="1">
        <v>0</v>
      </c>
      <c r="BK285" s="1">
        <v>0</v>
      </c>
    </row>
    <row r="286" spans="1:63" x14ac:dyDescent="0.2">
      <c r="A286" s="1" t="s">
        <v>296</v>
      </c>
      <c r="B286" s="1">
        <v>284</v>
      </c>
      <c r="C286" s="1">
        <v>344</v>
      </c>
      <c r="D286" s="1" t="s">
        <v>349</v>
      </c>
      <c r="E286" s="1">
        <v>13438</v>
      </c>
      <c r="F286" s="1">
        <v>500301</v>
      </c>
      <c r="H286" s="1">
        <v>10</v>
      </c>
      <c r="I286" s="1">
        <v>45</v>
      </c>
      <c r="J286" s="53">
        <v>10</v>
      </c>
      <c r="K286" s="1">
        <v>4</v>
      </c>
      <c r="L286" s="1">
        <v>4</v>
      </c>
      <c r="M286" s="1">
        <v>1.1428571428571399</v>
      </c>
      <c r="N286" s="1">
        <v>0</v>
      </c>
      <c r="O286" s="1">
        <v>0</v>
      </c>
      <c r="P286" s="1">
        <f t="shared" si="4"/>
        <v>0</v>
      </c>
      <c r="Q286" s="1">
        <v>0.28571428571428598</v>
      </c>
      <c r="R286" s="1">
        <v>0</v>
      </c>
      <c r="S286" s="53">
        <v>3</v>
      </c>
      <c r="T286" s="1">
        <v>0</v>
      </c>
      <c r="U286" s="1">
        <v>0.2</v>
      </c>
      <c r="V286" s="1">
        <v>0.2</v>
      </c>
      <c r="W286" s="1">
        <v>0</v>
      </c>
      <c r="X286" s="1">
        <v>0</v>
      </c>
      <c r="Y286" s="1">
        <v>0</v>
      </c>
      <c r="Z286" s="1">
        <v>0.71428571428571397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3.3333333333333298E-2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53">
        <v>7</v>
      </c>
      <c r="AN286" s="1">
        <v>8</v>
      </c>
      <c r="AO286" s="1">
        <v>2.8571428571428599</v>
      </c>
      <c r="AP286" s="1">
        <v>0.266666666666667</v>
      </c>
      <c r="AQ286" s="1">
        <v>0.57142857142857095</v>
      </c>
      <c r="AR286" s="1">
        <v>0.57142857142857095</v>
      </c>
      <c r="AS286" s="1">
        <v>0</v>
      </c>
      <c r="AT286" s="1">
        <v>0</v>
      </c>
      <c r="AU286" s="1">
        <v>0</v>
      </c>
      <c r="AV286" s="1">
        <v>1</v>
      </c>
      <c r="AW286" s="1">
        <v>0</v>
      </c>
      <c r="AX286" s="1">
        <v>0</v>
      </c>
      <c r="AY286" s="1">
        <v>2.28571428571429</v>
      </c>
      <c r="AZ286" s="1">
        <v>0</v>
      </c>
      <c r="BA286" s="29">
        <v>200</v>
      </c>
      <c r="BB286" s="29">
        <v>0</v>
      </c>
      <c r="BC286" s="1">
        <v>0.28571428571428598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1</v>
      </c>
      <c r="BK286" s="1">
        <v>0</v>
      </c>
    </row>
    <row r="287" spans="1:63" x14ac:dyDescent="0.2">
      <c r="A287" s="1" t="s">
        <v>296</v>
      </c>
      <c r="B287" s="1">
        <v>285</v>
      </c>
      <c r="C287" s="1">
        <v>345</v>
      </c>
      <c r="D287" s="1" t="s">
        <v>304</v>
      </c>
      <c r="E287" s="1">
        <v>13438</v>
      </c>
      <c r="F287" s="1">
        <v>758698</v>
      </c>
      <c r="H287" s="1">
        <v>10</v>
      </c>
      <c r="I287" s="1">
        <v>40</v>
      </c>
      <c r="J287" s="53">
        <v>4</v>
      </c>
      <c r="K287" s="1">
        <v>2</v>
      </c>
      <c r="L287" s="1">
        <v>1</v>
      </c>
      <c r="M287" s="1">
        <v>0.57142857142857095</v>
      </c>
      <c r="N287" s="1">
        <v>0</v>
      </c>
      <c r="O287" s="1">
        <v>0.14285714285714299</v>
      </c>
      <c r="P287" s="1">
        <f t="shared" si="4"/>
        <v>10.714285714285724</v>
      </c>
      <c r="Q287" s="1">
        <v>0</v>
      </c>
      <c r="R287" s="1">
        <v>0.214285714285714</v>
      </c>
      <c r="S287" s="53">
        <v>2</v>
      </c>
      <c r="T287" s="1">
        <v>1</v>
      </c>
      <c r="U287" s="1">
        <v>0.28571428571428598</v>
      </c>
      <c r="V287" s="1">
        <v>0</v>
      </c>
      <c r="W287" s="1">
        <v>0</v>
      </c>
      <c r="X287" s="1">
        <v>0.133333333333333</v>
      </c>
      <c r="Y287" s="1">
        <v>0</v>
      </c>
      <c r="Z287" s="1">
        <v>0.85714285714285698</v>
      </c>
      <c r="AA287" s="1">
        <v>7.1428571428571397E-2</v>
      </c>
      <c r="AB287" s="1">
        <v>0</v>
      </c>
      <c r="AC287" s="1">
        <v>4.2857142857142899E-2</v>
      </c>
      <c r="AD287" s="1">
        <v>0.28571428571428598</v>
      </c>
      <c r="AE287" s="1">
        <v>0</v>
      </c>
      <c r="AF287" s="1">
        <v>0</v>
      </c>
      <c r="AG287" s="1">
        <v>3.3333333333333298E-2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53">
        <v>4</v>
      </c>
      <c r="AN287" s="1">
        <v>0</v>
      </c>
      <c r="AO287" s="1">
        <v>0.85714285714285698</v>
      </c>
      <c r="AP287" s="1">
        <v>0.57142857142857095</v>
      </c>
      <c r="AQ287" s="1">
        <v>0.28571428571428598</v>
      </c>
      <c r="AR287" s="1">
        <v>0</v>
      </c>
      <c r="AS287" s="1">
        <v>6.6666666666666693E-2</v>
      </c>
      <c r="AT287" s="1">
        <v>0.57142857142857095</v>
      </c>
      <c r="AU287" s="1">
        <v>0.14285714285714299</v>
      </c>
      <c r="AV287" s="1">
        <v>1.3</v>
      </c>
      <c r="AW287" s="1">
        <v>1.71428571428571</v>
      </c>
      <c r="AX287" s="1">
        <v>0</v>
      </c>
      <c r="AY287" s="1">
        <v>0</v>
      </c>
      <c r="AZ287" s="1">
        <v>0</v>
      </c>
      <c r="BA287" s="29">
        <v>0</v>
      </c>
      <c r="BB287" s="29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1</v>
      </c>
      <c r="BK287" s="1">
        <v>0</v>
      </c>
    </row>
    <row r="288" spans="1:63" x14ac:dyDescent="0.2">
      <c r="A288" s="1" t="s">
        <v>296</v>
      </c>
      <c r="B288" s="1">
        <v>286</v>
      </c>
      <c r="C288" s="1">
        <v>347</v>
      </c>
      <c r="D288" s="1" t="s">
        <v>350</v>
      </c>
      <c r="E288" s="1">
        <v>13438</v>
      </c>
      <c r="F288" s="1">
        <v>903491</v>
      </c>
      <c r="H288" s="1">
        <v>9</v>
      </c>
      <c r="I288" s="1">
        <v>25</v>
      </c>
      <c r="J288" s="53">
        <v>5</v>
      </c>
      <c r="K288" s="1">
        <v>2</v>
      </c>
      <c r="L288" s="1">
        <v>2</v>
      </c>
      <c r="M288" s="1">
        <v>6.6666666666666693E-2</v>
      </c>
      <c r="N288" s="1">
        <v>0.28571428571428598</v>
      </c>
      <c r="O288" s="1">
        <v>0</v>
      </c>
      <c r="P288" s="1">
        <f t="shared" si="4"/>
        <v>0</v>
      </c>
      <c r="Q288" s="1">
        <v>0</v>
      </c>
      <c r="R288" s="1">
        <v>0</v>
      </c>
      <c r="S288" s="53">
        <v>4</v>
      </c>
      <c r="T288" s="1">
        <v>0</v>
      </c>
      <c r="U288" s="1">
        <v>0</v>
      </c>
      <c r="V288" s="1">
        <v>0</v>
      </c>
      <c r="W288" s="1">
        <v>0</v>
      </c>
      <c r="X288" s="1">
        <v>0.2</v>
      </c>
      <c r="Y288" s="1">
        <v>0</v>
      </c>
      <c r="Z288" s="1">
        <v>0.2</v>
      </c>
      <c r="AA288" s="1">
        <v>0</v>
      </c>
      <c r="AB288" s="1">
        <v>0.2</v>
      </c>
      <c r="AC288" s="1">
        <v>3.3333333333333298E-2</v>
      </c>
      <c r="AD288" s="1">
        <v>0.85714285714285698</v>
      </c>
      <c r="AE288" s="1">
        <v>0.133333333333333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53">
        <v>12</v>
      </c>
      <c r="AN288" s="1">
        <v>4</v>
      </c>
      <c r="AO288" s="1">
        <v>1.4285714285714299</v>
      </c>
      <c r="AP288" s="1">
        <v>1.1428571428571399</v>
      </c>
      <c r="AQ288" s="1">
        <v>0.57142857142857095</v>
      </c>
      <c r="AR288" s="1">
        <v>3</v>
      </c>
      <c r="AS288" s="1">
        <v>3.3333333333333298E-2</v>
      </c>
      <c r="AT288" s="1">
        <v>0</v>
      </c>
      <c r="AU288" s="1">
        <v>0.28571428571428598</v>
      </c>
      <c r="AV288" s="1">
        <v>1</v>
      </c>
      <c r="AW288" s="1">
        <v>0.28571428571428598</v>
      </c>
      <c r="AX288" s="1">
        <v>0</v>
      </c>
      <c r="AY288" s="1">
        <v>5</v>
      </c>
      <c r="AZ288" s="1">
        <v>0</v>
      </c>
      <c r="BA288" s="29">
        <v>57.142857142857146</v>
      </c>
      <c r="BB288" s="29">
        <v>4.2857142857142856</v>
      </c>
      <c r="BC288" s="1">
        <v>0</v>
      </c>
      <c r="BD288" s="1">
        <v>0</v>
      </c>
      <c r="BE288" s="1">
        <v>0.28571428571428598</v>
      </c>
      <c r="BF288" s="1">
        <v>0</v>
      </c>
      <c r="BG288" s="1">
        <v>0</v>
      </c>
      <c r="BH288" s="1">
        <v>0</v>
      </c>
      <c r="BI288" s="1">
        <v>0</v>
      </c>
      <c r="BJ288" s="1">
        <v>1</v>
      </c>
      <c r="BK288" s="1">
        <v>0</v>
      </c>
    </row>
    <row r="289" spans="1:63" x14ac:dyDescent="0.2">
      <c r="A289" s="1" t="s">
        <v>296</v>
      </c>
      <c r="B289" s="1">
        <v>287</v>
      </c>
      <c r="C289" s="1">
        <v>348</v>
      </c>
      <c r="D289" s="1" t="s">
        <v>351</v>
      </c>
      <c r="E289" s="1">
        <v>13438</v>
      </c>
      <c r="F289" s="1">
        <v>852058</v>
      </c>
      <c r="H289" s="1">
        <v>7</v>
      </c>
      <c r="I289" s="1">
        <v>35</v>
      </c>
      <c r="J289" s="53">
        <v>5</v>
      </c>
      <c r="K289" s="1">
        <v>1.5</v>
      </c>
      <c r="L289" s="1">
        <v>1.5</v>
      </c>
      <c r="M289" s="1">
        <v>0.35714285714285698</v>
      </c>
      <c r="N289" s="1">
        <v>0.3</v>
      </c>
      <c r="O289" s="1">
        <v>0</v>
      </c>
      <c r="P289" s="1">
        <f t="shared" si="4"/>
        <v>0</v>
      </c>
      <c r="Q289" s="1">
        <v>0.14285714285714299</v>
      </c>
      <c r="R289" s="1">
        <v>0</v>
      </c>
      <c r="S289" s="53">
        <v>1.5</v>
      </c>
      <c r="T289" s="1">
        <v>1</v>
      </c>
      <c r="U289" s="1">
        <v>0.40666666666666701</v>
      </c>
      <c r="V289" s="1">
        <v>0</v>
      </c>
      <c r="W289" s="1">
        <v>0</v>
      </c>
      <c r="X289" s="1">
        <v>6.6666666666666693E-2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0.42857142857142899</v>
      </c>
      <c r="AE289" s="1">
        <v>0.28571428571428598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7.1428571428571397E-2</v>
      </c>
      <c r="AM289" s="53">
        <v>13</v>
      </c>
      <c r="AN289" s="1">
        <v>0.85714285714285698</v>
      </c>
      <c r="AO289" s="1">
        <v>1.71428571428571</v>
      </c>
      <c r="AP289" s="1">
        <v>6</v>
      </c>
      <c r="AQ289" s="1">
        <v>1.28571428571429</v>
      </c>
      <c r="AR289" s="1">
        <v>0.57142857142857095</v>
      </c>
      <c r="AS289" s="1">
        <v>0.85714285714285698</v>
      </c>
      <c r="AT289" s="1">
        <v>0.85714285714285698</v>
      </c>
      <c r="AU289" s="1">
        <v>0.57142857142857095</v>
      </c>
      <c r="AV289" s="1">
        <v>1</v>
      </c>
      <c r="AW289" s="1">
        <v>0.57142857142857095</v>
      </c>
      <c r="AX289" s="1">
        <v>0</v>
      </c>
      <c r="AY289" s="1">
        <v>5</v>
      </c>
      <c r="AZ289" s="1">
        <v>2</v>
      </c>
      <c r="BA289" s="29">
        <v>250</v>
      </c>
      <c r="BB289" s="29">
        <v>15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</row>
    <row r="290" spans="1:63" x14ac:dyDescent="0.2">
      <c r="A290" s="1" t="s">
        <v>296</v>
      </c>
      <c r="B290" s="1">
        <v>288</v>
      </c>
      <c r="C290" s="1">
        <v>338</v>
      </c>
      <c r="D290" s="1" t="s">
        <v>352</v>
      </c>
      <c r="E290" s="1">
        <v>13438</v>
      </c>
      <c r="F290" s="1">
        <v>760288</v>
      </c>
      <c r="G290" s="1">
        <v>3</v>
      </c>
      <c r="H290" s="1">
        <v>10</v>
      </c>
      <c r="I290" s="1">
        <v>60</v>
      </c>
      <c r="J290" s="53">
        <v>4</v>
      </c>
      <c r="K290" s="1">
        <v>0</v>
      </c>
      <c r="L290" s="1">
        <v>0</v>
      </c>
      <c r="M290" s="1">
        <v>0</v>
      </c>
      <c r="N290" s="1">
        <v>1</v>
      </c>
      <c r="O290" s="1">
        <v>0</v>
      </c>
      <c r="P290" s="1">
        <f t="shared" si="4"/>
        <v>0</v>
      </c>
      <c r="Q290" s="1">
        <v>0</v>
      </c>
      <c r="R290" s="1">
        <v>0</v>
      </c>
      <c r="S290" s="53">
        <v>3</v>
      </c>
      <c r="T290" s="1">
        <v>0</v>
      </c>
      <c r="U290" s="1">
        <v>0</v>
      </c>
      <c r="V290" s="1">
        <v>0</v>
      </c>
      <c r="W290" s="1">
        <v>0</v>
      </c>
      <c r="X290" s="1">
        <v>1.71428571428571</v>
      </c>
      <c r="Y290" s="1">
        <v>0</v>
      </c>
      <c r="Z290" s="1">
        <v>0</v>
      </c>
      <c r="AA290" s="1">
        <v>0.42857142857142899</v>
      </c>
      <c r="AB290" s="1">
        <v>0</v>
      </c>
      <c r="AC290" s="1">
        <v>0</v>
      </c>
      <c r="AD290" s="1">
        <v>0.42857142857142899</v>
      </c>
      <c r="AE290" s="1">
        <v>0.42857142857142899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53">
        <v>15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1</v>
      </c>
      <c r="AW290" s="1">
        <v>0.5</v>
      </c>
      <c r="AX290" s="1">
        <v>0</v>
      </c>
      <c r="AY290" s="1">
        <v>5</v>
      </c>
      <c r="AZ290" s="1">
        <v>0.57142857142857095</v>
      </c>
      <c r="BA290" s="29">
        <v>28.571428571428573</v>
      </c>
      <c r="BB290" s="29">
        <v>2.1428571428571428</v>
      </c>
      <c r="BC290" s="1">
        <v>0</v>
      </c>
      <c r="BD290" s="1">
        <v>0.85714285714285698</v>
      </c>
      <c r="BE290" s="1">
        <v>0.14285714285714299</v>
      </c>
      <c r="BF290" s="1">
        <v>0.14285714285714299</v>
      </c>
      <c r="BG290" s="1">
        <v>8.5714285714285701E-2</v>
      </c>
      <c r="BH290" s="1">
        <v>257.142857142857</v>
      </c>
      <c r="BI290" s="1">
        <v>85.714285714285694</v>
      </c>
      <c r="BJ290" s="1">
        <v>0</v>
      </c>
      <c r="BK290" s="1">
        <v>0</v>
      </c>
    </row>
    <row r="291" spans="1:63" x14ac:dyDescent="0.2">
      <c r="A291" s="1" t="s">
        <v>296</v>
      </c>
      <c r="B291" s="1">
        <v>289</v>
      </c>
      <c r="C291" s="1">
        <v>356</v>
      </c>
      <c r="D291" s="1" t="s">
        <v>353</v>
      </c>
      <c r="E291" s="1">
        <v>13438</v>
      </c>
      <c r="F291" s="1">
        <v>901259</v>
      </c>
      <c r="G291" s="1">
        <v>2</v>
      </c>
      <c r="H291" s="1">
        <v>8</v>
      </c>
      <c r="I291" s="1">
        <v>40</v>
      </c>
      <c r="J291" s="53">
        <v>5</v>
      </c>
      <c r="K291" s="1">
        <v>2</v>
      </c>
      <c r="L291" s="1">
        <v>1.1428571428571399</v>
      </c>
      <c r="M291" s="1">
        <v>0.2</v>
      </c>
      <c r="N291" s="1">
        <v>2</v>
      </c>
      <c r="O291" s="1">
        <v>0</v>
      </c>
      <c r="P291" s="1">
        <f t="shared" si="4"/>
        <v>0</v>
      </c>
      <c r="Q291" s="1">
        <v>0</v>
      </c>
      <c r="R291" s="1">
        <v>0</v>
      </c>
      <c r="S291" s="53">
        <v>2</v>
      </c>
      <c r="T291" s="1">
        <v>7.1428571428571397E-2</v>
      </c>
      <c r="U291" s="1">
        <v>0</v>
      </c>
      <c r="V291" s="1">
        <v>6.6666666666666693E-2</v>
      </c>
      <c r="W291" s="1">
        <v>3.3333333333333298E-2</v>
      </c>
      <c r="X291" s="1">
        <v>0</v>
      </c>
      <c r="Y291" s="1">
        <v>0</v>
      </c>
      <c r="Z291" s="1">
        <v>0.1</v>
      </c>
      <c r="AA291" s="1">
        <v>0.85714285714285698</v>
      </c>
      <c r="AB291" s="1">
        <v>0.1</v>
      </c>
      <c r="AC291" s="1">
        <v>1.6666666666666701E-2</v>
      </c>
      <c r="AD291" s="1">
        <v>0.57142857142857095</v>
      </c>
      <c r="AE291" s="1">
        <v>0.14285714285714299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53">
        <v>12</v>
      </c>
      <c r="AN291" s="1">
        <v>1.71428571428571</v>
      </c>
      <c r="AO291" s="1">
        <v>1.71428571428571</v>
      </c>
      <c r="AP291" s="1">
        <v>4</v>
      </c>
      <c r="AQ291" s="1">
        <v>1.1428571428571399</v>
      </c>
      <c r="AR291" s="1">
        <v>1.71428571428571</v>
      </c>
      <c r="AS291" s="1">
        <v>0</v>
      </c>
      <c r="AT291" s="1">
        <v>0.2</v>
      </c>
      <c r="AU291" s="1">
        <v>0.57142857142857095</v>
      </c>
      <c r="AV291" s="1">
        <v>1</v>
      </c>
      <c r="AW291" s="1">
        <v>0.85714285714285698</v>
      </c>
      <c r="AX291" s="1">
        <v>1.1428571428571399</v>
      </c>
      <c r="AY291" s="1">
        <v>5</v>
      </c>
      <c r="AZ291" s="1">
        <v>1.71428571428571</v>
      </c>
      <c r="BA291" s="29">
        <v>28.571428571428573</v>
      </c>
      <c r="BB291" s="29">
        <v>15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T142"/>
  <sheetViews>
    <sheetView workbookViewId="0">
      <pane xSplit="3" ySplit="1" topLeftCell="D2" activePane="bottomRight" state="frozen"/>
      <selection pane="topRight"/>
      <selection pane="bottomLeft"/>
      <selection pane="bottomRight" activeCell="C118" sqref="C118"/>
    </sheetView>
  </sheetViews>
  <sheetFormatPr defaultColWidth="8.25" defaultRowHeight="15" x14ac:dyDescent="0.2"/>
  <cols>
    <col min="1" max="1" width="8.125" style="13" customWidth="1"/>
    <col min="2" max="2" width="8.125" style="17" customWidth="1"/>
    <col min="3" max="3" width="13.375" style="5" customWidth="1"/>
    <col min="4" max="4" width="8.5" style="5" bestFit="1" customWidth="1"/>
    <col min="5" max="5" width="11.625" style="5" customWidth="1"/>
    <col min="6" max="6" width="13.125" style="5" customWidth="1"/>
    <col min="7" max="7" width="13.375" style="5" customWidth="1"/>
    <col min="8" max="8" width="16.75" style="5" customWidth="1"/>
    <col min="9" max="826" width="8.125" style="5" customWidth="1"/>
    <col min="827" max="16384" width="8.25" style="5"/>
  </cols>
  <sheetData>
    <row r="1" spans="1:826" s="2" customFormat="1" x14ac:dyDescent="0.25">
      <c r="A1" s="14"/>
      <c r="B1" s="16" t="s">
        <v>536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  <c r="J1" s="2" t="s">
        <v>361</v>
      </c>
      <c r="K1" s="3" t="s">
        <v>362</v>
      </c>
      <c r="L1" s="3" t="s">
        <v>363</v>
      </c>
      <c r="M1" s="3" t="s">
        <v>364</v>
      </c>
      <c r="N1" s="2" t="s">
        <v>365</v>
      </c>
      <c r="O1" s="2" t="s">
        <v>366</v>
      </c>
      <c r="P1" s="2" t="s">
        <v>367</v>
      </c>
      <c r="Q1" s="2" t="s">
        <v>368</v>
      </c>
      <c r="R1" s="2" t="s">
        <v>369</v>
      </c>
      <c r="S1" s="2" t="s">
        <v>370</v>
      </c>
      <c r="T1" s="2" t="s">
        <v>371</v>
      </c>
      <c r="U1" s="2" t="s">
        <v>372</v>
      </c>
      <c r="V1" s="2" t="s">
        <v>373</v>
      </c>
      <c r="W1" s="2" t="s">
        <v>374</v>
      </c>
      <c r="X1" s="2" t="s">
        <v>375</v>
      </c>
      <c r="Y1" s="2" t="s">
        <v>376</v>
      </c>
      <c r="Z1" s="2" t="s">
        <v>377</v>
      </c>
      <c r="AA1" s="2" t="s">
        <v>378</v>
      </c>
      <c r="AB1" s="2" t="s">
        <v>379</v>
      </c>
      <c r="AC1" s="2" t="s">
        <v>380</v>
      </c>
      <c r="AD1" s="2" t="s">
        <v>381</v>
      </c>
      <c r="AE1" s="2" t="s">
        <v>382</v>
      </c>
      <c r="AF1" s="2" t="s">
        <v>383</v>
      </c>
      <c r="AG1" s="2" t="s">
        <v>384</v>
      </c>
      <c r="AH1" s="2" t="s">
        <v>385</v>
      </c>
      <c r="AI1" s="2" t="s">
        <v>386</v>
      </c>
      <c r="AJ1" s="2" t="s">
        <v>387</v>
      </c>
      <c r="AK1" s="2" t="s">
        <v>388</v>
      </c>
      <c r="AL1" s="2" t="s">
        <v>389</v>
      </c>
      <c r="AM1" s="2" t="s">
        <v>390</v>
      </c>
      <c r="AN1" s="2" t="s">
        <v>391</v>
      </c>
      <c r="AO1" s="2" t="s">
        <v>392</v>
      </c>
      <c r="AP1" s="2" t="s">
        <v>393</v>
      </c>
      <c r="AQ1" s="2" t="s">
        <v>394</v>
      </c>
      <c r="AR1" s="2" t="s">
        <v>395</v>
      </c>
      <c r="AS1" s="4" t="s">
        <v>396</v>
      </c>
      <c r="AT1" s="4" t="s">
        <v>397</v>
      </c>
      <c r="AU1" s="4" t="s">
        <v>398</v>
      </c>
      <c r="AV1" s="4" t="s">
        <v>399</v>
      </c>
    </row>
    <row r="2" spans="1:826" x14ac:dyDescent="0.2">
      <c r="A2" s="13">
        <v>1</v>
      </c>
      <c r="B2" s="17">
        <v>1</v>
      </c>
      <c r="C2" s="5" t="s">
        <v>400</v>
      </c>
      <c r="D2" s="5">
        <v>100</v>
      </c>
      <c r="E2" s="5">
        <v>0.3</v>
      </c>
      <c r="F2" s="5">
        <v>0.2</v>
      </c>
      <c r="G2" s="5">
        <v>0.3</v>
      </c>
      <c r="H2" s="5">
        <v>1E-3</v>
      </c>
      <c r="I2" s="5" t="s">
        <v>401</v>
      </c>
      <c r="J2" s="5">
        <v>35.1</v>
      </c>
      <c r="K2" s="5" t="s">
        <v>401</v>
      </c>
      <c r="L2" s="5" t="s">
        <v>401</v>
      </c>
      <c r="M2" s="5" t="s">
        <v>401</v>
      </c>
      <c r="N2" s="5" t="s">
        <v>401</v>
      </c>
      <c r="O2" s="5" t="s">
        <v>401</v>
      </c>
      <c r="P2" s="5">
        <v>0.6</v>
      </c>
      <c r="Q2" s="5">
        <v>0.6</v>
      </c>
      <c r="R2" s="5">
        <v>0.8</v>
      </c>
      <c r="S2" s="5">
        <v>0.2</v>
      </c>
      <c r="T2" s="5">
        <v>30.1</v>
      </c>
      <c r="U2" s="5" t="s">
        <v>401</v>
      </c>
      <c r="V2" s="5">
        <v>2.4</v>
      </c>
      <c r="W2" s="5" t="s">
        <v>401</v>
      </c>
      <c r="X2" s="5">
        <v>0.7</v>
      </c>
      <c r="Y2" s="5" t="s">
        <v>401</v>
      </c>
      <c r="Z2" s="5" t="s">
        <v>401</v>
      </c>
      <c r="AA2" s="5">
        <v>39.4</v>
      </c>
      <c r="AB2" s="5" t="s">
        <v>401</v>
      </c>
      <c r="AC2" s="5" t="s">
        <v>401</v>
      </c>
      <c r="AD2" s="5" t="s">
        <v>401</v>
      </c>
      <c r="AE2" s="5" t="s">
        <v>401</v>
      </c>
      <c r="AF2" s="5">
        <v>39.4</v>
      </c>
      <c r="AG2" s="5">
        <v>0.5</v>
      </c>
      <c r="AH2" s="5" t="s">
        <v>401</v>
      </c>
      <c r="AI2" s="5" t="s">
        <v>401</v>
      </c>
      <c r="AJ2" s="5">
        <v>33.1</v>
      </c>
      <c r="AK2" s="5" t="s">
        <v>401</v>
      </c>
      <c r="AL2" s="5">
        <v>31.7</v>
      </c>
      <c r="AM2" s="5">
        <v>0.8</v>
      </c>
      <c r="AN2" s="5" t="s">
        <v>401</v>
      </c>
      <c r="AO2" s="5" t="s">
        <v>401</v>
      </c>
      <c r="AP2" s="5" t="s">
        <v>401</v>
      </c>
      <c r="AQ2" s="5" t="s">
        <v>401</v>
      </c>
      <c r="AR2" s="5" t="s">
        <v>401</v>
      </c>
      <c r="AS2" s="5" t="s">
        <v>401</v>
      </c>
      <c r="AT2" s="5" t="s">
        <v>401</v>
      </c>
      <c r="AU2" s="5" t="s">
        <v>401</v>
      </c>
      <c r="AV2" s="5" t="s">
        <v>401</v>
      </c>
    </row>
    <row r="3" spans="1:826" x14ac:dyDescent="0.2">
      <c r="A3" s="13">
        <v>2</v>
      </c>
      <c r="B3" s="17">
        <v>2</v>
      </c>
      <c r="C3" s="5" t="s">
        <v>402</v>
      </c>
      <c r="D3" s="5">
        <v>100</v>
      </c>
      <c r="E3" s="5">
        <v>0.5</v>
      </c>
      <c r="F3" s="5">
        <v>0.3</v>
      </c>
      <c r="G3" s="5">
        <v>0.4</v>
      </c>
      <c r="H3" s="6">
        <v>8.9999999999999993E-3</v>
      </c>
      <c r="J3" s="5">
        <v>38</v>
      </c>
      <c r="P3" s="5">
        <v>1.6</v>
      </c>
      <c r="R3" s="5">
        <v>0.5</v>
      </c>
      <c r="S3" s="5">
        <v>0.3</v>
      </c>
      <c r="T3" s="5">
        <v>33.799999999999997</v>
      </c>
      <c r="U3" s="5">
        <v>0.1</v>
      </c>
      <c r="V3" s="5">
        <v>2.7</v>
      </c>
      <c r="AA3" s="5">
        <v>22</v>
      </c>
      <c r="AC3" s="5">
        <v>0.2</v>
      </c>
      <c r="AD3" s="5">
        <v>0.8</v>
      </c>
      <c r="AE3" s="5">
        <v>0.1</v>
      </c>
      <c r="AF3" s="5">
        <v>21.2</v>
      </c>
      <c r="AG3" s="5">
        <v>0.5</v>
      </c>
      <c r="AH3" s="5" t="s">
        <v>401</v>
      </c>
      <c r="AI3" s="5" t="s">
        <v>401</v>
      </c>
      <c r="AJ3" s="5">
        <v>39.5</v>
      </c>
      <c r="AK3" s="5" t="s">
        <v>401</v>
      </c>
      <c r="AL3" s="5">
        <v>37.299999999999997</v>
      </c>
      <c r="AM3" s="5">
        <v>2.2999999999999998</v>
      </c>
      <c r="AN3" s="5" t="s">
        <v>401</v>
      </c>
      <c r="AO3" s="5" t="s">
        <v>401</v>
      </c>
      <c r="AP3" s="5" t="s">
        <v>401</v>
      </c>
      <c r="AQ3" s="5" t="s">
        <v>401</v>
      </c>
      <c r="AR3" s="5" t="s">
        <v>401</v>
      </c>
      <c r="AS3" s="5" t="s">
        <v>401</v>
      </c>
      <c r="AT3" s="5" t="s">
        <v>401</v>
      </c>
      <c r="AU3" s="5" t="s">
        <v>401</v>
      </c>
      <c r="AV3" s="5" t="s">
        <v>401</v>
      </c>
    </row>
    <row r="4" spans="1:826" s="8" customFormat="1" x14ac:dyDescent="0.2">
      <c r="A4" s="13"/>
      <c r="B4" s="17">
        <v>3</v>
      </c>
      <c r="C4" s="7" t="s">
        <v>403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</row>
    <row r="5" spans="1:826" x14ac:dyDescent="0.2">
      <c r="A5" s="13">
        <v>3</v>
      </c>
      <c r="B5" s="17">
        <v>4</v>
      </c>
      <c r="C5" s="9" t="s">
        <v>404</v>
      </c>
      <c r="D5" s="5">
        <v>100</v>
      </c>
      <c r="E5" s="5">
        <v>0.6</v>
      </c>
      <c r="F5" s="5">
        <v>0.3</v>
      </c>
      <c r="G5" s="5">
        <v>0.9</v>
      </c>
      <c r="H5" s="5">
        <v>1E-3</v>
      </c>
      <c r="I5" s="5">
        <v>0</v>
      </c>
      <c r="J5" s="5">
        <v>35.6</v>
      </c>
      <c r="T5" s="5">
        <v>30.5</v>
      </c>
      <c r="V5" s="5">
        <v>5.0999999999999996</v>
      </c>
      <c r="AA5" s="5">
        <v>14.6</v>
      </c>
      <c r="AD5" s="5">
        <v>0.9</v>
      </c>
      <c r="AF5" s="5">
        <v>13.7</v>
      </c>
      <c r="AJ5" s="5">
        <v>49.8</v>
      </c>
      <c r="AL5" s="5">
        <v>28.7</v>
      </c>
      <c r="AM5" s="5">
        <v>21.1</v>
      </c>
    </row>
    <row r="6" spans="1:826" x14ac:dyDescent="0.2">
      <c r="A6" s="13">
        <v>4</v>
      </c>
      <c r="B6" s="17">
        <v>5</v>
      </c>
      <c r="C6" s="7" t="s">
        <v>405</v>
      </c>
      <c r="D6" s="5">
        <v>94</v>
      </c>
    </row>
    <row r="7" spans="1:826" x14ac:dyDescent="0.2">
      <c r="A7" s="13">
        <v>5</v>
      </c>
      <c r="B7" s="17">
        <v>6</v>
      </c>
      <c r="C7" s="5" t="s">
        <v>406</v>
      </c>
    </row>
    <row r="8" spans="1:826" s="8" customFormat="1" x14ac:dyDescent="0.2">
      <c r="A8" s="13"/>
      <c r="B8" s="17">
        <v>7</v>
      </c>
      <c r="C8" s="7" t="s">
        <v>407</v>
      </c>
      <c r="D8" s="5">
        <v>100</v>
      </c>
      <c r="E8" s="5"/>
      <c r="F8" s="5"/>
      <c r="G8" s="5"/>
      <c r="H8" s="6">
        <v>0.01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</row>
    <row r="9" spans="1:826" x14ac:dyDescent="0.2">
      <c r="B9" s="17">
        <v>8</v>
      </c>
      <c r="C9" s="5" t="s">
        <v>408</v>
      </c>
      <c r="D9" s="5">
        <v>100</v>
      </c>
      <c r="E9" s="5">
        <v>0.5</v>
      </c>
      <c r="F9" s="5">
        <v>7.5</v>
      </c>
      <c r="G9" s="5">
        <v>2.2000000000000002</v>
      </c>
      <c r="H9" s="6">
        <v>1.7999999999999999E-2</v>
      </c>
      <c r="I9" s="5">
        <v>1.5</v>
      </c>
      <c r="J9" s="5">
        <v>4.4000000000000004</v>
      </c>
      <c r="K9" s="5" t="s">
        <v>401</v>
      </c>
      <c r="L9" s="5" t="s">
        <v>401</v>
      </c>
      <c r="M9" s="5" t="s">
        <v>401</v>
      </c>
      <c r="N9" s="5" t="s">
        <v>401</v>
      </c>
      <c r="O9" s="5" t="s">
        <v>401</v>
      </c>
      <c r="P9" s="5" t="s">
        <v>401</v>
      </c>
      <c r="Q9" s="5" t="s">
        <v>401</v>
      </c>
      <c r="R9" s="5" t="s">
        <v>401</v>
      </c>
      <c r="S9" s="5" t="s">
        <v>401</v>
      </c>
      <c r="T9" s="5">
        <v>3.1</v>
      </c>
      <c r="U9" s="5" t="s">
        <v>401</v>
      </c>
      <c r="V9" s="5">
        <v>1</v>
      </c>
      <c r="W9" s="5">
        <v>0.3</v>
      </c>
      <c r="X9" s="5" t="s">
        <v>401</v>
      </c>
      <c r="Y9" s="5" t="s">
        <v>401</v>
      </c>
      <c r="Z9" s="5" t="s">
        <v>401</v>
      </c>
      <c r="AA9" s="5">
        <v>63.8</v>
      </c>
      <c r="AB9" s="5" t="s">
        <v>401</v>
      </c>
      <c r="AC9" s="5" t="s">
        <v>401</v>
      </c>
      <c r="AD9" s="5">
        <v>0.3</v>
      </c>
      <c r="AE9" s="5" t="s">
        <v>401</v>
      </c>
      <c r="AF9" s="5">
        <v>13.6</v>
      </c>
      <c r="AG9" s="5" t="s">
        <v>401</v>
      </c>
      <c r="AH9" s="5">
        <v>49.9</v>
      </c>
      <c r="AI9" s="5" t="s">
        <v>401</v>
      </c>
      <c r="AJ9" s="5">
        <v>19</v>
      </c>
      <c r="AK9" s="5" t="s">
        <v>401</v>
      </c>
      <c r="AL9" s="5">
        <v>12.5</v>
      </c>
      <c r="AM9" s="5">
        <v>6.5</v>
      </c>
      <c r="AO9" s="5" t="s">
        <v>401</v>
      </c>
      <c r="AP9" s="5" t="s">
        <v>401</v>
      </c>
      <c r="AQ9" s="5" t="s">
        <v>401</v>
      </c>
      <c r="AR9" s="5" t="s">
        <v>401</v>
      </c>
      <c r="AS9" s="5" t="s">
        <v>401</v>
      </c>
      <c r="AT9" s="5" t="s">
        <v>401</v>
      </c>
      <c r="AU9" s="5" t="s">
        <v>401</v>
      </c>
      <c r="AV9" s="5" t="s">
        <v>401</v>
      </c>
    </row>
    <row r="10" spans="1:826" s="8" customFormat="1" x14ac:dyDescent="0.2">
      <c r="A10" s="13"/>
      <c r="B10" s="17">
        <v>9</v>
      </c>
      <c r="C10" s="7" t="s">
        <v>409</v>
      </c>
      <c r="D10" s="5">
        <v>100</v>
      </c>
      <c r="E10" s="5">
        <v>0.5</v>
      </c>
      <c r="F10" s="5">
        <v>7.5</v>
      </c>
      <c r="G10" s="5">
        <v>2.2000000000000002</v>
      </c>
      <c r="H10" s="6">
        <v>1.7999999999999999E-2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</row>
    <row r="11" spans="1:826" s="8" customFormat="1" x14ac:dyDescent="0.2">
      <c r="A11" s="13"/>
      <c r="B11" s="17">
        <v>10</v>
      </c>
      <c r="C11" s="10" t="s">
        <v>410</v>
      </c>
      <c r="D11" s="5">
        <v>100</v>
      </c>
      <c r="E11" s="5">
        <v>0.5</v>
      </c>
      <c r="F11" s="5">
        <v>7.5</v>
      </c>
      <c r="G11" s="5">
        <v>2.2000000000000002</v>
      </c>
      <c r="H11" s="6">
        <v>1.7999999999999999E-2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</row>
    <row r="12" spans="1:826" s="8" customFormat="1" x14ac:dyDescent="0.2">
      <c r="A12" s="13"/>
      <c r="B12" s="17">
        <v>11</v>
      </c>
      <c r="C12" s="7" t="s">
        <v>411</v>
      </c>
      <c r="D12" s="5">
        <v>100</v>
      </c>
      <c r="E12" s="5">
        <v>0.5</v>
      </c>
      <c r="F12" s="5">
        <v>7.5</v>
      </c>
      <c r="G12" s="5">
        <v>2.2000000000000002</v>
      </c>
      <c r="H12" s="6">
        <v>0.1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</row>
    <row r="13" spans="1:826" s="8" customFormat="1" x14ac:dyDescent="0.2">
      <c r="A13" s="13"/>
      <c r="B13" s="17">
        <v>12</v>
      </c>
      <c r="C13" s="10" t="s">
        <v>412</v>
      </c>
      <c r="D13" s="5">
        <v>100</v>
      </c>
      <c r="E13" s="5">
        <v>0.5</v>
      </c>
      <c r="F13" s="5">
        <v>7.5</v>
      </c>
      <c r="G13" s="5">
        <v>2.2000000000000002</v>
      </c>
      <c r="H13" s="6">
        <v>0.1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</row>
    <row r="14" spans="1:826" s="8" customFormat="1" x14ac:dyDescent="0.2">
      <c r="A14" s="13"/>
      <c r="B14" s="17">
        <v>13</v>
      </c>
      <c r="C14" s="7" t="s">
        <v>413</v>
      </c>
      <c r="D14" s="5">
        <v>100</v>
      </c>
      <c r="E14" s="5">
        <v>0.5</v>
      </c>
      <c r="F14" s="5">
        <v>7.5</v>
      </c>
      <c r="G14" s="5">
        <v>2.2000000000000002</v>
      </c>
      <c r="H14" s="6">
        <v>0.1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</row>
    <row r="15" spans="1:826" x14ac:dyDescent="0.2">
      <c r="A15" s="13">
        <v>6</v>
      </c>
      <c r="B15" s="17">
        <v>14</v>
      </c>
      <c r="C15" s="5" t="s">
        <v>414</v>
      </c>
    </row>
    <row r="16" spans="1:826" x14ac:dyDescent="0.2">
      <c r="B16" s="17">
        <v>15</v>
      </c>
      <c r="C16" s="7" t="s">
        <v>415</v>
      </c>
      <c r="D16" s="5">
        <v>100</v>
      </c>
      <c r="E16" s="5">
        <v>12</v>
      </c>
      <c r="F16" s="5">
        <v>19.5</v>
      </c>
      <c r="G16" s="5">
        <v>2.1</v>
      </c>
      <c r="H16" s="6">
        <v>0.40600000000000003</v>
      </c>
    </row>
    <row r="17" spans="1:48" s="8" customFormat="1" x14ac:dyDescent="0.2">
      <c r="A17" s="17"/>
      <c r="B17" s="17">
        <v>16</v>
      </c>
      <c r="C17" s="18" t="s">
        <v>416</v>
      </c>
      <c r="D17" s="8">
        <v>100</v>
      </c>
      <c r="E17" s="8">
        <v>2.7</v>
      </c>
      <c r="F17" s="8">
        <v>3.3</v>
      </c>
      <c r="G17" s="8">
        <v>0.9</v>
      </c>
      <c r="H17" s="19">
        <v>0.40600000000000003</v>
      </c>
    </row>
    <row r="18" spans="1:48" x14ac:dyDescent="0.2">
      <c r="B18" s="17">
        <v>17</v>
      </c>
      <c r="C18" s="7" t="s">
        <v>417</v>
      </c>
      <c r="D18" s="5">
        <v>100</v>
      </c>
      <c r="E18" s="5">
        <v>10.8</v>
      </c>
      <c r="F18" s="5">
        <v>13.3</v>
      </c>
      <c r="G18" s="5">
        <v>3.5</v>
      </c>
      <c r="H18" s="6">
        <v>0.40600000000000003</v>
      </c>
    </row>
    <row r="19" spans="1:48" x14ac:dyDescent="0.2">
      <c r="B19" s="17">
        <v>18</v>
      </c>
      <c r="C19" s="7" t="s">
        <v>418</v>
      </c>
      <c r="D19" s="5">
        <v>72</v>
      </c>
      <c r="E19" s="5">
        <v>20.7</v>
      </c>
      <c r="F19" s="5">
        <v>25.6</v>
      </c>
      <c r="G19" s="5">
        <v>6.8</v>
      </c>
      <c r="H19" s="6">
        <v>0.40600000000000003</v>
      </c>
    </row>
    <row r="20" spans="1:48" x14ac:dyDescent="0.2">
      <c r="B20" s="17">
        <v>19</v>
      </c>
      <c r="C20" s="5" t="s">
        <v>419</v>
      </c>
      <c r="D20" s="5">
        <v>60</v>
      </c>
      <c r="E20" s="5">
        <v>6.3</v>
      </c>
      <c r="F20" s="5">
        <v>7.8</v>
      </c>
      <c r="G20" s="5">
        <v>2.1</v>
      </c>
      <c r="H20" s="6">
        <v>0.40600000000000003</v>
      </c>
      <c r="I20" s="5">
        <v>0.9</v>
      </c>
      <c r="J20" s="5">
        <v>36.9</v>
      </c>
      <c r="N20" s="5">
        <v>0.1</v>
      </c>
      <c r="O20" s="5" t="s">
        <v>401</v>
      </c>
      <c r="P20" s="5">
        <v>0.5</v>
      </c>
      <c r="R20" s="5">
        <v>1.5</v>
      </c>
      <c r="S20" s="5" t="s">
        <v>401</v>
      </c>
      <c r="T20" s="5">
        <v>23.1</v>
      </c>
      <c r="U20" s="5" t="s">
        <v>401</v>
      </c>
      <c r="V20" s="5">
        <v>11.3</v>
      </c>
      <c r="W20" s="5">
        <v>0.1</v>
      </c>
      <c r="X20" s="5">
        <v>0.3</v>
      </c>
      <c r="Y20" s="5" t="s">
        <v>401</v>
      </c>
      <c r="AA20" s="5">
        <v>45.6</v>
      </c>
      <c r="AD20" s="5">
        <v>2.5</v>
      </c>
      <c r="AE20" s="5" t="s">
        <v>401</v>
      </c>
      <c r="AF20" s="5">
        <v>42.9</v>
      </c>
      <c r="AG20" s="5">
        <v>0.2</v>
      </c>
      <c r="AH20" s="5" t="s">
        <v>401</v>
      </c>
      <c r="AJ20" s="5">
        <v>12.1</v>
      </c>
      <c r="AK20" s="5">
        <v>0.5</v>
      </c>
      <c r="AL20" s="5">
        <v>10.3</v>
      </c>
      <c r="AM20" s="5">
        <v>0.9</v>
      </c>
      <c r="AO20" s="5">
        <v>0.2</v>
      </c>
      <c r="AQ20" s="5">
        <v>0.2</v>
      </c>
      <c r="AR20" s="5" t="s">
        <v>401</v>
      </c>
    </row>
    <row r="21" spans="1:48" x14ac:dyDescent="0.2">
      <c r="B21" s="17">
        <v>20</v>
      </c>
      <c r="C21" s="5" t="s">
        <v>420</v>
      </c>
      <c r="D21" s="5">
        <v>100</v>
      </c>
      <c r="E21" s="5">
        <v>2.4</v>
      </c>
      <c r="F21" s="5">
        <v>2.7</v>
      </c>
      <c r="G21" s="5">
        <v>0.4</v>
      </c>
      <c r="H21" s="6">
        <v>0.40600000000000003</v>
      </c>
      <c r="I21" s="5">
        <v>0</v>
      </c>
      <c r="J21" s="5">
        <v>43.7</v>
      </c>
      <c r="R21" s="5">
        <v>0.4</v>
      </c>
      <c r="T21" s="5">
        <v>21.2</v>
      </c>
      <c r="V21" s="5">
        <v>22.1</v>
      </c>
      <c r="AA21" s="5">
        <v>49.6</v>
      </c>
      <c r="AD21" s="5">
        <v>1.4</v>
      </c>
      <c r="AF21" s="5">
        <v>40.299999999999997</v>
      </c>
      <c r="AH21" s="5">
        <v>7.9</v>
      </c>
      <c r="AJ21" s="5">
        <v>6.6</v>
      </c>
      <c r="AL21" s="5">
        <v>1.7</v>
      </c>
      <c r="AM21" s="5">
        <v>4.9000000000000004</v>
      </c>
    </row>
    <row r="22" spans="1:48" x14ac:dyDescent="0.2">
      <c r="B22" s="17">
        <v>21</v>
      </c>
      <c r="C22" s="5" t="s">
        <v>421</v>
      </c>
      <c r="D22" s="5">
        <v>100</v>
      </c>
      <c r="E22" s="5">
        <v>13.1</v>
      </c>
      <c r="F22" s="5">
        <v>21</v>
      </c>
      <c r="G22" s="5">
        <v>4.4000000000000004</v>
      </c>
      <c r="H22" s="6">
        <v>0.40600000000000003</v>
      </c>
      <c r="I22" s="5">
        <v>4.0999999999999996</v>
      </c>
      <c r="J22" s="5">
        <v>30.8</v>
      </c>
      <c r="R22" s="5">
        <v>1.1000000000000001</v>
      </c>
      <c r="T22" s="5">
        <v>21.5</v>
      </c>
      <c r="V22" s="5">
        <v>8.1999999999999993</v>
      </c>
      <c r="AA22" s="5">
        <v>49.3</v>
      </c>
      <c r="AD22" s="5">
        <v>0.8</v>
      </c>
      <c r="AF22" s="5">
        <v>48.5</v>
      </c>
      <c r="AJ22" s="5">
        <v>10.3</v>
      </c>
      <c r="AL22" s="5">
        <v>10.3</v>
      </c>
    </row>
    <row r="23" spans="1:48" x14ac:dyDescent="0.2">
      <c r="B23" s="17">
        <v>22</v>
      </c>
      <c r="C23" s="10" t="s">
        <v>422</v>
      </c>
      <c r="D23" s="5">
        <v>100</v>
      </c>
      <c r="E23" s="5">
        <v>13.1</v>
      </c>
      <c r="F23" s="5">
        <v>21</v>
      </c>
      <c r="G23" s="5">
        <v>4.4000000000000004</v>
      </c>
      <c r="H23" s="6">
        <v>0.40600000000000003</v>
      </c>
    </row>
    <row r="24" spans="1:48" x14ac:dyDescent="0.2">
      <c r="B24" s="17">
        <v>23</v>
      </c>
      <c r="C24" s="10" t="s">
        <v>423</v>
      </c>
      <c r="D24" s="5">
        <v>100</v>
      </c>
      <c r="E24" s="5">
        <v>10.8</v>
      </c>
      <c r="F24" s="5">
        <v>13.3</v>
      </c>
      <c r="G24" s="5">
        <v>3.5</v>
      </c>
      <c r="H24" s="6">
        <v>0.40600000000000003</v>
      </c>
    </row>
    <row r="25" spans="1:48" x14ac:dyDescent="0.2">
      <c r="A25" s="13">
        <v>7</v>
      </c>
      <c r="B25" s="17">
        <v>24</v>
      </c>
      <c r="C25" s="5" t="s">
        <v>424</v>
      </c>
    </row>
    <row r="26" spans="1:48" x14ac:dyDescent="0.2">
      <c r="B26" s="17">
        <v>25</v>
      </c>
      <c r="C26" s="5" t="s">
        <v>425</v>
      </c>
      <c r="D26" s="5">
        <v>95</v>
      </c>
      <c r="E26" s="5">
        <v>0.6</v>
      </c>
      <c r="F26" s="5">
        <v>0.5</v>
      </c>
      <c r="G26" s="5">
        <v>0.1</v>
      </c>
      <c r="H26" s="6">
        <v>0.61899999999999999</v>
      </c>
      <c r="I26" s="5">
        <v>0</v>
      </c>
      <c r="J26" s="5">
        <v>51.8</v>
      </c>
      <c r="R26" s="5">
        <v>3.8</v>
      </c>
      <c r="S26" s="5">
        <v>0.5</v>
      </c>
      <c r="T26" s="5">
        <v>26.4</v>
      </c>
      <c r="U26" s="5">
        <v>1.3</v>
      </c>
      <c r="V26" s="5">
        <v>19.7</v>
      </c>
      <c r="X26" s="5">
        <v>0.1</v>
      </c>
      <c r="AA26" s="5">
        <v>43.1</v>
      </c>
      <c r="AB26" s="5">
        <v>1.1000000000000001</v>
      </c>
      <c r="AC26" s="5">
        <v>0.1</v>
      </c>
      <c r="AD26" s="5">
        <v>4.0999999999999996</v>
      </c>
      <c r="AE26" s="5">
        <v>0.8</v>
      </c>
      <c r="AF26" s="5">
        <v>36.9</v>
      </c>
      <c r="AG26" s="5">
        <v>0.1</v>
      </c>
      <c r="AJ26" s="5">
        <v>5</v>
      </c>
      <c r="AK26" s="5">
        <v>0.4</v>
      </c>
      <c r="AL26" s="5">
        <v>3.6</v>
      </c>
      <c r="AM26" s="5">
        <v>0.7</v>
      </c>
      <c r="AQ26" s="5">
        <v>0.3</v>
      </c>
    </row>
    <row r="27" spans="1:48" x14ac:dyDescent="0.2">
      <c r="B27" s="17">
        <v>26</v>
      </c>
      <c r="C27" s="5" t="s">
        <v>426</v>
      </c>
      <c r="D27" s="5">
        <v>100</v>
      </c>
      <c r="E27" s="5">
        <v>3</v>
      </c>
      <c r="F27" s="5">
        <v>2.8</v>
      </c>
      <c r="G27" s="5">
        <v>0.1</v>
      </c>
      <c r="H27" s="6">
        <v>0.61899999999999999</v>
      </c>
      <c r="I27" s="5">
        <v>0.2</v>
      </c>
      <c r="J27" s="5">
        <v>48.5</v>
      </c>
      <c r="R27" s="5">
        <v>0.7</v>
      </c>
      <c r="T27" s="5">
        <v>22.8</v>
      </c>
      <c r="U27" s="5">
        <v>0.7</v>
      </c>
      <c r="V27" s="5">
        <v>24.3</v>
      </c>
      <c r="AA27" s="5">
        <v>45.3</v>
      </c>
      <c r="AD27" s="5">
        <v>0.7</v>
      </c>
      <c r="AF27" s="5">
        <v>44.6</v>
      </c>
      <c r="AJ27" s="5">
        <v>2.2000000000000002</v>
      </c>
      <c r="AM27" s="5">
        <v>0.7</v>
      </c>
      <c r="AQ27" s="5">
        <v>1.5</v>
      </c>
    </row>
    <row r="28" spans="1:48" x14ac:dyDescent="0.2">
      <c r="B28" s="17">
        <v>27</v>
      </c>
      <c r="C28" s="5" t="s">
        <v>427</v>
      </c>
      <c r="D28" s="5">
        <v>99</v>
      </c>
      <c r="E28" s="5">
        <v>2</v>
      </c>
      <c r="F28" s="5">
        <v>1.7</v>
      </c>
      <c r="G28" s="5">
        <v>0.2</v>
      </c>
      <c r="H28" s="6">
        <v>0.61899999999999999</v>
      </c>
      <c r="I28" s="5">
        <v>0</v>
      </c>
      <c r="J28" s="5">
        <v>51.8</v>
      </c>
      <c r="R28" s="5">
        <v>3.8</v>
      </c>
      <c r="S28" s="5">
        <v>0.5</v>
      </c>
      <c r="T28" s="5">
        <v>26.4</v>
      </c>
      <c r="U28" s="5">
        <v>1.3</v>
      </c>
      <c r="V28" s="5">
        <v>19.7</v>
      </c>
      <c r="X28" s="5">
        <v>0.1</v>
      </c>
      <c r="AA28" s="5">
        <v>43.1</v>
      </c>
      <c r="AB28" s="5">
        <v>1.1000000000000001</v>
      </c>
      <c r="AC28" s="5">
        <v>0.1</v>
      </c>
      <c r="AD28" s="5">
        <v>4.0999999999999996</v>
      </c>
      <c r="AE28" s="5">
        <v>0.8</v>
      </c>
      <c r="AF28" s="5">
        <v>36.9</v>
      </c>
      <c r="AG28" s="5">
        <v>0.1</v>
      </c>
      <c r="AJ28" s="5">
        <v>5</v>
      </c>
      <c r="AK28" s="5">
        <v>0.4</v>
      </c>
      <c r="AL28" s="5">
        <v>3.6</v>
      </c>
      <c r="AM28" s="5">
        <v>0.7</v>
      </c>
      <c r="AQ28" s="5">
        <v>0.3</v>
      </c>
    </row>
    <row r="29" spans="1:48" x14ac:dyDescent="0.2">
      <c r="B29" s="17">
        <v>28</v>
      </c>
      <c r="C29" s="9" t="s">
        <v>428</v>
      </c>
      <c r="D29" s="5">
        <v>100</v>
      </c>
      <c r="E29" s="5">
        <v>2.6</v>
      </c>
      <c r="F29" s="5">
        <v>2.1</v>
      </c>
      <c r="G29" s="5">
        <v>0.2</v>
      </c>
      <c r="H29" s="6">
        <v>0.61899999999999999</v>
      </c>
      <c r="I29" s="5">
        <v>0</v>
      </c>
      <c r="J29" s="5">
        <v>51.8</v>
      </c>
      <c r="R29" s="5">
        <v>3.8</v>
      </c>
      <c r="S29" s="5">
        <v>0.5</v>
      </c>
      <c r="T29" s="5">
        <v>26.4</v>
      </c>
      <c r="U29" s="5">
        <v>1.3</v>
      </c>
      <c r="V29" s="5">
        <v>19.7</v>
      </c>
      <c r="X29" s="5">
        <v>0.1</v>
      </c>
      <c r="AA29" s="5">
        <v>43.1</v>
      </c>
      <c r="AB29" s="5">
        <v>1.1000000000000001</v>
      </c>
      <c r="AC29" s="5">
        <v>0.1</v>
      </c>
      <c r="AD29" s="5">
        <v>4.0999999999999996</v>
      </c>
      <c r="AE29" s="5">
        <v>0.8</v>
      </c>
      <c r="AF29" s="5">
        <v>36.9</v>
      </c>
      <c r="AG29" s="5">
        <v>0.1</v>
      </c>
      <c r="AJ29" s="5">
        <v>5</v>
      </c>
      <c r="AK29" s="5">
        <v>0.4</v>
      </c>
      <c r="AL29" s="5">
        <v>3.6</v>
      </c>
      <c r="AM29" s="5">
        <v>0.7</v>
      </c>
      <c r="AQ29" s="5">
        <v>3</v>
      </c>
    </row>
    <row r="30" spans="1:48" s="22" customFormat="1" x14ac:dyDescent="0.2">
      <c r="A30" s="13">
        <v>8</v>
      </c>
      <c r="B30" s="17">
        <v>29</v>
      </c>
      <c r="C30" s="5" t="s">
        <v>429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2">
      <c r="B31" s="17">
        <v>30</v>
      </c>
      <c r="C31" s="7" t="s">
        <v>415</v>
      </c>
      <c r="D31" s="5">
        <v>90</v>
      </c>
      <c r="E31" s="5">
        <v>2.9</v>
      </c>
      <c r="F31" s="5">
        <v>2.4</v>
      </c>
      <c r="G31" s="5">
        <v>0.4</v>
      </c>
      <c r="H31" s="6">
        <v>0.14599999999999999</v>
      </c>
    </row>
    <row r="32" spans="1:48" x14ac:dyDescent="0.2">
      <c r="A32" s="17"/>
      <c r="B32" s="17">
        <v>31</v>
      </c>
      <c r="C32" s="18" t="s">
        <v>416</v>
      </c>
      <c r="D32" s="8">
        <v>90</v>
      </c>
      <c r="E32" s="8">
        <v>1.5</v>
      </c>
      <c r="F32" s="8">
        <v>1.2</v>
      </c>
      <c r="G32" s="8">
        <v>0.4</v>
      </c>
      <c r="H32" s="19">
        <v>0.14599999999999999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826" s="8" customFormat="1" x14ac:dyDescent="0.2">
      <c r="A33" s="13"/>
      <c r="B33" s="17">
        <v>32</v>
      </c>
      <c r="C33" s="5" t="s">
        <v>430</v>
      </c>
      <c r="D33" s="5">
        <v>90</v>
      </c>
      <c r="E33" s="5">
        <v>6.2</v>
      </c>
      <c r="F33" s="5">
        <v>4.9000000000000004</v>
      </c>
      <c r="G33" s="5">
        <v>1.8</v>
      </c>
      <c r="H33" s="6">
        <v>0.14599999999999999</v>
      </c>
      <c r="I33" s="5">
        <v>0</v>
      </c>
      <c r="J33" s="5">
        <v>48.2</v>
      </c>
      <c r="K33" s="5"/>
      <c r="L33" s="5"/>
      <c r="M33" s="5"/>
      <c r="N33" s="5" t="s">
        <v>401</v>
      </c>
      <c r="O33" s="5" t="s">
        <v>401</v>
      </c>
      <c r="P33" s="5" t="s">
        <v>401</v>
      </c>
      <c r="Q33" s="5"/>
      <c r="R33" s="5">
        <v>3</v>
      </c>
      <c r="S33" s="5">
        <v>0.3</v>
      </c>
      <c r="T33" s="5">
        <v>23.9</v>
      </c>
      <c r="U33" s="5">
        <v>0.6</v>
      </c>
      <c r="V33" s="5">
        <v>20.3</v>
      </c>
      <c r="W33" s="5"/>
      <c r="X33" s="5">
        <v>0.1</v>
      </c>
      <c r="Y33" s="5" t="s">
        <v>401</v>
      </c>
      <c r="Z33" s="5"/>
      <c r="AA33" s="5">
        <v>38.299999999999997</v>
      </c>
      <c r="AB33" s="5">
        <v>0.2</v>
      </c>
      <c r="AC33" s="5">
        <v>0.1</v>
      </c>
      <c r="AD33" s="5">
        <v>2.5</v>
      </c>
      <c r="AE33" s="5">
        <v>0.2</v>
      </c>
      <c r="AF33" s="5">
        <v>35.1</v>
      </c>
      <c r="AG33" s="5"/>
      <c r="AH33" s="5">
        <v>0.2</v>
      </c>
      <c r="AI33" s="5"/>
      <c r="AJ33" s="5">
        <v>14.3</v>
      </c>
      <c r="AK33" s="5">
        <v>2</v>
      </c>
      <c r="AL33" s="5">
        <v>8.6</v>
      </c>
      <c r="AM33" s="5">
        <v>2.2000000000000002</v>
      </c>
      <c r="AN33" s="5"/>
      <c r="AO33" s="5" t="s">
        <v>401</v>
      </c>
      <c r="AP33" s="5"/>
      <c r="AQ33" s="5">
        <v>0.6</v>
      </c>
      <c r="AR33" s="5">
        <v>0.8</v>
      </c>
      <c r="AS33" s="5"/>
      <c r="AT33" s="5"/>
      <c r="AU33" s="5"/>
      <c r="AV33" s="5">
        <v>0.1</v>
      </c>
    </row>
    <row r="34" spans="1:826" x14ac:dyDescent="0.2">
      <c r="B34" s="17">
        <v>33</v>
      </c>
      <c r="C34" s="5" t="s">
        <v>431</v>
      </c>
      <c r="D34" s="5">
        <v>100</v>
      </c>
      <c r="E34" s="5">
        <v>2.2999999999999998</v>
      </c>
      <c r="F34" s="5">
        <v>2.4</v>
      </c>
      <c r="G34" s="5">
        <v>1.3</v>
      </c>
      <c r="H34" s="6">
        <v>0.14599999999999999</v>
      </c>
      <c r="I34" s="5">
        <v>0</v>
      </c>
      <c r="J34" s="5">
        <v>38.299999999999997</v>
      </c>
      <c r="R34" s="5">
        <v>0.6</v>
      </c>
      <c r="T34" s="5">
        <v>19.899999999999999</v>
      </c>
      <c r="V34" s="5">
        <v>18.2</v>
      </c>
      <c r="AA34" s="5">
        <v>40.4</v>
      </c>
      <c r="AD34" s="5">
        <v>0.6</v>
      </c>
      <c r="AF34" s="5">
        <v>33.799999999999997</v>
      </c>
      <c r="AH34" s="5">
        <v>6</v>
      </c>
      <c r="AJ34" s="5">
        <v>21</v>
      </c>
      <c r="AL34" s="5">
        <v>1.2</v>
      </c>
      <c r="AM34" s="5">
        <v>19.8</v>
      </c>
    </row>
    <row r="35" spans="1:826" x14ac:dyDescent="0.2">
      <c r="B35" s="17">
        <v>34</v>
      </c>
      <c r="C35" s="5" t="s">
        <v>432</v>
      </c>
      <c r="D35" s="5">
        <v>100</v>
      </c>
      <c r="E35" s="5">
        <v>4</v>
      </c>
      <c r="F35" s="5">
        <v>4.2</v>
      </c>
      <c r="G35" s="5">
        <v>1.2</v>
      </c>
      <c r="H35" s="6">
        <v>0.14599999999999999</v>
      </c>
      <c r="I35" s="5">
        <v>0</v>
      </c>
      <c r="J35" s="5">
        <v>42.2</v>
      </c>
      <c r="N35" s="5">
        <v>0.1</v>
      </c>
      <c r="P35" s="5">
        <v>0.4</v>
      </c>
      <c r="R35" s="5">
        <v>4</v>
      </c>
      <c r="S35" s="5">
        <v>0.7</v>
      </c>
      <c r="T35" s="5">
        <v>23.4</v>
      </c>
      <c r="V35" s="5">
        <v>13.6</v>
      </c>
      <c r="AA35" s="5">
        <v>44.8</v>
      </c>
      <c r="AD35" s="5">
        <v>3.5</v>
      </c>
      <c r="AF35" s="5">
        <v>41.4</v>
      </c>
      <c r="AH35" s="5">
        <v>0.2</v>
      </c>
      <c r="AJ35" s="5">
        <v>13</v>
      </c>
      <c r="AL35" s="5">
        <v>11.5</v>
      </c>
      <c r="AM35" s="5">
        <v>1.5</v>
      </c>
    </row>
    <row r="36" spans="1:826" x14ac:dyDescent="0.2">
      <c r="A36" s="13">
        <v>9</v>
      </c>
      <c r="B36" s="17">
        <v>35</v>
      </c>
      <c r="C36" s="5" t="s">
        <v>433</v>
      </c>
    </row>
    <row r="37" spans="1:826" s="22" customFormat="1" x14ac:dyDescent="0.2">
      <c r="A37" s="13"/>
      <c r="B37" s="17">
        <v>36</v>
      </c>
      <c r="C37" s="5" t="s">
        <v>434</v>
      </c>
      <c r="D37" s="5">
        <v>100</v>
      </c>
      <c r="E37" s="5">
        <v>1.6</v>
      </c>
      <c r="F37" s="5">
        <v>2</v>
      </c>
      <c r="G37" s="5">
        <v>1.2</v>
      </c>
      <c r="H37" s="6">
        <v>0.04</v>
      </c>
      <c r="I37" s="5">
        <v>0</v>
      </c>
      <c r="J37" s="5">
        <v>34.6</v>
      </c>
      <c r="K37" s="5"/>
      <c r="L37" s="5"/>
      <c r="M37" s="5"/>
      <c r="N37" s="5"/>
      <c r="O37" s="5" t="s">
        <v>401</v>
      </c>
      <c r="P37" s="5" t="s">
        <v>401</v>
      </c>
      <c r="Q37" s="5"/>
      <c r="R37" s="5">
        <v>0.9</v>
      </c>
      <c r="S37" s="5">
        <v>0.1</v>
      </c>
      <c r="T37" s="5">
        <v>24.8</v>
      </c>
      <c r="U37" s="5">
        <v>0.1</v>
      </c>
      <c r="V37" s="5">
        <v>7.2</v>
      </c>
      <c r="W37" s="5">
        <v>0.4</v>
      </c>
      <c r="X37" s="5">
        <v>0.8</v>
      </c>
      <c r="Y37" s="5">
        <v>0.3</v>
      </c>
      <c r="Z37" s="5"/>
      <c r="AA37" s="5">
        <v>41.3</v>
      </c>
      <c r="AB37" s="5" t="s">
        <v>401</v>
      </c>
      <c r="AC37" s="5"/>
      <c r="AD37" s="5">
        <v>4.7</v>
      </c>
      <c r="AE37" s="5" t="s">
        <v>401</v>
      </c>
      <c r="AF37" s="5">
        <v>36.5</v>
      </c>
      <c r="AG37" s="5" t="s">
        <v>401</v>
      </c>
      <c r="AH37" s="5">
        <v>0.1</v>
      </c>
      <c r="AI37" s="5"/>
      <c r="AJ37" s="5">
        <v>24.9</v>
      </c>
      <c r="AK37" s="5">
        <v>1</v>
      </c>
      <c r="AL37" s="5">
        <v>21.5</v>
      </c>
      <c r="AM37" s="5">
        <v>2.1</v>
      </c>
      <c r="AN37" s="5"/>
      <c r="AO37" s="5"/>
      <c r="AP37" s="5" t="s">
        <v>401</v>
      </c>
      <c r="AQ37" s="5">
        <v>0.3</v>
      </c>
      <c r="AR37" s="5"/>
      <c r="AS37" s="5"/>
      <c r="AT37" s="5"/>
      <c r="AU37" s="5"/>
      <c r="AV37" s="5" t="s">
        <v>401</v>
      </c>
    </row>
    <row r="38" spans="1:826" x14ac:dyDescent="0.2">
      <c r="B38" s="17">
        <v>37</v>
      </c>
      <c r="C38" s="5" t="s">
        <v>435</v>
      </c>
      <c r="D38" s="5">
        <v>69</v>
      </c>
      <c r="E38" s="5">
        <v>4.3</v>
      </c>
      <c r="F38" s="5">
        <v>5.0999999999999996</v>
      </c>
      <c r="G38" s="5">
        <v>3.1</v>
      </c>
      <c r="H38" s="6">
        <v>0.04</v>
      </c>
      <c r="I38" s="5">
        <v>0</v>
      </c>
      <c r="J38" s="5">
        <v>34.6</v>
      </c>
      <c r="O38" s="5" t="s">
        <v>401</v>
      </c>
      <c r="P38" s="5" t="s">
        <v>401</v>
      </c>
      <c r="R38" s="5">
        <v>0.9</v>
      </c>
      <c r="S38" s="5">
        <v>0.1</v>
      </c>
      <c r="T38" s="5">
        <v>24.8</v>
      </c>
      <c r="U38" s="5">
        <v>0.1</v>
      </c>
      <c r="V38" s="5">
        <v>7.2</v>
      </c>
      <c r="W38" s="5">
        <v>0.4</v>
      </c>
      <c r="X38" s="5">
        <v>0.8</v>
      </c>
      <c r="Y38" s="5">
        <v>0.3</v>
      </c>
      <c r="AA38" s="5">
        <v>41.3</v>
      </c>
      <c r="AB38" s="5" t="s">
        <v>401</v>
      </c>
      <c r="AD38" s="5">
        <v>4.7</v>
      </c>
      <c r="AE38" s="5" t="s">
        <v>401</v>
      </c>
      <c r="AF38" s="5">
        <v>36.5</v>
      </c>
      <c r="AG38" s="5" t="s">
        <v>401</v>
      </c>
      <c r="AH38" s="5">
        <v>0.1</v>
      </c>
      <c r="AJ38" s="5">
        <v>24.9</v>
      </c>
      <c r="AK38" s="5">
        <v>1</v>
      </c>
      <c r="AL38" s="5">
        <v>21.5</v>
      </c>
      <c r="AM38" s="5">
        <v>2.1</v>
      </c>
      <c r="AP38" s="5" t="s">
        <v>401</v>
      </c>
      <c r="AQ38" s="5">
        <v>0.3</v>
      </c>
      <c r="AV38" s="5" t="s">
        <v>401</v>
      </c>
    </row>
    <row r="39" spans="1:826" x14ac:dyDescent="0.2">
      <c r="B39" s="17">
        <v>38</v>
      </c>
      <c r="C39" s="7" t="s">
        <v>436</v>
      </c>
      <c r="D39" s="5">
        <v>70</v>
      </c>
      <c r="E39" s="5">
        <v>9.8000000000000007</v>
      </c>
      <c r="F39" s="5">
        <v>14.4</v>
      </c>
      <c r="G39" s="5">
        <v>29.5</v>
      </c>
      <c r="H39" s="6">
        <v>1.4E-2</v>
      </c>
    </row>
    <row r="40" spans="1:826" x14ac:dyDescent="0.2">
      <c r="A40" s="13">
        <v>10</v>
      </c>
      <c r="B40" s="17">
        <v>39</v>
      </c>
      <c r="C40" s="5" t="s">
        <v>437</v>
      </c>
      <c r="D40" s="5">
        <v>68</v>
      </c>
      <c r="E40" s="5">
        <v>5.6</v>
      </c>
      <c r="F40" s="5">
        <v>9.3000000000000007</v>
      </c>
      <c r="G40" s="5">
        <v>3.6</v>
      </c>
      <c r="H40" s="6">
        <v>0.215</v>
      </c>
      <c r="I40" s="5">
        <v>0.1</v>
      </c>
      <c r="J40" s="5">
        <v>30.2</v>
      </c>
      <c r="R40" s="5">
        <v>0.6</v>
      </c>
      <c r="S40" s="5">
        <v>0.1</v>
      </c>
      <c r="T40" s="5">
        <v>21.7</v>
      </c>
      <c r="U40" s="5">
        <v>0.2</v>
      </c>
      <c r="V40" s="5">
        <v>6.2</v>
      </c>
      <c r="X40" s="5">
        <v>1.4</v>
      </c>
      <c r="AA40" s="5">
        <v>50</v>
      </c>
      <c r="AD40" s="5">
        <v>5.3</v>
      </c>
      <c r="AF40" s="5">
        <v>44.7</v>
      </c>
      <c r="AJ40" s="5">
        <v>19.5</v>
      </c>
      <c r="AL40" s="5">
        <v>18.600000000000001</v>
      </c>
      <c r="AM40" s="5">
        <v>0.9</v>
      </c>
    </row>
    <row r="41" spans="1:826" s="8" customFormat="1" x14ac:dyDescent="0.2">
      <c r="A41" s="13">
        <v>11</v>
      </c>
      <c r="B41" s="17">
        <v>40</v>
      </c>
      <c r="C41" s="5" t="s">
        <v>438</v>
      </c>
      <c r="D41" s="5">
        <v>100</v>
      </c>
      <c r="E41" s="5">
        <v>1.2</v>
      </c>
      <c r="F41" s="5">
        <v>1.1000000000000001</v>
      </c>
      <c r="G41" s="5">
        <v>0.6</v>
      </c>
      <c r="H41" s="6">
        <v>0.61899999999999999</v>
      </c>
      <c r="I41" s="5">
        <v>0</v>
      </c>
      <c r="J41" s="5">
        <v>41.7</v>
      </c>
      <c r="K41" s="5"/>
      <c r="L41" s="5"/>
      <c r="M41" s="5"/>
      <c r="N41" s="5"/>
      <c r="O41" s="5"/>
      <c r="P41" s="5">
        <v>0.4</v>
      </c>
      <c r="Q41" s="5"/>
      <c r="R41" s="5">
        <v>4.4000000000000004</v>
      </c>
      <c r="S41" s="5">
        <v>0.3</v>
      </c>
      <c r="T41" s="5">
        <v>29.5</v>
      </c>
      <c r="U41" s="5"/>
      <c r="V41" s="5">
        <v>7.1</v>
      </c>
      <c r="W41" s="5"/>
      <c r="X41" s="5"/>
      <c r="Y41" s="5"/>
      <c r="Z41" s="5"/>
      <c r="AA41" s="5">
        <v>38.700000000000003</v>
      </c>
      <c r="AB41" s="5"/>
      <c r="AC41" s="5"/>
      <c r="AD41" s="5">
        <v>6.7</v>
      </c>
      <c r="AE41" s="5"/>
      <c r="AF41" s="5">
        <v>31.8</v>
      </c>
      <c r="AG41" s="5"/>
      <c r="AH41" s="5">
        <v>0.2</v>
      </c>
      <c r="AI41" s="5"/>
      <c r="AJ41" s="5">
        <v>19.5</v>
      </c>
      <c r="AK41" s="5"/>
      <c r="AL41" s="5">
        <v>14.6</v>
      </c>
      <c r="AM41" s="5">
        <v>4.9000000000000004</v>
      </c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</row>
    <row r="42" spans="1:826" s="22" customFormat="1" x14ac:dyDescent="0.2">
      <c r="A42" s="13">
        <v>12</v>
      </c>
      <c r="B42" s="17">
        <v>41</v>
      </c>
      <c r="C42" s="5" t="s">
        <v>439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1:826" x14ac:dyDescent="0.25">
      <c r="B43" s="17">
        <v>42</v>
      </c>
      <c r="C43" s="11" t="s">
        <v>440</v>
      </c>
      <c r="D43" s="2">
        <v>100</v>
      </c>
      <c r="E43" s="2">
        <v>1.1000000000000001</v>
      </c>
      <c r="F43" s="2">
        <v>0.7</v>
      </c>
      <c r="G43" s="2">
        <v>0.7</v>
      </c>
      <c r="H43" s="6">
        <v>1.4E-2</v>
      </c>
    </row>
    <row r="44" spans="1:826" x14ac:dyDescent="0.2">
      <c r="B44" s="17">
        <v>43</v>
      </c>
      <c r="C44" s="5" t="s">
        <v>441</v>
      </c>
      <c r="D44" s="5">
        <v>99</v>
      </c>
      <c r="E44" s="5">
        <v>1.1000000000000001</v>
      </c>
      <c r="F44" s="5">
        <v>0.7</v>
      </c>
      <c r="G44" s="5">
        <v>0.7</v>
      </c>
      <c r="H44" s="6">
        <v>1.4E-2</v>
      </c>
      <c r="I44" s="5">
        <v>0.1</v>
      </c>
      <c r="J44" s="5">
        <v>43.2</v>
      </c>
      <c r="P44" s="5">
        <v>0.1</v>
      </c>
      <c r="R44" s="5">
        <v>0.4</v>
      </c>
      <c r="S44" s="5">
        <v>1.3</v>
      </c>
      <c r="T44" s="5">
        <v>16.2</v>
      </c>
      <c r="U44" s="5" t="s">
        <v>401</v>
      </c>
      <c r="V44" s="5">
        <v>24.5</v>
      </c>
      <c r="W44" s="5" t="s">
        <v>401</v>
      </c>
      <c r="X44" s="5">
        <v>0.1</v>
      </c>
      <c r="Y44" s="5">
        <v>0.6</v>
      </c>
      <c r="AA44" s="5">
        <v>27.3</v>
      </c>
      <c r="AD44" s="5">
        <v>1.3</v>
      </c>
      <c r="AF44" s="5">
        <v>24.2</v>
      </c>
      <c r="AG44" s="5" t="s">
        <v>401</v>
      </c>
      <c r="AH44" s="5">
        <v>1.8</v>
      </c>
      <c r="AJ44" s="5">
        <v>26</v>
      </c>
      <c r="AL44" s="5">
        <v>18.399999999999999</v>
      </c>
      <c r="AM44" s="5">
        <v>0.1</v>
      </c>
      <c r="AQ44" s="5">
        <v>7.4</v>
      </c>
      <c r="AR44" s="5" t="s">
        <v>401</v>
      </c>
      <c r="AU44" s="5" t="s">
        <v>401</v>
      </c>
      <c r="AV44" s="5">
        <v>0.1</v>
      </c>
    </row>
    <row r="45" spans="1:826" x14ac:dyDescent="0.2">
      <c r="B45" s="17">
        <v>44</v>
      </c>
      <c r="C45" s="5" t="s">
        <v>442</v>
      </c>
      <c r="D45" s="5">
        <v>100</v>
      </c>
      <c r="E45" s="5">
        <v>1.6</v>
      </c>
      <c r="F45" s="5">
        <v>0.8</v>
      </c>
      <c r="G45" s="5">
        <v>0.5</v>
      </c>
      <c r="H45" s="6">
        <v>1.4E-2</v>
      </c>
      <c r="I45" s="5">
        <v>0</v>
      </c>
      <c r="J45" s="5">
        <v>54.6</v>
      </c>
      <c r="P45" s="5">
        <v>0.1</v>
      </c>
      <c r="R45" s="5">
        <v>1.1000000000000001</v>
      </c>
      <c r="S45" s="5">
        <v>0.2</v>
      </c>
      <c r="T45" s="5">
        <v>28.9</v>
      </c>
      <c r="V45" s="5">
        <v>24.1</v>
      </c>
      <c r="X45" s="5">
        <v>0.2</v>
      </c>
      <c r="AA45" s="5">
        <v>26.7</v>
      </c>
      <c r="AD45" s="5">
        <v>1.9</v>
      </c>
      <c r="AF45" s="5">
        <v>24.3</v>
      </c>
      <c r="AH45" s="5">
        <v>0.5</v>
      </c>
      <c r="AJ45" s="5">
        <v>17.5</v>
      </c>
      <c r="AL45" s="5">
        <v>12.8</v>
      </c>
      <c r="AM45" s="5">
        <v>1.9</v>
      </c>
      <c r="AQ45" s="5">
        <v>2.8</v>
      </c>
    </row>
    <row r="46" spans="1:826" x14ac:dyDescent="0.2">
      <c r="B46" s="17">
        <v>45</v>
      </c>
      <c r="C46" s="5" t="s">
        <v>443</v>
      </c>
      <c r="D46" s="5">
        <v>100</v>
      </c>
      <c r="E46" s="5">
        <v>1.3</v>
      </c>
      <c r="F46" s="5">
        <v>1.1000000000000001</v>
      </c>
      <c r="G46" s="5">
        <v>0.3</v>
      </c>
      <c r="H46" s="6">
        <v>1.4E-2</v>
      </c>
      <c r="I46" s="5">
        <v>0</v>
      </c>
      <c r="J46" s="5">
        <v>47.4</v>
      </c>
      <c r="R46" s="5">
        <v>0.3</v>
      </c>
      <c r="T46" s="5">
        <v>15.8</v>
      </c>
      <c r="V46" s="5">
        <v>28.6</v>
      </c>
      <c r="X46" s="5">
        <v>2.7</v>
      </c>
      <c r="AA46" s="5">
        <v>42.6</v>
      </c>
      <c r="AD46" s="5">
        <v>13.1</v>
      </c>
      <c r="AF46" s="5">
        <v>29.2</v>
      </c>
      <c r="AG46" s="5">
        <v>0.3</v>
      </c>
      <c r="AJ46" s="5">
        <v>10</v>
      </c>
      <c r="AL46" s="5">
        <v>7.9</v>
      </c>
      <c r="AM46" s="5">
        <v>2.1</v>
      </c>
    </row>
    <row r="47" spans="1:826" x14ac:dyDescent="0.2">
      <c r="B47" s="17">
        <v>46</v>
      </c>
      <c r="C47" s="5" t="s">
        <v>444</v>
      </c>
      <c r="D47" s="5">
        <v>100</v>
      </c>
      <c r="E47" s="5">
        <v>1.7</v>
      </c>
      <c r="F47" s="5">
        <v>1.1000000000000001</v>
      </c>
      <c r="G47" s="5">
        <v>0.6</v>
      </c>
      <c r="H47" s="6">
        <v>1.4E-2</v>
      </c>
      <c r="I47" s="5">
        <v>0.1</v>
      </c>
      <c r="J47" s="5">
        <v>46.9</v>
      </c>
      <c r="R47" s="5">
        <v>0.3</v>
      </c>
      <c r="S47" s="5">
        <v>0.2</v>
      </c>
      <c r="T47" s="5">
        <v>24.6</v>
      </c>
      <c r="V47" s="5">
        <v>21.8</v>
      </c>
      <c r="AA47" s="5">
        <v>32.200000000000003</v>
      </c>
      <c r="AD47" s="5">
        <v>2.2000000000000002</v>
      </c>
      <c r="AF47" s="5">
        <v>29.5</v>
      </c>
      <c r="AH47" s="5">
        <v>0.5</v>
      </c>
      <c r="AJ47" s="5">
        <v>17</v>
      </c>
      <c r="AL47" s="5">
        <v>15.5</v>
      </c>
      <c r="AM47" s="5">
        <v>0.4</v>
      </c>
      <c r="AO47" s="5">
        <v>0.1</v>
      </c>
      <c r="AQ47" s="5">
        <v>1</v>
      </c>
    </row>
    <row r="48" spans="1:826" x14ac:dyDescent="0.2">
      <c r="B48" s="17">
        <v>47</v>
      </c>
      <c r="C48" s="5" t="s">
        <v>445</v>
      </c>
      <c r="D48" s="5">
        <v>100</v>
      </c>
      <c r="E48" s="5">
        <v>2.8</v>
      </c>
      <c r="F48" s="5">
        <v>2</v>
      </c>
      <c r="G48" s="5">
        <v>0.8</v>
      </c>
      <c r="H48" s="6">
        <v>1.4E-2</v>
      </c>
      <c r="I48" s="5">
        <v>0</v>
      </c>
      <c r="J48" s="5">
        <v>51.2</v>
      </c>
      <c r="R48" s="5">
        <v>0.4</v>
      </c>
      <c r="S48" s="5">
        <v>0.2</v>
      </c>
      <c r="T48" s="5">
        <v>28</v>
      </c>
      <c r="V48" s="5">
        <v>22.4</v>
      </c>
      <c r="X48" s="5">
        <v>0.2</v>
      </c>
      <c r="AA48" s="5">
        <v>36.1</v>
      </c>
      <c r="AD48" s="5">
        <v>2</v>
      </c>
      <c r="AF48" s="5">
        <v>33.200000000000003</v>
      </c>
      <c r="AG48" s="5">
        <v>0.9</v>
      </c>
      <c r="AJ48" s="5">
        <v>14.8</v>
      </c>
      <c r="AL48" s="5">
        <v>9.8000000000000007</v>
      </c>
      <c r="AM48" s="5">
        <v>0.1</v>
      </c>
      <c r="AO48" s="5">
        <v>0.6</v>
      </c>
      <c r="AP48" s="5">
        <v>0.6</v>
      </c>
      <c r="AQ48" s="5">
        <v>3.7</v>
      </c>
    </row>
    <row r="49" spans="1:48" x14ac:dyDescent="0.2">
      <c r="B49" s="17">
        <v>48</v>
      </c>
      <c r="C49" s="5" t="s">
        <v>446</v>
      </c>
      <c r="D49" s="5">
        <v>97</v>
      </c>
      <c r="E49" s="5">
        <v>1.7</v>
      </c>
      <c r="F49" s="5">
        <v>1.6</v>
      </c>
      <c r="G49" s="5">
        <v>0.9</v>
      </c>
      <c r="H49" s="6">
        <v>1.4E-2</v>
      </c>
      <c r="I49" s="5">
        <v>0</v>
      </c>
      <c r="J49" s="5">
        <v>40.1</v>
      </c>
      <c r="N49" s="5" t="s">
        <v>401</v>
      </c>
      <c r="P49" s="5">
        <v>0.1</v>
      </c>
      <c r="R49" s="5">
        <v>1</v>
      </c>
      <c r="S49" s="5" t="s">
        <v>401</v>
      </c>
      <c r="T49" s="5">
        <v>22.9</v>
      </c>
      <c r="U49" s="5">
        <v>0.1</v>
      </c>
      <c r="V49" s="5">
        <v>15.5</v>
      </c>
      <c r="W49" s="5" t="s">
        <v>401</v>
      </c>
      <c r="X49" s="5">
        <v>0.5</v>
      </c>
      <c r="AA49" s="5">
        <v>38.4</v>
      </c>
      <c r="AD49" s="5">
        <v>1.5</v>
      </c>
      <c r="AF49" s="5">
        <v>36.6</v>
      </c>
      <c r="AG49" s="5">
        <v>0.2</v>
      </c>
      <c r="AH49" s="5">
        <v>0.1</v>
      </c>
      <c r="AJ49" s="5">
        <v>20.8</v>
      </c>
      <c r="AL49" s="5">
        <v>16.8</v>
      </c>
      <c r="AM49" s="5">
        <v>0.5</v>
      </c>
      <c r="AO49" s="5" t="s">
        <v>401</v>
      </c>
      <c r="AQ49" s="5">
        <v>3.3</v>
      </c>
      <c r="AU49" s="5">
        <v>0.1</v>
      </c>
      <c r="AV49" s="5">
        <v>0.1</v>
      </c>
    </row>
    <row r="50" spans="1:48" x14ac:dyDescent="0.2">
      <c r="B50" s="17">
        <v>49</v>
      </c>
      <c r="C50" s="5" t="s">
        <v>447</v>
      </c>
      <c r="D50" s="5">
        <v>100</v>
      </c>
      <c r="E50" s="5">
        <v>1.4</v>
      </c>
      <c r="F50" s="5">
        <v>1</v>
      </c>
      <c r="G50" s="5">
        <v>0.4</v>
      </c>
      <c r="H50" s="6">
        <v>1.4E-2</v>
      </c>
      <c r="I50" s="5">
        <v>0</v>
      </c>
      <c r="J50" s="5">
        <v>51.2</v>
      </c>
      <c r="P50" s="5">
        <v>0.1</v>
      </c>
      <c r="R50" s="5">
        <v>1.8</v>
      </c>
      <c r="S50" s="5">
        <v>0.8</v>
      </c>
      <c r="T50" s="5">
        <v>24.9</v>
      </c>
      <c r="V50" s="5">
        <v>23.2</v>
      </c>
      <c r="X50" s="5">
        <v>0.3</v>
      </c>
      <c r="AA50" s="5">
        <v>35.6</v>
      </c>
      <c r="AD50" s="5">
        <v>3.2</v>
      </c>
      <c r="AF50" s="5">
        <v>31.4</v>
      </c>
      <c r="AH50" s="5">
        <v>1</v>
      </c>
      <c r="AJ50" s="5">
        <v>14.1</v>
      </c>
      <c r="AL50" s="5">
        <v>11.2</v>
      </c>
      <c r="AM50" s="5">
        <v>1.6</v>
      </c>
      <c r="AQ50" s="5">
        <v>1.3</v>
      </c>
      <c r="AS50" s="5">
        <v>0.1</v>
      </c>
    </row>
    <row r="51" spans="1:48" x14ac:dyDescent="0.2">
      <c r="B51" s="17">
        <v>50</v>
      </c>
      <c r="C51" s="5" t="s">
        <v>448</v>
      </c>
      <c r="D51" s="5">
        <v>100</v>
      </c>
      <c r="E51" s="5">
        <v>2.2000000000000002</v>
      </c>
      <c r="F51" s="5">
        <v>1.7</v>
      </c>
      <c r="G51" s="5">
        <v>0.4</v>
      </c>
      <c r="H51" s="6">
        <v>1.4E-2</v>
      </c>
      <c r="I51" s="5">
        <v>0</v>
      </c>
      <c r="J51" s="5">
        <v>50.2</v>
      </c>
      <c r="R51" s="5">
        <v>0.9</v>
      </c>
      <c r="S51" s="5">
        <v>0.2</v>
      </c>
      <c r="T51" s="5">
        <v>22.6</v>
      </c>
      <c r="U51" s="5">
        <v>0.3</v>
      </c>
      <c r="V51" s="5">
        <v>25.8</v>
      </c>
      <c r="X51" s="5">
        <v>0.4</v>
      </c>
      <c r="AA51" s="5">
        <v>39.4</v>
      </c>
      <c r="AD51" s="5">
        <v>2.2000000000000002</v>
      </c>
      <c r="AF51" s="5">
        <v>36.9</v>
      </c>
      <c r="AH51" s="5">
        <v>0.3</v>
      </c>
      <c r="AJ51" s="5">
        <v>9.9</v>
      </c>
      <c r="AL51" s="5">
        <v>7.6</v>
      </c>
      <c r="AM51" s="5">
        <v>2.2999999999999998</v>
      </c>
    </row>
    <row r="52" spans="1:48" x14ac:dyDescent="0.2">
      <c r="B52" s="17">
        <v>51</v>
      </c>
      <c r="C52" s="5" t="s">
        <v>449</v>
      </c>
      <c r="D52" s="5">
        <v>100</v>
      </c>
      <c r="E52" s="5">
        <v>2.7</v>
      </c>
      <c r="F52" s="5">
        <v>4</v>
      </c>
      <c r="G52" s="5">
        <v>2.7</v>
      </c>
      <c r="H52" s="6">
        <v>1.4E-2</v>
      </c>
      <c r="I52" s="5">
        <v>0</v>
      </c>
      <c r="J52" s="5">
        <v>28.6</v>
      </c>
      <c r="P52" s="5">
        <v>0.1</v>
      </c>
      <c r="R52" s="5">
        <v>0.5</v>
      </c>
      <c r="S52" s="5">
        <v>0.1</v>
      </c>
      <c r="T52" s="5">
        <v>20.8</v>
      </c>
      <c r="V52" s="5">
        <v>7.1</v>
      </c>
      <c r="AA52" s="5">
        <v>42.7</v>
      </c>
      <c r="AD52" s="5">
        <v>5.0999999999999996</v>
      </c>
      <c r="AF52" s="5">
        <v>37</v>
      </c>
      <c r="AH52" s="5">
        <v>0.6</v>
      </c>
      <c r="AJ52" s="5">
        <v>28.8</v>
      </c>
      <c r="AL52" s="5">
        <v>26.4</v>
      </c>
      <c r="AM52" s="5">
        <v>2.4</v>
      </c>
    </row>
    <row r="53" spans="1:48" x14ac:dyDescent="0.2">
      <c r="B53" s="17">
        <v>52</v>
      </c>
      <c r="C53" s="5" t="s">
        <v>450</v>
      </c>
      <c r="D53" s="5">
        <v>100</v>
      </c>
      <c r="E53" s="5">
        <v>2.2000000000000002</v>
      </c>
      <c r="F53" s="5">
        <v>3.7</v>
      </c>
      <c r="G53" s="5">
        <v>1.1000000000000001</v>
      </c>
      <c r="H53" s="6">
        <v>1.4E-2</v>
      </c>
      <c r="I53" s="5">
        <v>0</v>
      </c>
      <c r="J53" s="5">
        <v>30.8</v>
      </c>
      <c r="R53" s="5">
        <v>0.4</v>
      </c>
      <c r="T53" s="5">
        <v>23.1</v>
      </c>
      <c r="V53" s="5">
        <v>7.3</v>
      </c>
      <c r="AA53" s="5">
        <v>52.9</v>
      </c>
      <c r="AD53" s="5">
        <v>4.5</v>
      </c>
      <c r="AF53" s="5">
        <v>48.4</v>
      </c>
      <c r="AJ53" s="5">
        <v>16.3</v>
      </c>
      <c r="AL53" s="5">
        <v>14.4</v>
      </c>
      <c r="AM53" s="5">
        <v>0.6</v>
      </c>
      <c r="AQ53" s="5">
        <v>1.3</v>
      </c>
    </row>
    <row r="54" spans="1:48" x14ac:dyDescent="0.2">
      <c r="B54" s="17">
        <v>53</v>
      </c>
      <c r="C54" s="5" t="s">
        <v>451</v>
      </c>
      <c r="D54" s="5">
        <v>100</v>
      </c>
      <c r="E54" s="5">
        <v>1</v>
      </c>
      <c r="F54" s="5">
        <v>1</v>
      </c>
      <c r="G54" s="5">
        <v>0.6</v>
      </c>
      <c r="H54" s="6">
        <v>1.4E-2</v>
      </c>
      <c r="I54" s="5">
        <v>0</v>
      </c>
      <c r="J54" s="5">
        <v>39.4</v>
      </c>
      <c r="P54" s="5">
        <v>0.1</v>
      </c>
      <c r="R54" s="5">
        <v>0.6</v>
      </c>
      <c r="S54" s="5">
        <v>0.1</v>
      </c>
      <c r="T54" s="5">
        <v>25</v>
      </c>
      <c r="V54" s="5">
        <v>13.6</v>
      </c>
      <c r="AA54" s="5">
        <v>39.200000000000003</v>
      </c>
      <c r="AD54" s="5">
        <v>3.7</v>
      </c>
      <c r="AF54" s="5">
        <v>35.5</v>
      </c>
      <c r="AJ54" s="5">
        <v>21.7</v>
      </c>
      <c r="AL54" s="5">
        <v>20.5</v>
      </c>
      <c r="AM54" s="5">
        <v>1.2</v>
      </c>
    </row>
    <row r="55" spans="1:48" x14ac:dyDescent="0.2">
      <c r="B55" s="17">
        <v>54</v>
      </c>
      <c r="C55" s="5" t="s">
        <v>452</v>
      </c>
      <c r="D55" s="5">
        <v>93</v>
      </c>
      <c r="E55" s="5">
        <v>1</v>
      </c>
      <c r="F55" s="5">
        <v>0.8</v>
      </c>
      <c r="G55" s="5">
        <v>0.5</v>
      </c>
      <c r="H55" s="6">
        <v>1.4E-2</v>
      </c>
      <c r="I55" s="5">
        <v>0.1</v>
      </c>
      <c r="J55" s="5">
        <v>42</v>
      </c>
      <c r="P55" s="5">
        <v>0.1</v>
      </c>
      <c r="R55" s="5">
        <v>1</v>
      </c>
      <c r="T55" s="5">
        <v>24.6</v>
      </c>
      <c r="U55" s="5">
        <v>0.1</v>
      </c>
      <c r="V55" s="5">
        <v>15.7</v>
      </c>
      <c r="X55" s="5">
        <v>0.5</v>
      </c>
      <c r="AA55" s="5">
        <v>33.1</v>
      </c>
      <c r="AD55" s="5">
        <v>1.3</v>
      </c>
      <c r="AF55" s="5">
        <v>31.5</v>
      </c>
      <c r="AH55" s="5">
        <v>0.3</v>
      </c>
      <c r="AJ55" s="5">
        <v>21.6</v>
      </c>
      <c r="AL55" s="5">
        <v>15.7</v>
      </c>
      <c r="AM55" s="5">
        <v>0.9</v>
      </c>
      <c r="AP55" s="5">
        <v>1.4</v>
      </c>
      <c r="AQ55" s="5">
        <v>3.6</v>
      </c>
    </row>
    <row r="56" spans="1:48" x14ac:dyDescent="0.2">
      <c r="B56" s="17">
        <v>55</v>
      </c>
      <c r="C56" s="5" t="s">
        <v>453</v>
      </c>
      <c r="D56" s="5">
        <v>97</v>
      </c>
      <c r="E56" s="5">
        <v>1.5</v>
      </c>
      <c r="F56" s="5">
        <v>1.5</v>
      </c>
      <c r="G56" s="5">
        <v>0.4</v>
      </c>
      <c r="H56" s="6">
        <v>1.4E-2</v>
      </c>
      <c r="I56" s="5">
        <v>0.1</v>
      </c>
      <c r="J56" s="5">
        <v>42.3</v>
      </c>
      <c r="R56" s="5">
        <v>1.1000000000000001</v>
      </c>
      <c r="S56" s="5">
        <v>0.1</v>
      </c>
      <c r="T56" s="5">
        <v>27.1</v>
      </c>
      <c r="V56" s="5">
        <v>13.8</v>
      </c>
      <c r="X56" s="5">
        <v>0.2</v>
      </c>
      <c r="AA56" s="5">
        <v>42.5</v>
      </c>
      <c r="AD56" s="5">
        <v>2.6</v>
      </c>
      <c r="AF56" s="5">
        <v>39.299999999999997</v>
      </c>
      <c r="AG56" s="5">
        <v>0.3</v>
      </c>
      <c r="AH56" s="5">
        <v>0.3</v>
      </c>
      <c r="AJ56" s="5">
        <v>11.9</v>
      </c>
      <c r="AL56" s="5">
        <v>7.3</v>
      </c>
      <c r="AM56" s="5">
        <v>0.8</v>
      </c>
      <c r="AQ56" s="5">
        <v>3.8</v>
      </c>
    </row>
    <row r="57" spans="1:48" x14ac:dyDescent="0.2">
      <c r="B57" s="17">
        <v>56</v>
      </c>
      <c r="C57" s="9" t="s">
        <v>454</v>
      </c>
      <c r="D57" s="5">
        <v>100</v>
      </c>
      <c r="E57" s="5">
        <v>1.3</v>
      </c>
      <c r="F57" s="5">
        <v>0.7</v>
      </c>
      <c r="G57" s="5">
        <v>0.1</v>
      </c>
      <c r="H57" s="6">
        <v>1.4E-2</v>
      </c>
      <c r="I57" s="5">
        <v>0.1</v>
      </c>
      <c r="J57" s="5">
        <v>59.1</v>
      </c>
      <c r="R57" s="5">
        <v>1.2</v>
      </c>
      <c r="S57" s="5">
        <v>0.6</v>
      </c>
      <c r="T57" s="5">
        <v>19.2</v>
      </c>
      <c r="U57" s="5">
        <v>1.4</v>
      </c>
      <c r="V57" s="5">
        <v>36.700000000000003</v>
      </c>
      <c r="AA57" s="5">
        <v>33.4</v>
      </c>
      <c r="AD57" s="5">
        <v>3.2</v>
      </c>
      <c r="AF57" s="5">
        <v>30.2</v>
      </c>
      <c r="AJ57" s="5">
        <v>3.6</v>
      </c>
      <c r="AL57" s="5">
        <v>3</v>
      </c>
      <c r="AM57" s="5">
        <v>0.6</v>
      </c>
    </row>
    <row r="58" spans="1:48" x14ac:dyDescent="0.2">
      <c r="B58" s="17">
        <v>57</v>
      </c>
      <c r="C58" s="5" t="s">
        <v>455</v>
      </c>
      <c r="D58" s="5">
        <v>96</v>
      </c>
      <c r="E58" s="5">
        <v>2.4</v>
      </c>
      <c r="F58" s="5">
        <v>1.8</v>
      </c>
      <c r="G58" s="5">
        <v>0.4</v>
      </c>
      <c r="H58" s="6">
        <v>1.4E-2</v>
      </c>
      <c r="I58" s="5">
        <v>0</v>
      </c>
      <c r="J58" s="5">
        <v>51</v>
      </c>
      <c r="R58" s="5">
        <v>1.3</v>
      </c>
      <c r="T58" s="5">
        <v>29.7</v>
      </c>
      <c r="V58" s="5">
        <v>19.600000000000001</v>
      </c>
      <c r="X58" s="5">
        <v>0.4</v>
      </c>
      <c r="AA58" s="5">
        <v>39.4</v>
      </c>
      <c r="AD58" s="5">
        <v>1.4</v>
      </c>
      <c r="AF58" s="5">
        <v>37.799999999999997</v>
      </c>
      <c r="AG58" s="5">
        <v>0.2</v>
      </c>
      <c r="AJ58" s="5">
        <v>8.6</v>
      </c>
      <c r="AL58" s="5">
        <v>7.7</v>
      </c>
      <c r="AM58" s="5">
        <v>0.4</v>
      </c>
      <c r="AQ58" s="5">
        <v>0.5</v>
      </c>
    </row>
    <row r="59" spans="1:48" x14ac:dyDescent="0.2">
      <c r="B59" s="17">
        <v>58</v>
      </c>
      <c r="C59" s="5" t="s">
        <v>456</v>
      </c>
      <c r="D59" s="5">
        <v>100</v>
      </c>
      <c r="E59" s="5">
        <v>7.7</v>
      </c>
      <c r="F59" s="5">
        <v>7.2</v>
      </c>
      <c r="G59" s="5">
        <v>2</v>
      </c>
      <c r="H59" s="6">
        <v>1.4E-2</v>
      </c>
      <c r="I59" s="5">
        <v>0.1</v>
      </c>
      <c r="J59" s="5">
        <v>45.4</v>
      </c>
      <c r="R59" s="5">
        <v>1.4</v>
      </c>
      <c r="T59" s="5">
        <v>27.5</v>
      </c>
      <c r="U59" s="5">
        <v>0.1</v>
      </c>
      <c r="V59" s="5">
        <v>16.2</v>
      </c>
      <c r="X59" s="5">
        <v>0.2</v>
      </c>
      <c r="AA59" s="5">
        <v>42.2</v>
      </c>
      <c r="AD59" s="5">
        <v>1.3</v>
      </c>
      <c r="AE59" s="5">
        <v>0.1</v>
      </c>
      <c r="AF59" s="5">
        <v>40.6</v>
      </c>
      <c r="AG59" s="5">
        <v>0.2</v>
      </c>
      <c r="AJ59" s="5">
        <v>11.8</v>
      </c>
      <c r="AL59" s="5">
        <v>10.4</v>
      </c>
      <c r="AM59" s="5">
        <v>1.1000000000000001</v>
      </c>
      <c r="AO59" s="5">
        <v>0.2</v>
      </c>
      <c r="AQ59" s="5">
        <v>0.1</v>
      </c>
    </row>
    <row r="60" spans="1:48" x14ac:dyDescent="0.2">
      <c r="B60" s="17">
        <v>59</v>
      </c>
      <c r="C60" s="5" t="s">
        <v>457</v>
      </c>
      <c r="D60" s="5">
        <v>100</v>
      </c>
      <c r="E60" s="5">
        <v>0.8</v>
      </c>
      <c r="F60" s="5">
        <v>0.5</v>
      </c>
      <c r="G60" s="5">
        <v>0.4</v>
      </c>
      <c r="H60" s="6">
        <v>1.4E-2</v>
      </c>
      <c r="I60" s="5">
        <v>0.2</v>
      </c>
      <c r="J60" s="5">
        <v>44.3</v>
      </c>
      <c r="R60" s="5">
        <v>1.2</v>
      </c>
      <c r="T60" s="5">
        <v>28.4</v>
      </c>
      <c r="V60" s="5">
        <v>13.9</v>
      </c>
      <c r="W60" s="5">
        <v>0.5</v>
      </c>
      <c r="X60" s="5">
        <v>0.3</v>
      </c>
      <c r="AA60" s="5">
        <v>29.9</v>
      </c>
      <c r="AD60" s="5">
        <v>0.5</v>
      </c>
      <c r="AF60" s="5">
        <v>29.4</v>
      </c>
      <c r="AJ60" s="5">
        <v>22.9</v>
      </c>
      <c r="AL60" s="5">
        <v>13.8</v>
      </c>
      <c r="AM60" s="5">
        <v>0.8</v>
      </c>
      <c r="AQ60" s="5">
        <v>6.1</v>
      </c>
      <c r="AR60" s="5">
        <v>0.4</v>
      </c>
      <c r="AU60" s="5">
        <v>0.6</v>
      </c>
      <c r="AV60" s="5">
        <v>1.2</v>
      </c>
    </row>
    <row r="61" spans="1:48" x14ac:dyDescent="0.2">
      <c r="B61" s="17">
        <v>60</v>
      </c>
      <c r="C61" s="5" t="s">
        <v>458</v>
      </c>
      <c r="D61" s="5">
        <v>100</v>
      </c>
      <c r="E61" s="5">
        <v>3.8</v>
      </c>
      <c r="F61" s="5">
        <v>4.5999999999999996</v>
      </c>
      <c r="G61" s="5">
        <v>1</v>
      </c>
      <c r="H61" s="6">
        <v>5.3999999999999999E-2</v>
      </c>
      <c r="I61" s="5">
        <v>0.1</v>
      </c>
      <c r="J61" s="5">
        <v>39.9</v>
      </c>
      <c r="P61" s="5">
        <v>0.1</v>
      </c>
      <c r="R61" s="5">
        <v>2.2000000000000002</v>
      </c>
      <c r="T61" s="5">
        <v>24</v>
      </c>
      <c r="U61" s="5">
        <v>0.3</v>
      </c>
      <c r="V61" s="5">
        <v>13.2</v>
      </c>
      <c r="X61" s="5">
        <v>0.1</v>
      </c>
      <c r="AA61" s="5">
        <v>49</v>
      </c>
      <c r="AD61" s="5">
        <v>2.8</v>
      </c>
      <c r="AF61" s="5">
        <v>46.1</v>
      </c>
      <c r="AG61" s="5">
        <v>0.1</v>
      </c>
      <c r="AJ61" s="5">
        <v>10.4</v>
      </c>
      <c r="AL61" s="5">
        <v>9.6</v>
      </c>
      <c r="AM61" s="5">
        <v>0.7</v>
      </c>
      <c r="AQ61" s="5">
        <v>0.1</v>
      </c>
    </row>
    <row r="62" spans="1:48" x14ac:dyDescent="0.2">
      <c r="A62" s="13">
        <v>13</v>
      </c>
      <c r="B62" s="17">
        <v>61</v>
      </c>
      <c r="C62" s="5" t="s">
        <v>459</v>
      </c>
      <c r="D62" s="5">
        <v>100</v>
      </c>
      <c r="E62" s="5">
        <v>1.6</v>
      </c>
      <c r="F62" s="5">
        <v>1.5</v>
      </c>
      <c r="G62" s="5">
        <v>1.1000000000000001</v>
      </c>
      <c r="H62" s="6">
        <v>1.4E-2</v>
      </c>
      <c r="I62" s="5">
        <v>0</v>
      </c>
      <c r="J62" s="5">
        <v>37.299999999999997</v>
      </c>
      <c r="R62" s="5">
        <v>3.1</v>
      </c>
      <c r="T62" s="5">
        <v>28.3</v>
      </c>
      <c r="V62" s="5">
        <v>5.9</v>
      </c>
      <c r="AA62" s="5">
        <v>36.6</v>
      </c>
      <c r="AD62" s="5">
        <v>2.9</v>
      </c>
      <c r="AF62" s="5">
        <v>33.700000000000003</v>
      </c>
      <c r="AJ62" s="5">
        <v>26.3</v>
      </c>
      <c r="AL62" s="5">
        <v>12.1</v>
      </c>
      <c r="AM62" s="5">
        <v>14.2</v>
      </c>
    </row>
    <row r="63" spans="1:48" x14ac:dyDescent="0.2">
      <c r="A63" s="13">
        <v>14</v>
      </c>
      <c r="B63" s="17">
        <v>62</v>
      </c>
      <c r="C63" s="5" t="s">
        <v>460</v>
      </c>
    </row>
    <row r="64" spans="1:48" x14ac:dyDescent="0.2">
      <c r="B64" s="17">
        <v>63</v>
      </c>
      <c r="C64" s="5" t="s">
        <v>461</v>
      </c>
      <c r="D64" s="5">
        <v>58</v>
      </c>
      <c r="E64" s="5">
        <v>1</v>
      </c>
      <c r="F64" s="5">
        <v>1.4</v>
      </c>
      <c r="G64" s="5">
        <v>0.9</v>
      </c>
      <c r="H64" s="6">
        <v>0.03</v>
      </c>
      <c r="I64" s="5">
        <v>0.4</v>
      </c>
      <c r="J64" s="5">
        <v>27</v>
      </c>
      <c r="L64" s="5" t="s">
        <v>401</v>
      </c>
      <c r="O64" s="5" t="s">
        <v>401</v>
      </c>
      <c r="P64" s="5" t="s">
        <v>401</v>
      </c>
      <c r="R64" s="5">
        <v>1.3</v>
      </c>
      <c r="S64" s="5">
        <v>0.2</v>
      </c>
      <c r="T64" s="5">
        <v>20.2</v>
      </c>
      <c r="U64" s="5">
        <v>0.2</v>
      </c>
      <c r="V64" s="5">
        <v>2.9</v>
      </c>
      <c r="W64" s="5">
        <v>0.2</v>
      </c>
      <c r="X64" s="5">
        <v>2</v>
      </c>
      <c r="AA64" s="5">
        <v>39.4</v>
      </c>
      <c r="AB64" s="5">
        <v>0.2</v>
      </c>
      <c r="AD64" s="5">
        <v>6.6</v>
      </c>
      <c r="AE64" s="5">
        <v>0.3</v>
      </c>
      <c r="AF64" s="5">
        <v>31.9</v>
      </c>
      <c r="AG64" s="5">
        <v>0.2</v>
      </c>
      <c r="AH64" s="5">
        <v>0.2</v>
      </c>
      <c r="AJ64" s="5">
        <v>23.6</v>
      </c>
      <c r="AL64" s="5">
        <v>17</v>
      </c>
      <c r="AM64" s="5">
        <v>4.7</v>
      </c>
      <c r="AO64" s="5">
        <v>0.3</v>
      </c>
      <c r="AP64" s="5">
        <v>0.1</v>
      </c>
      <c r="AQ64" s="5">
        <v>0.6</v>
      </c>
      <c r="AR64" s="5">
        <v>0.2</v>
      </c>
      <c r="AS64" s="5" t="s">
        <v>401</v>
      </c>
      <c r="AT64" s="5" t="s">
        <v>401</v>
      </c>
      <c r="AU64" s="5">
        <v>0.1</v>
      </c>
      <c r="AV64" s="5">
        <v>0.6</v>
      </c>
    </row>
    <row r="65" spans="1:826" x14ac:dyDescent="0.2">
      <c r="B65" s="17">
        <v>64</v>
      </c>
      <c r="C65" s="9" t="s">
        <v>462</v>
      </c>
      <c r="D65" s="5">
        <v>42</v>
      </c>
      <c r="E65" s="5">
        <v>0.5</v>
      </c>
      <c r="F65" s="5">
        <v>0.6</v>
      </c>
      <c r="G65" s="5">
        <v>0.4</v>
      </c>
      <c r="H65" s="6">
        <v>2E-3</v>
      </c>
      <c r="I65" s="5">
        <v>0.3</v>
      </c>
      <c r="J65" s="5">
        <v>30.1</v>
      </c>
      <c r="P65" s="5" t="s">
        <v>401</v>
      </c>
      <c r="R65" s="5">
        <v>1.8</v>
      </c>
      <c r="S65" s="5">
        <v>0.4</v>
      </c>
      <c r="T65" s="5">
        <v>20.6</v>
      </c>
      <c r="U65" s="5">
        <v>0.3</v>
      </c>
      <c r="V65" s="5">
        <v>5.8</v>
      </c>
      <c r="X65" s="5">
        <v>0.1</v>
      </c>
      <c r="Y65" s="5">
        <v>1.1000000000000001</v>
      </c>
      <c r="AA65" s="5">
        <v>35</v>
      </c>
      <c r="AB65" s="5">
        <v>0.1</v>
      </c>
      <c r="AC65" s="5">
        <v>0.1</v>
      </c>
      <c r="AD65" s="5">
        <v>12.6</v>
      </c>
      <c r="AE65" s="5">
        <v>0.3</v>
      </c>
      <c r="AF65" s="5">
        <v>21.9</v>
      </c>
      <c r="AJ65" s="5">
        <v>20.3</v>
      </c>
      <c r="AL65" s="5">
        <v>6.6</v>
      </c>
      <c r="AM65" s="5">
        <v>5.0999999999999996</v>
      </c>
      <c r="AQ65" s="5">
        <v>2.1</v>
      </c>
      <c r="AR65" s="5">
        <v>1.9</v>
      </c>
      <c r="AT65" s="5">
        <v>4.5999999999999996</v>
      </c>
    </row>
    <row r="66" spans="1:826" x14ac:dyDescent="0.2">
      <c r="B66" s="17">
        <v>65</v>
      </c>
      <c r="C66" s="10" t="s">
        <v>463</v>
      </c>
      <c r="D66" s="5">
        <v>66.400000000000006</v>
      </c>
      <c r="E66" s="5">
        <v>8.6</v>
      </c>
      <c r="F66" s="5">
        <v>11.9</v>
      </c>
      <c r="G66" s="5">
        <v>28.1</v>
      </c>
      <c r="H66" s="6">
        <v>0.76</v>
      </c>
    </row>
    <row r="67" spans="1:826" x14ac:dyDescent="0.2">
      <c r="A67" s="13">
        <v>15</v>
      </c>
      <c r="B67" s="17">
        <v>66</v>
      </c>
      <c r="C67" s="5" t="s">
        <v>464</v>
      </c>
      <c r="D67" s="5">
        <v>100</v>
      </c>
      <c r="E67" s="5">
        <v>1.6</v>
      </c>
      <c r="F67" s="5">
        <v>1.1000000000000001</v>
      </c>
      <c r="G67" s="5">
        <v>0.2</v>
      </c>
      <c r="H67" s="6">
        <v>0.16500000000000001</v>
      </c>
      <c r="I67" s="5">
        <v>0.1</v>
      </c>
      <c r="J67" s="5">
        <v>53.8</v>
      </c>
      <c r="L67" s="5">
        <v>0.1</v>
      </c>
      <c r="M67" s="5">
        <v>0.6</v>
      </c>
      <c r="N67" s="5">
        <v>1.3</v>
      </c>
      <c r="P67" s="5">
        <v>1.8</v>
      </c>
      <c r="Q67" s="5">
        <v>0.3</v>
      </c>
      <c r="R67" s="5">
        <v>8.5</v>
      </c>
      <c r="S67" s="5">
        <v>0.7</v>
      </c>
      <c r="T67" s="5">
        <v>26</v>
      </c>
      <c r="U67" s="5">
        <v>0.1</v>
      </c>
      <c r="V67" s="5">
        <v>13.2</v>
      </c>
      <c r="X67" s="5">
        <v>1.1000000000000001</v>
      </c>
      <c r="Y67" s="5">
        <v>0.1</v>
      </c>
      <c r="AA67" s="5">
        <v>36.299999999999997</v>
      </c>
      <c r="AB67" s="5">
        <v>1.4</v>
      </c>
      <c r="AC67" s="5">
        <v>0.1</v>
      </c>
      <c r="AD67" s="5">
        <v>6.1</v>
      </c>
      <c r="AE67" s="5">
        <v>0.1</v>
      </c>
      <c r="AF67" s="5">
        <v>28.4</v>
      </c>
      <c r="AH67" s="5">
        <v>0.2</v>
      </c>
      <c r="AJ67" s="5">
        <v>7.5</v>
      </c>
      <c r="AK67" s="5">
        <v>0.1</v>
      </c>
      <c r="AL67" s="5">
        <v>0.3</v>
      </c>
      <c r="AM67" s="5">
        <v>2.1</v>
      </c>
    </row>
    <row r="68" spans="1:826" x14ac:dyDescent="0.2">
      <c r="A68" s="13">
        <v>16</v>
      </c>
      <c r="B68" s="17">
        <v>67</v>
      </c>
      <c r="C68" s="5" t="s">
        <v>465</v>
      </c>
      <c r="D68" s="5">
        <v>100</v>
      </c>
      <c r="E68" s="5">
        <v>11.7</v>
      </c>
      <c r="F68" s="5">
        <v>5.9</v>
      </c>
      <c r="G68" s="5">
        <v>1.2</v>
      </c>
      <c r="H68" s="6">
        <v>0.85</v>
      </c>
      <c r="I68" s="5">
        <v>1.3</v>
      </c>
      <c r="J68" s="5">
        <v>58.3</v>
      </c>
      <c r="L68" s="5">
        <v>0.5</v>
      </c>
      <c r="M68" s="5">
        <v>0.7</v>
      </c>
      <c r="N68" s="5">
        <v>2.5</v>
      </c>
      <c r="O68" s="5">
        <v>0.2</v>
      </c>
      <c r="P68" s="5">
        <v>3.3</v>
      </c>
      <c r="Q68" s="5" t="s">
        <v>401</v>
      </c>
      <c r="R68" s="5">
        <v>10.6</v>
      </c>
      <c r="S68" s="5">
        <v>0.9</v>
      </c>
      <c r="T68" s="5">
        <v>28.1</v>
      </c>
      <c r="U68" s="5">
        <v>0.1</v>
      </c>
      <c r="V68" s="5">
        <v>10.9</v>
      </c>
      <c r="X68" s="5">
        <v>0.4</v>
      </c>
      <c r="Y68" s="5">
        <v>0.1</v>
      </c>
      <c r="AA68" s="5">
        <v>29.4</v>
      </c>
      <c r="AB68" s="5">
        <v>0.3</v>
      </c>
      <c r="AC68" s="5" t="s">
        <v>401</v>
      </c>
      <c r="AD68" s="5">
        <v>3.3</v>
      </c>
      <c r="AE68" s="5" t="s">
        <v>401</v>
      </c>
      <c r="AF68" s="5">
        <v>25.8</v>
      </c>
      <c r="AG68" s="5" t="s">
        <v>401</v>
      </c>
      <c r="AH68" s="5" t="s">
        <v>401</v>
      </c>
      <c r="AJ68" s="5">
        <v>5.9</v>
      </c>
      <c r="AK68" s="5">
        <v>0.9</v>
      </c>
      <c r="AL68" s="5">
        <v>3.9</v>
      </c>
      <c r="AM68" s="5">
        <v>0.8</v>
      </c>
      <c r="AQ68" s="5">
        <v>0.3</v>
      </c>
    </row>
    <row r="69" spans="1:826" s="8" customFormat="1" x14ac:dyDescent="0.2">
      <c r="A69" s="13">
        <v>17</v>
      </c>
      <c r="B69" s="17">
        <v>68</v>
      </c>
      <c r="C69" s="5" t="s">
        <v>466</v>
      </c>
      <c r="D69" s="5">
        <v>100</v>
      </c>
      <c r="E69" s="5">
        <v>12.9</v>
      </c>
      <c r="F69" s="5">
        <v>7.4</v>
      </c>
      <c r="G69" s="5">
        <v>1.9</v>
      </c>
      <c r="H69" s="6">
        <v>3.48</v>
      </c>
      <c r="I69" s="5">
        <v>0</v>
      </c>
      <c r="J69" s="5">
        <v>58</v>
      </c>
      <c r="K69" s="5"/>
      <c r="L69" s="5"/>
      <c r="M69" s="5"/>
      <c r="N69" s="5">
        <v>1.9</v>
      </c>
      <c r="O69" s="5">
        <v>0.2</v>
      </c>
      <c r="P69" s="5">
        <v>3.1</v>
      </c>
      <c r="Q69" s="5"/>
      <c r="R69" s="5">
        <v>10.9</v>
      </c>
      <c r="S69" s="5">
        <v>0.9</v>
      </c>
      <c r="T69" s="5">
        <v>28.8</v>
      </c>
      <c r="U69" s="5"/>
      <c r="V69" s="5">
        <v>12.1</v>
      </c>
      <c r="W69" s="5"/>
      <c r="X69" s="5"/>
      <c r="Y69" s="5">
        <v>0.1</v>
      </c>
      <c r="Z69" s="5"/>
      <c r="AA69" s="5">
        <v>33.5</v>
      </c>
      <c r="AB69" s="5"/>
      <c r="AC69" s="5"/>
      <c r="AD69" s="5">
        <v>1.8</v>
      </c>
      <c r="AE69" s="5"/>
      <c r="AF69" s="5">
        <v>31.6</v>
      </c>
      <c r="AG69" s="5"/>
      <c r="AH69" s="5">
        <v>0.1</v>
      </c>
      <c r="AI69" s="5"/>
      <c r="AJ69" s="5">
        <v>8.4</v>
      </c>
      <c r="AK69" s="5"/>
      <c r="AL69" s="5">
        <v>6.5</v>
      </c>
      <c r="AM69" s="5">
        <v>1.9</v>
      </c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  <c r="ACW69" s="5"/>
      <c r="ACX69" s="5"/>
      <c r="ACY69" s="5"/>
      <c r="ACZ69" s="5"/>
      <c r="ADA69" s="5"/>
      <c r="ADB69" s="5"/>
      <c r="ADC69" s="5"/>
      <c r="ADD69" s="5"/>
      <c r="ADE69" s="5"/>
      <c r="ADF69" s="5"/>
      <c r="ADG69" s="5"/>
      <c r="ADH69" s="5"/>
      <c r="ADI69" s="5"/>
      <c r="ADJ69" s="5"/>
      <c r="ADK69" s="5"/>
      <c r="ADL69" s="5"/>
      <c r="ADM69" s="5"/>
      <c r="ADN69" s="5"/>
      <c r="ADO69" s="5"/>
      <c r="ADP69" s="5"/>
      <c r="ADQ69" s="5"/>
      <c r="ADR69" s="5"/>
      <c r="ADS69" s="5"/>
      <c r="ADT69" s="5"/>
      <c r="ADU69" s="5"/>
      <c r="ADV69" s="5"/>
      <c r="ADW69" s="5"/>
      <c r="ADX69" s="5"/>
      <c r="ADY69" s="5"/>
      <c r="ADZ69" s="5"/>
      <c r="AEA69" s="5"/>
      <c r="AEB69" s="5"/>
      <c r="AEC69" s="5"/>
      <c r="AED69" s="5"/>
      <c r="AEE69" s="5"/>
      <c r="AEF69" s="5"/>
      <c r="AEG69" s="5"/>
      <c r="AEH69" s="5"/>
      <c r="AEI69" s="5"/>
      <c r="AEJ69" s="5"/>
      <c r="AEK69" s="5"/>
      <c r="AEL69" s="5"/>
      <c r="AEM69" s="5"/>
      <c r="AEN69" s="5"/>
      <c r="AEO69" s="5"/>
      <c r="AEP69" s="5"/>
      <c r="AEQ69" s="5"/>
      <c r="AER69" s="5"/>
      <c r="AES69" s="5"/>
      <c r="AET69" s="5"/>
    </row>
    <row r="70" spans="1:826" x14ac:dyDescent="0.2">
      <c r="A70" s="13">
        <v>18</v>
      </c>
      <c r="B70" s="17">
        <v>69</v>
      </c>
      <c r="C70" s="5" t="s">
        <v>467</v>
      </c>
      <c r="D70" s="5">
        <v>100</v>
      </c>
      <c r="E70" s="5">
        <v>1.5</v>
      </c>
      <c r="F70" s="5">
        <v>0.9</v>
      </c>
      <c r="G70" s="5">
        <v>0.1</v>
      </c>
      <c r="H70" s="6">
        <v>4.1000000000000002E-2</v>
      </c>
      <c r="I70" s="5">
        <v>0.1</v>
      </c>
      <c r="J70" s="5">
        <v>57.1</v>
      </c>
      <c r="L70" s="5">
        <v>0.1</v>
      </c>
      <c r="M70" s="5">
        <v>0.4</v>
      </c>
      <c r="N70" s="5">
        <v>2.1</v>
      </c>
      <c r="O70" s="5">
        <v>0.1</v>
      </c>
      <c r="P70" s="5">
        <v>1.3</v>
      </c>
      <c r="R70" s="5">
        <v>10.3</v>
      </c>
      <c r="S70" s="5">
        <v>0.8</v>
      </c>
      <c r="T70" s="5">
        <v>29.1</v>
      </c>
      <c r="U70" s="5">
        <v>0.2</v>
      </c>
      <c r="V70" s="5">
        <v>12.6</v>
      </c>
      <c r="W70" s="5">
        <v>0.1</v>
      </c>
      <c r="X70" s="5" t="s">
        <v>401</v>
      </c>
      <c r="Y70" s="5" t="s">
        <v>401</v>
      </c>
      <c r="AA70" s="5">
        <v>34.5</v>
      </c>
      <c r="AB70" s="5">
        <v>0.7</v>
      </c>
      <c r="AD70" s="5">
        <v>2.2999999999999998</v>
      </c>
      <c r="AE70" s="5" t="s">
        <v>401</v>
      </c>
      <c r="AF70" s="5">
        <v>31.5</v>
      </c>
      <c r="AH70" s="5" t="s">
        <v>401</v>
      </c>
      <c r="AJ70" s="5">
        <v>5.7</v>
      </c>
      <c r="AL70" s="5">
        <v>4.2</v>
      </c>
      <c r="AM70" s="5">
        <v>1.5</v>
      </c>
      <c r="AR70" s="5" t="s">
        <v>401</v>
      </c>
    </row>
    <row r="71" spans="1:826" x14ac:dyDescent="0.2">
      <c r="A71" s="13">
        <v>19</v>
      </c>
      <c r="B71" s="17">
        <v>70</v>
      </c>
      <c r="C71" s="5" t="s">
        <v>468</v>
      </c>
      <c r="D71" s="5">
        <v>88</v>
      </c>
      <c r="E71" s="5">
        <v>2.7</v>
      </c>
      <c r="F71" s="5">
        <v>3.4</v>
      </c>
      <c r="G71" s="5">
        <v>1.2</v>
      </c>
      <c r="H71" s="6">
        <v>0.03</v>
      </c>
      <c r="I71" s="5">
        <v>0.2</v>
      </c>
      <c r="J71" s="5">
        <v>36.1</v>
      </c>
      <c r="O71" s="5">
        <v>0.3</v>
      </c>
      <c r="P71" s="5">
        <v>0.4</v>
      </c>
      <c r="R71" s="5">
        <v>0.6</v>
      </c>
      <c r="S71" s="5">
        <v>0.1</v>
      </c>
      <c r="T71" s="5">
        <v>26.4</v>
      </c>
      <c r="U71" s="5">
        <v>0.3</v>
      </c>
      <c r="V71" s="5">
        <v>8</v>
      </c>
      <c r="AA71" s="5">
        <v>45.9</v>
      </c>
      <c r="AD71" s="5">
        <v>4.0999999999999996</v>
      </c>
      <c r="AE71" s="5">
        <v>0.1</v>
      </c>
      <c r="AF71" s="5">
        <v>41.7</v>
      </c>
      <c r="AJ71" s="5">
        <v>15.6</v>
      </c>
      <c r="AL71" s="5">
        <v>14.2</v>
      </c>
      <c r="AM71" s="5">
        <v>0.1</v>
      </c>
      <c r="AQ71" s="5">
        <v>0.6</v>
      </c>
      <c r="AT71" s="5">
        <v>0.7</v>
      </c>
    </row>
    <row r="72" spans="1:826" x14ac:dyDescent="0.2">
      <c r="A72" s="13">
        <v>20</v>
      </c>
      <c r="B72" s="17">
        <v>71</v>
      </c>
      <c r="C72" s="5" t="s">
        <v>469</v>
      </c>
      <c r="D72" s="5">
        <v>100</v>
      </c>
      <c r="E72" s="5">
        <v>3.6</v>
      </c>
      <c r="F72" s="5">
        <v>4.2</v>
      </c>
      <c r="G72" s="5">
        <v>5.4</v>
      </c>
      <c r="H72" s="6">
        <v>2.4E-2</v>
      </c>
      <c r="I72" s="5">
        <v>0</v>
      </c>
      <c r="J72" s="5">
        <v>20.399999999999999</v>
      </c>
      <c r="K72" s="5" t="s">
        <v>401</v>
      </c>
      <c r="L72" s="5" t="s">
        <v>401</v>
      </c>
      <c r="M72" s="5" t="s">
        <v>401</v>
      </c>
      <c r="N72" s="5">
        <v>2.2999999999999998</v>
      </c>
      <c r="O72" s="5" t="s">
        <v>401</v>
      </c>
      <c r="P72" s="5" t="s">
        <v>401</v>
      </c>
      <c r="Q72" s="5" t="s">
        <v>401</v>
      </c>
      <c r="R72" s="5">
        <v>0.8</v>
      </c>
      <c r="S72" s="5" t="s">
        <v>401</v>
      </c>
      <c r="T72" s="5">
        <v>14.6</v>
      </c>
      <c r="U72" s="5" t="s">
        <v>401</v>
      </c>
      <c r="V72" s="5">
        <v>3.6</v>
      </c>
      <c r="W72" s="5">
        <v>0.6</v>
      </c>
      <c r="X72" s="5">
        <v>0.5</v>
      </c>
      <c r="Y72" s="5">
        <v>0.7</v>
      </c>
      <c r="Z72" s="5" t="s">
        <v>401</v>
      </c>
      <c r="AA72" s="5">
        <v>26.2</v>
      </c>
      <c r="AB72" s="5" t="s">
        <v>401</v>
      </c>
      <c r="AC72" s="5" t="s">
        <v>401</v>
      </c>
      <c r="AD72" s="5">
        <v>0.4</v>
      </c>
      <c r="AE72" s="5" t="s">
        <v>401</v>
      </c>
      <c r="AF72" s="5">
        <v>25.6</v>
      </c>
      <c r="AG72" s="5" t="s">
        <v>401</v>
      </c>
      <c r="AH72" s="5">
        <v>1.2</v>
      </c>
      <c r="AI72" s="5" t="s">
        <v>401</v>
      </c>
      <c r="AJ72" s="5">
        <v>53.6</v>
      </c>
      <c r="AK72" s="5" t="s">
        <v>401</v>
      </c>
      <c r="AL72" s="5">
        <v>46.3</v>
      </c>
      <c r="AM72" s="5">
        <v>7.2</v>
      </c>
      <c r="AN72" s="5" t="s">
        <v>401</v>
      </c>
      <c r="AO72" s="5" t="s">
        <v>401</v>
      </c>
      <c r="AP72" s="5" t="s">
        <v>401</v>
      </c>
      <c r="AQ72" s="5" t="s">
        <v>401</v>
      </c>
      <c r="AR72" s="5" t="s">
        <v>401</v>
      </c>
      <c r="AS72" s="5" t="s">
        <v>401</v>
      </c>
      <c r="AT72" s="5" t="s">
        <v>401</v>
      </c>
      <c r="AU72" s="5" t="s">
        <v>401</v>
      </c>
      <c r="AV72" s="5" t="s">
        <v>401</v>
      </c>
    </row>
    <row r="73" spans="1:826" x14ac:dyDescent="0.2">
      <c r="A73" s="13">
        <v>21</v>
      </c>
      <c r="B73" s="17">
        <v>72</v>
      </c>
      <c r="C73" s="5" t="s">
        <v>470</v>
      </c>
      <c r="D73" s="5">
        <v>100</v>
      </c>
      <c r="E73" s="5">
        <v>1.5</v>
      </c>
      <c r="F73" s="5">
        <v>2.1</v>
      </c>
      <c r="G73" s="5">
        <v>6.1</v>
      </c>
      <c r="H73" s="6">
        <v>2.4E-2</v>
      </c>
      <c r="I73" s="5">
        <v>0</v>
      </c>
      <c r="J73" s="5">
        <v>15.8</v>
      </c>
      <c r="K73" s="5" t="s">
        <v>401</v>
      </c>
      <c r="L73" s="5" t="s">
        <v>401</v>
      </c>
      <c r="M73" s="5" t="s">
        <v>401</v>
      </c>
      <c r="N73" s="5" t="s">
        <v>401</v>
      </c>
      <c r="O73" s="5" t="s">
        <v>401</v>
      </c>
      <c r="P73" s="5" t="s">
        <v>401</v>
      </c>
      <c r="Q73" s="5" t="s">
        <v>401</v>
      </c>
      <c r="R73" s="5">
        <v>0.1</v>
      </c>
      <c r="S73" s="5" t="s">
        <v>401</v>
      </c>
      <c r="T73" s="5">
        <v>11.7</v>
      </c>
      <c r="U73" s="5" t="s">
        <v>401</v>
      </c>
      <c r="V73" s="5">
        <v>2.4</v>
      </c>
      <c r="W73" s="5">
        <v>0.2</v>
      </c>
      <c r="X73" s="5">
        <v>1.4</v>
      </c>
      <c r="Y73" s="5" t="s">
        <v>401</v>
      </c>
      <c r="Z73" s="5" t="s">
        <v>401</v>
      </c>
      <c r="AA73" s="5">
        <v>21.3</v>
      </c>
      <c r="AB73" s="5" t="s">
        <v>401</v>
      </c>
      <c r="AC73" s="5" t="s">
        <v>401</v>
      </c>
      <c r="AD73" s="5">
        <v>0.1</v>
      </c>
      <c r="AE73" s="5" t="s">
        <v>401</v>
      </c>
      <c r="AF73" s="5">
        <v>21.2</v>
      </c>
      <c r="AG73" s="5" t="s">
        <v>401</v>
      </c>
      <c r="AH73" s="5" t="s">
        <v>401</v>
      </c>
      <c r="AI73" s="5" t="s">
        <v>401</v>
      </c>
      <c r="AJ73" s="5">
        <v>62.5</v>
      </c>
      <c r="AK73" s="5" t="s">
        <v>401</v>
      </c>
      <c r="AL73" s="5">
        <v>54</v>
      </c>
      <c r="AM73" s="5">
        <v>8.5</v>
      </c>
      <c r="AO73" s="5" t="s">
        <v>401</v>
      </c>
      <c r="AP73" s="5" t="s">
        <v>401</v>
      </c>
      <c r="AQ73" s="5" t="s">
        <v>401</v>
      </c>
      <c r="AR73" s="5" t="s">
        <v>401</v>
      </c>
      <c r="AS73" s="5" t="s">
        <v>401</v>
      </c>
      <c r="AT73" s="5" t="s">
        <v>401</v>
      </c>
      <c r="AU73" s="5" t="s">
        <v>401</v>
      </c>
      <c r="AV73" s="5" t="s">
        <v>401</v>
      </c>
    </row>
    <row r="74" spans="1:826" x14ac:dyDescent="0.2">
      <c r="A74" s="13">
        <v>22</v>
      </c>
      <c r="B74" s="17">
        <v>73</v>
      </c>
      <c r="C74" s="5" t="s">
        <v>471</v>
      </c>
      <c r="D74" s="5">
        <v>100</v>
      </c>
      <c r="E74" s="5">
        <v>0.1</v>
      </c>
      <c r="F74" s="5">
        <v>0.2</v>
      </c>
      <c r="G74" s="5">
        <v>0.5</v>
      </c>
      <c r="H74" s="6">
        <v>2.4E-2</v>
      </c>
      <c r="I74" s="5">
        <v>0</v>
      </c>
      <c r="J74" s="5">
        <v>16.5</v>
      </c>
      <c r="K74" s="5" t="s">
        <v>401</v>
      </c>
      <c r="L74" s="5" t="s">
        <v>401</v>
      </c>
      <c r="M74" s="5" t="s">
        <v>401</v>
      </c>
      <c r="N74" s="5" t="s">
        <v>401</v>
      </c>
      <c r="O74" s="5" t="s">
        <v>401</v>
      </c>
      <c r="P74" s="5" t="s">
        <v>401</v>
      </c>
      <c r="Q74" s="5" t="s">
        <v>401</v>
      </c>
      <c r="R74" s="5" t="s">
        <v>401</v>
      </c>
      <c r="S74" s="5" t="s">
        <v>401</v>
      </c>
      <c r="T74" s="5">
        <v>11.9</v>
      </c>
      <c r="U74" s="5" t="s">
        <v>401</v>
      </c>
      <c r="V74" s="5">
        <v>3</v>
      </c>
      <c r="W74" s="5">
        <v>1.4</v>
      </c>
      <c r="X74" s="5">
        <v>0.2</v>
      </c>
      <c r="Y74" s="5" t="s">
        <v>401</v>
      </c>
      <c r="Z74" s="5" t="s">
        <v>401</v>
      </c>
      <c r="AA74" s="5">
        <v>21.8</v>
      </c>
      <c r="AB74" s="5" t="s">
        <v>401</v>
      </c>
      <c r="AC74" s="5" t="s">
        <v>401</v>
      </c>
      <c r="AD74" s="5">
        <v>0.4</v>
      </c>
      <c r="AE74" s="5" t="s">
        <v>401</v>
      </c>
      <c r="AF74" s="5">
        <v>21.4</v>
      </c>
      <c r="AG74" s="5" t="s">
        <v>401</v>
      </c>
      <c r="AH74" s="5" t="s">
        <v>401</v>
      </c>
      <c r="AI74" s="5" t="s">
        <v>401</v>
      </c>
      <c r="AJ74" s="5">
        <v>60.7</v>
      </c>
      <c r="AK74" s="5" t="s">
        <v>401</v>
      </c>
      <c r="AL74" s="5">
        <v>51.9</v>
      </c>
      <c r="AM74" s="5">
        <v>8.8000000000000007</v>
      </c>
      <c r="AO74" s="5" t="s">
        <v>401</v>
      </c>
      <c r="AP74" s="5" t="s">
        <v>401</v>
      </c>
      <c r="AQ74" s="5" t="s">
        <v>401</v>
      </c>
      <c r="AR74" s="5" t="s">
        <v>401</v>
      </c>
      <c r="AS74" s="5" t="s">
        <v>401</v>
      </c>
      <c r="AT74" s="5" t="s">
        <v>401</v>
      </c>
      <c r="AU74" s="5" t="s">
        <v>401</v>
      </c>
      <c r="AV74" s="5" t="s">
        <v>401</v>
      </c>
    </row>
    <row r="75" spans="1:826" x14ac:dyDescent="0.2">
      <c r="A75" s="13">
        <v>23</v>
      </c>
      <c r="B75" s="17">
        <v>74</v>
      </c>
      <c r="C75" s="5" t="s">
        <v>472</v>
      </c>
      <c r="D75" s="5">
        <v>100</v>
      </c>
      <c r="E75" s="5">
        <v>3.6</v>
      </c>
      <c r="F75" s="5">
        <v>4.2</v>
      </c>
      <c r="G75" s="5">
        <v>5.4</v>
      </c>
      <c r="H75" s="6">
        <v>2.4E-2</v>
      </c>
      <c r="I75" s="5">
        <v>0</v>
      </c>
      <c r="J75" s="5">
        <v>20.399999999999999</v>
      </c>
      <c r="K75" s="5" t="s">
        <v>401</v>
      </c>
      <c r="L75" s="5" t="s">
        <v>401</v>
      </c>
      <c r="M75" s="5" t="s">
        <v>401</v>
      </c>
      <c r="N75" s="5">
        <v>2.2999999999999998</v>
      </c>
      <c r="O75" s="5" t="s">
        <v>401</v>
      </c>
      <c r="P75" s="5" t="s">
        <v>401</v>
      </c>
      <c r="Q75" s="5" t="s">
        <v>401</v>
      </c>
      <c r="R75" s="5">
        <v>0.8</v>
      </c>
      <c r="S75" s="5" t="s">
        <v>401</v>
      </c>
      <c r="T75" s="5">
        <v>14.6</v>
      </c>
      <c r="U75" s="5" t="s">
        <v>401</v>
      </c>
      <c r="V75" s="5">
        <v>3.6</v>
      </c>
      <c r="W75" s="5">
        <v>0.6</v>
      </c>
      <c r="X75" s="5">
        <v>0.5</v>
      </c>
      <c r="Y75" s="5">
        <v>0.7</v>
      </c>
      <c r="Z75" s="5" t="s">
        <v>401</v>
      </c>
      <c r="AA75" s="5">
        <v>26.2</v>
      </c>
      <c r="AB75" s="5" t="s">
        <v>401</v>
      </c>
      <c r="AC75" s="5" t="s">
        <v>401</v>
      </c>
      <c r="AD75" s="5">
        <v>0.4</v>
      </c>
      <c r="AE75" s="5" t="s">
        <v>401</v>
      </c>
      <c r="AF75" s="5">
        <v>25.6</v>
      </c>
      <c r="AG75" s="5" t="s">
        <v>401</v>
      </c>
      <c r="AH75" s="5">
        <v>1.2</v>
      </c>
      <c r="AI75" s="5" t="s">
        <v>401</v>
      </c>
      <c r="AJ75" s="5">
        <v>53.6</v>
      </c>
      <c r="AK75" s="5" t="s">
        <v>401</v>
      </c>
      <c r="AL75" s="5">
        <v>46.3</v>
      </c>
      <c r="AM75" s="5">
        <v>7.2</v>
      </c>
      <c r="AN75" s="5" t="s">
        <v>401</v>
      </c>
      <c r="AO75" s="5" t="s">
        <v>401</v>
      </c>
      <c r="AP75" s="5" t="s">
        <v>401</v>
      </c>
      <c r="AQ75" s="5" t="s">
        <v>401</v>
      </c>
      <c r="AR75" s="5" t="s">
        <v>401</v>
      </c>
      <c r="AS75" s="5" t="s">
        <v>401</v>
      </c>
      <c r="AT75" s="5" t="s">
        <v>401</v>
      </c>
      <c r="AU75" s="5" t="s">
        <v>401</v>
      </c>
      <c r="AV75" s="5" t="s">
        <v>401</v>
      </c>
    </row>
    <row r="76" spans="1:826" x14ac:dyDescent="0.2">
      <c r="A76" s="13">
        <v>24</v>
      </c>
      <c r="B76" s="17">
        <v>75</v>
      </c>
      <c r="C76" s="5" t="s">
        <v>473</v>
      </c>
      <c r="D76" s="5">
        <v>100</v>
      </c>
      <c r="E76" s="5">
        <v>0.8</v>
      </c>
      <c r="F76" s="5">
        <v>0.5</v>
      </c>
      <c r="G76" s="5">
        <v>0.2</v>
      </c>
      <c r="H76" s="6">
        <v>5.0000000000000001E-3</v>
      </c>
      <c r="I76" s="5">
        <v>0</v>
      </c>
      <c r="J76" s="5">
        <v>51.3</v>
      </c>
      <c r="K76" s="5" t="s">
        <v>401</v>
      </c>
      <c r="L76" s="5" t="s">
        <v>401</v>
      </c>
      <c r="M76" s="5" t="s">
        <v>401</v>
      </c>
      <c r="N76" s="5">
        <v>0.2</v>
      </c>
      <c r="O76" s="5" t="s">
        <v>401</v>
      </c>
      <c r="P76" s="5">
        <v>0.2</v>
      </c>
      <c r="Q76" s="5" t="s">
        <v>401</v>
      </c>
      <c r="R76" s="5">
        <v>0.2</v>
      </c>
      <c r="S76" s="5" t="s">
        <v>401</v>
      </c>
      <c r="T76" s="5">
        <v>40.299999999999997</v>
      </c>
      <c r="U76" s="5" t="s">
        <v>401</v>
      </c>
      <c r="V76" s="5">
        <v>10.4</v>
      </c>
      <c r="W76" s="5" t="s">
        <v>401</v>
      </c>
      <c r="X76" s="5" t="s">
        <v>401</v>
      </c>
      <c r="Y76" s="5" t="s">
        <v>401</v>
      </c>
      <c r="Z76" s="5" t="s">
        <v>401</v>
      </c>
      <c r="AA76" s="5">
        <v>36.6</v>
      </c>
      <c r="AB76" s="5" t="s">
        <v>401</v>
      </c>
      <c r="AC76" s="5" t="s">
        <v>401</v>
      </c>
      <c r="AD76" s="5" t="s">
        <v>401</v>
      </c>
      <c r="AE76" s="5" t="s">
        <v>401</v>
      </c>
      <c r="AF76" s="5">
        <v>36.6</v>
      </c>
      <c r="AG76" s="5" t="s">
        <v>401</v>
      </c>
      <c r="AH76" s="5" t="s">
        <v>401</v>
      </c>
      <c r="AI76" s="5" t="s">
        <v>401</v>
      </c>
      <c r="AJ76" s="5">
        <v>10.199999999999999</v>
      </c>
      <c r="AK76" s="5" t="s">
        <v>401</v>
      </c>
      <c r="AL76" s="5">
        <v>10.199999999999999</v>
      </c>
      <c r="AM76" s="5" t="s">
        <v>401</v>
      </c>
      <c r="AN76" s="5" t="s">
        <v>401</v>
      </c>
      <c r="AO76" s="5" t="s">
        <v>401</v>
      </c>
      <c r="AP76" s="5" t="s">
        <v>401</v>
      </c>
      <c r="AQ76" s="5" t="s">
        <v>401</v>
      </c>
      <c r="AR76" s="5" t="s">
        <v>401</v>
      </c>
      <c r="AS76" s="5" t="s">
        <v>401</v>
      </c>
      <c r="AT76" s="5" t="s">
        <v>401</v>
      </c>
      <c r="AU76" s="5" t="s">
        <v>401</v>
      </c>
      <c r="AV76" s="5" t="s">
        <v>401</v>
      </c>
    </row>
    <row r="77" spans="1:826" ht="12.75" customHeight="1" x14ac:dyDescent="0.2">
      <c r="A77" s="13">
        <v>25</v>
      </c>
      <c r="B77" s="17">
        <v>76</v>
      </c>
      <c r="C77" s="5" t="s">
        <v>474</v>
      </c>
      <c r="D77" s="5">
        <v>100</v>
      </c>
      <c r="E77" s="5">
        <v>2.4</v>
      </c>
      <c r="F77" s="5">
        <v>3.5</v>
      </c>
      <c r="G77" s="5">
        <v>9.1</v>
      </c>
      <c r="H77" s="6">
        <v>4.3999999999999997E-2</v>
      </c>
      <c r="I77" s="5">
        <v>0</v>
      </c>
      <c r="J77" s="5">
        <v>16</v>
      </c>
      <c r="K77" s="5" t="s">
        <v>401</v>
      </c>
      <c r="L77" s="5" t="s">
        <v>401</v>
      </c>
      <c r="M77" s="5" t="s">
        <v>401</v>
      </c>
      <c r="N77" s="5" t="s">
        <v>401</v>
      </c>
      <c r="O77" s="5" t="s">
        <v>401</v>
      </c>
      <c r="P77" s="5" t="s">
        <v>401</v>
      </c>
      <c r="Q77" s="5" t="s">
        <v>401</v>
      </c>
      <c r="R77" s="5">
        <v>0.1</v>
      </c>
      <c r="S77" s="5" t="s">
        <v>401</v>
      </c>
      <c r="T77" s="5">
        <v>10.8</v>
      </c>
      <c r="U77" s="5" t="s">
        <v>401</v>
      </c>
      <c r="V77" s="5">
        <v>3.4</v>
      </c>
      <c r="W77" s="5" t="s">
        <v>401</v>
      </c>
      <c r="X77" s="5">
        <v>1.4</v>
      </c>
      <c r="Y77" s="5">
        <v>0.3</v>
      </c>
      <c r="Z77" s="5" t="s">
        <v>401</v>
      </c>
      <c r="AA77" s="5">
        <v>23.4</v>
      </c>
      <c r="AB77" s="5" t="s">
        <v>401</v>
      </c>
      <c r="AC77" s="5" t="s">
        <v>401</v>
      </c>
      <c r="AD77" s="5">
        <v>0.2</v>
      </c>
      <c r="AE77" s="5" t="s">
        <v>401</v>
      </c>
      <c r="AF77" s="5">
        <v>23.2</v>
      </c>
      <c r="AG77" s="5" t="s">
        <v>401</v>
      </c>
      <c r="AH77" s="5" t="s">
        <v>401</v>
      </c>
      <c r="AI77" s="5" t="s">
        <v>401</v>
      </c>
      <c r="AJ77" s="5">
        <v>61.1</v>
      </c>
      <c r="AK77" s="5" t="s">
        <v>401</v>
      </c>
      <c r="AL77" s="5">
        <v>52.9</v>
      </c>
      <c r="AM77" s="5">
        <v>8.1999999999999993</v>
      </c>
      <c r="AO77" s="5" t="s">
        <v>401</v>
      </c>
      <c r="AP77" s="5" t="s">
        <v>401</v>
      </c>
      <c r="AQ77" s="5" t="s">
        <v>401</v>
      </c>
      <c r="AR77" s="5" t="s">
        <v>401</v>
      </c>
      <c r="AS77" s="5" t="s">
        <v>401</v>
      </c>
      <c r="AT77" s="5" t="s">
        <v>401</v>
      </c>
      <c r="AU77" s="5" t="s">
        <v>401</v>
      </c>
      <c r="AV77" s="5" t="s">
        <v>401</v>
      </c>
    </row>
    <row r="78" spans="1:826" x14ac:dyDescent="0.2">
      <c r="A78" s="13">
        <v>26</v>
      </c>
      <c r="B78" s="17">
        <v>77</v>
      </c>
      <c r="C78" s="7" t="s">
        <v>475</v>
      </c>
      <c r="D78" s="5">
        <v>89</v>
      </c>
      <c r="E78" s="5">
        <v>0.3</v>
      </c>
      <c r="F78" s="5">
        <v>0.4</v>
      </c>
      <c r="G78" s="5">
        <v>0.7</v>
      </c>
      <c r="H78" s="6">
        <v>0</v>
      </c>
    </row>
    <row r="79" spans="1:826" x14ac:dyDescent="0.2">
      <c r="A79" s="13">
        <v>28</v>
      </c>
      <c r="B79" s="17">
        <v>78</v>
      </c>
      <c r="C79" s="10" t="s">
        <v>476</v>
      </c>
      <c r="D79" s="5">
        <v>100</v>
      </c>
      <c r="E79" s="12"/>
      <c r="F79" s="12"/>
      <c r="G79" s="12"/>
      <c r="H79" s="6">
        <v>1E-3</v>
      </c>
    </row>
    <row r="80" spans="1:826" x14ac:dyDescent="0.2">
      <c r="A80" s="13">
        <v>28</v>
      </c>
      <c r="B80" s="17">
        <v>79</v>
      </c>
      <c r="C80" s="10" t="s">
        <v>477</v>
      </c>
      <c r="D80" s="5">
        <v>100</v>
      </c>
      <c r="E80" s="12"/>
      <c r="F80" s="12"/>
      <c r="G80" s="12"/>
      <c r="H80" s="6">
        <v>1E-3</v>
      </c>
    </row>
    <row r="81" spans="1:826" x14ac:dyDescent="0.25">
      <c r="A81" s="13">
        <v>30</v>
      </c>
      <c r="B81" s="17">
        <v>80</v>
      </c>
      <c r="C81" s="7" t="s">
        <v>478</v>
      </c>
      <c r="D81" s="2">
        <v>100</v>
      </c>
      <c r="E81" s="12"/>
      <c r="F81" s="12"/>
      <c r="G81" s="12"/>
      <c r="H81" s="6">
        <v>1E-3</v>
      </c>
    </row>
    <row r="82" spans="1:826" s="8" customFormat="1" x14ac:dyDescent="0.2">
      <c r="A82" s="13">
        <v>31</v>
      </c>
      <c r="B82" s="17">
        <v>81</v>
      </c>
      <c r="C82" s="7" t="s">
        <v>479</v>
      </c>
      <c r="D82" s="5">
        <v>85</v>
      </c>
      <c r="E82" s="5">
        <v>0.3</v>
      </c>
      <c r="F82" s="5">
        <v>0.4</v>
      </c>
      <c r="G82" s="5">
        <v>1</v>
      </c>
      <c r="H82" s="6">
        <v>1E-3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</row>
    <row r="83" spans="1:826" s="8" customFormat="1" x14ac:dyDescent="0.2">
      <c r="A83" s="13">
        <v>32</v>
      </c>
      <c r="B83" s="17">
        <v>82</v>
      </c>
      <c r="C83" s="5" t="s">
        <v>480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PZ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QY83" s="5"/>
      <c r="QZ83" s="5"/>
      <c r="RA83" s="5"/>
      <c r="RB83" s="5"/>
      <c r="RC83" s="5"/>
      <c r="RD83" s="5"/>
      <c r="RE83" s="5"/>
      <c r="RF83" s="5"/>
      <c r="RG83" s="5"/>
      <c r="RH83" s="5"/>
      <c r="RI83" s="5"/>
      <c r="RJ83" s="5"/>
      <c r="RK83" s="5"/>
      <c r="RL83" s="5"/>
      <c r="RM83" s="5"/>
      <c r="RN83" s="5"/>
      <c r="RO83" s="5"/>
      <c r="RP83" s="5"/>
      <c r="RQ83" s="5"/>
      <c r="RR83" s="5"/>
      <c r="RS83" s="5"/>
      <c r="RT83" s="5"/>
      <c r="RU83" s="5"/>
      <c r="RV83" s="5"/>
      <c r="RW83" s="5"/>
      <c r="RX83" s="5"/>
      <c r="RY83" s="5"/>
      <c r="RZ83" s="5"/>
      <c r="SA83" s="5"/>
      <c r="SB83" s="5"/>
      <c r="SC83" s="5"/>
      <c r="SD83" s="5"/>
      <c r="SE83" s="5"/>
      <c r="SF83" s="5"/>
      <c r="SG83" s="5"/>
      <c r="SH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G83" s="5"/>
      <c r="ABH83" s="5"/>
      <c r="ABI83" s="5"/>
      <c r="ABJ83" s="5"/>
      <c r="ABK83" s="5"/>
      <c r="ABL83" s="5"/>
      <c r="ABM83" s="5"/>
      <c r="ABN83" s="5"/>
      <c r="ABO83" s="5"/>
      <c r="ABP83" s="5"/>
      <c r="ABQ83" s="5"/>
      <c r="ABR83" s="5"/>
      <c r="ABS83" s="5"/>
      <c r="ABT83" s="5"/>
      <c r="ABU83" s="5"/>
      <c r="ABV83" s="5"/>
      <c r="ABW83" s="5"/>
      <c r="ABX83" s="5"/>
      <c r="ABY83" s="5"/>
      <c r="ABZ83" s="5"/>
      <c r="ACA83" s="5"/>
      <c r="ACB83" s="5"/>
      <c r="ACC83" s="5"/>
      <c r="ACD83" s="5"/>
      <c r="ACE83" s="5"/>
      <c r="ACF83" s="5"/>
      <c r="ACG83" s="5"/>
      <c r="ACH83" s="5"/>
      <c r="ACI83" s="5"/>
      <c r="ACJ83" s="5"/>
      <c r="ACK83" s="5"/>
      <c r="ACL83" s="5"/>
      <c r="ACM83" s="5"/>
      <c r="ACN83" s="5"/>
      <c r="ACO83" s="5"/>
      <c r="ACP83" s="5"/>
      <c r="ACQ83" s="5"/>
      <c r="ACR83" s="5"/>
      <c r="ACS83" s="5"/>
      <c r="ACT83" s="5"/>
      <c r="ACU83" s="5"/>
      <c r="ACV83" s="5"/>
      <c r="ACW83" s="5"/>
      <c r="ACX83" s="5"/>
      <c r="ACY83" s="5"/>
      <c r="ACZ83" s="5"/>
      <c r="ADA83" s="5"/>
      <c r="ADB83" s="5"/>
      <c r="ADC83" s="5"/>
      <c r="ADD83" s="5"/>
      <c r="ADE83" s="5"/>
      <c r="ADF83" s="5"/>
      <c r="ADG83" s="5"/>
      <c r="ADH83" s="5"/>
      <c r="ADI83" s="5"/>
      <c r="ADJ83" s="5"/>
      <c r="ADK83" s="5"/>
      <c r="ADL83" s="5"/>
      <c r="ADM83" s="5"/>
      <c r="ADN83" s="5"/>
      <c r="ADO83" s="5"/>
      <c r="ADP83" s="5"/>
      <c r="ADQ83" s="5"/>
      <c r="ADR83" s="5"/>
      <c r="ADS83" s="5"/>
      <c r="ADT83" s="5"/>
      <c r="ADU83" s="5"/>
      <c r="ADV83" s="5"/>
      <c r="ADW83" s="5"/>
      <c r="ADX83" s="5"/>
      <c r="ADY83" s="5"/>
      <c r="ADZ83" s="5"/>
      <c r="AEA83" s="5"/>
      <c r="AEB83" s="5"/>
      <c r="AEC83" s="5"/>
      <c r="AED83" s="5"/>
      <c r="AEE83" s="5"/>
      <c r="AEF83" s="5"/>
      <c r="AEG83" s="5"/>
      <c r="AEH83" s="5"/>
      <c r="AEI83" s="5"/>
      <c r="AEJ83" s="5"/>
      <c r="AEK83" s="5"/>
      <c r="AEL83" s="5"/>
      <c r="AEM83" s="5"/>
      <c r="AEN83" s="5"/>
      <c r="AEO83" s="5"/>
      <c r="AEP83" s="5"/>
      <c r="AEQ83" s="5"/>
      <c r="AER83" s="5"/>
      <c r="AES83" s="5"/>
      <c r="AET83" s="5"/>
    </row>
    <row r="84" spans="1:826" s="8" customFormat="1" x14ac:dyDescent="0.2">
      <c r="A84" s="15">
        <v>1</v>
      </c>
      <c r="B84" s="17">
        <v>83</v>
      </c>
      <c r="C84" s="7" t="s">
        <v>481</v>
      </c>
      <c r="D84" s="5">
        <v>100</v>
      </c>
      <c r="E84" s="5">
        <v>0</v>
      </c>
      <c r="F84" s="5">
        <v>0</v>
      </c>
      <c r="G84" s="5">
        <v>0</v>
      </c>
      <c r="H84" s="6">
        <v>0.73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/>
      <c r="PU84" s="5"/>
      <c r="PV84" s="5"/>
      <c r="PW84" s="5"/>
      <c r="PX84" s="5"/>
      <c r="PY84" s="5"/>
      <c r="PZ84" s="5"/>
      <c r="QA84" s="5"/>
      <c r="QB84" s="5"/>
      <c r="QC84" s="5"/>
      <c r="QD84" s="5"/>
      <c r="QE84" s="5"/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T84" s="5"/>
      <c r="QU84" s="5"/>
      <c r="QV84" s="5"/>
      <c r="QW84" s="5"/>
      <c r="QX84" s="5"/>
      <c r="QY84" s="5"/>
      <c r="QZ84" s="5"/>
      <c r="RA84" s="5"/>
      <c r="RB84" s="5"/>
      <c r="RC84" s="5"/>
      <c r="RD84" s="5"/>
      <c r="RE84" s="5"/>
      <c r="RF84" s="5"/>
      <c r="RG84" s="5"/>
      <c r="RH84" s="5"/>
      <c r="RI84" s="5"/>
      <c r="RJ84" s="5"/>
      <c r="RK84" s="5"/>
      <c r="RL84" s="5"/>
      <c r="RM84" s="5"/>
      <c r="RN84" s="5"/>
      <c r="RO84" s="5"/>
      <c r="RP84" s="5"/>
      <c r="RQ84" s="5"/>
      <c r="RR84" s="5"/>
      <c r="RS84" s="5"/>
      <c r="RT84" s="5"/>
      <c r="RU84" s="5"/>
      <c r="RV84" s="5"/>
      <c r="RW84" s="5"/>
      <c r="RX84" s="5"/>
      <c r="RY84" s="5"/>
      <c r="RZ84" s="5"/>
      <c r="SA84" s="5"/>
      <c r="SB84" s="5"/>
      <c r="SC84" s="5"/>
      <c r="SD84" s="5"/>
      <c r="SE84" s="5"/>
      <c r="SF84" s="5"/>
      <c r="SG84" s="5"/>
      <c r="SH84" s="5"/>
      <c r="SI84" s="5"/>
      <c r="SJ84" s="5"/>
      <c r="SK84" s="5"/>
      <c r="SL84" s="5"/>
      <c r="SM84" s="5"/>
      <c r="SN84" s="5"/>
      <c r="SO84" s="5"/>
      <c r="SP84" s="5"/>
      <c r="SQ84" s="5"/>
      <c r="SR84" s="5"/>
      <c r="SS84" s="5"/>
      <c r="ST84" s="5"/>
      <c r="SU84" s="5"/>
      <c r="SV84" s="5"/>
      <c r="SW84" s="5"/>
      <c r="SX84" s="5"/>
      <c r="SY84" s="5"/>
      <c r="SZ84" s="5"/>
      <c r="TA84" s="5"/>
      <c r="TB84" s="5"/>
      <c r="TC84" s="5"/>
      <c r="TD84" s="5"/>
      <c r="TE84" s="5"/>
      <c r="TF84" s="5"/>
      <c r="TG84" s="5"/>
      <c r="TH84" s="5"/>
      <c r="TI84" s="5"/>
      <c r="TJ84" s="5"/>
      <c r="TK84" s="5"/>
      <c r="TL84" s="5"/>
      <c r="TM84" s="5"/>
      <c r="TN84" s="5"/>
      <c r="TO84" s="5"/>
      <c r="TP84" s="5"/>
      <c r="TQ84" s="5"/>
      <c r="TR84" s="5"/>
      <c r="TS84" s="5"/>
      <c r="TT84" s="5"/>
      <c r="TU84" s="5"/>
      <c r="TV84" s="5"/>
      <c r="TW84" s="5"/>
      <c r="TX84" s="5"/>
      <c r="TY84" s="5"/>
      <c r="TZ84" s="5"/>
      <c r="UA84" s="5"/>
      <c r="UB84" s="5"/>
      <c r="UC84" s="5"/>
      <c r="UD84" s="5"/>
      <c r="UE84" s="5"/>
      <c r="UF84" s="5"/>
      <c r="UG84" s="5"/>
      <c r="UH84" s="5"/>
      <c r="UI84" s="5"/>
      <c r="UJ84" s="5"/>
      <c r="UK84" s="5"/>
      <c r="UL84" s="5"/>
      <c r="UM84" s="5"/>
      <c r="UN84" s="5"/>
      <c r="UO84" s="5"/>
      <c r="UP84" s="5"/>
      <c r="UQ84" s="5"/>
      <c r="UR84" s="5"/>
      <c r="US84" s="5"/>
      <c r="UT84" s="5"/>
      <c r="UU84" s="5"/>
      <c r="UV84" s="5"/>
      <c r="UW84" s="5"/>
      <c r="UX84" s="5"/>
      <c r="UY84" s="5"/>
      <c r="UZ84" s="5"/>
      <c r="VA84" s="5"/>
      <c r="VB84" s="5"/>
      <c r="VC84" s="5"/>
      <c r="VD84" s="5"/>
      <c r="VE84" s="5"/>
      <c r="VF84" s="5"/>
      <c r="VG84" s="5"/>
      <c r="VH84" s="5"/>
      <c r="VI84" s="5"/>
      <c r="VJ84" s="5"/>
      <c r="VK84" s="5"/>
      <c r="VL84" s="5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  <c r="WF84" s="5"/>
      <c r="WG84" s="5"/>
      <c r="WH84" s="5"/>
      <c r="WI84" s="5"/>
      <c r="WJ84" s="5"/>
      <c r="WK84" s="5"/>
      <c r="WL84" s="5"/>
      <c r="WM84" s="5"/>
      <c r="WN84" s="5"/>
      <c r="WO84" s="5"/>
      <c r="WP84" s="5"/>
      <c r="WQ84" s="5"/>
      <c r="WR84" s="5"/>
      <c r="WS84" s="5"/>
      <c r="WT84" s="5"/>
      <c r="WU84" s="5"/>
      <c r="WV84" s="5"/>
      <c r="WW84" s="5"/>
      <c r="WX84" s="5"/>
      <c r="WY84" s="5"/>
      <c r="WZ84" s="5"/>
      <c r="XA84" s="5"/>
      <c r="XB84" s="5"/>
      <c r="XC84" s="5"/>
      <c r="XD84" s="5"/>
      <c r="XE84" s="5"/>
      <c r="XF84" s="5"/>
      <c r="XG84" s="5"/>
      <c r="XH84" s="5"/>
      <c r="XI84" s="5"/>
      <c r="XJ84" s="5"/>
      <c r="XK84" s="5"/>
      <c r="XL84" s="5"/>
      <c r="XM84" s="5"/>
      <c r="XN84" s="5"/>
      <c r="XO84" s="5"/>
      <c r="XP84" s="5"/>
      <c r="XQ84" s="5"/>
      <c r="XR84" s="5"/>
      <c r="XS84" s="5"/>
      <c r="XT84" s="5"/>
      <c r="XU84" s="5"/>
      <c r="XV84" s="5"/>
      <c r="XW84" s="5"/>
      <c r="XX84" s="5"/>
      <c r="XY84" s="5"/>
      <c r="XZ84" s="5"/>
      <c r="YA84" s="5"/>
      <c r="YB84" s="5"/>
      <c r="YC84" s="5"/>
      <c r="YD84" s="5"/>
      <c r="YE84" s="5"/>
      <c r="YF84" s="5"/>
      <c r="YG84" s="5"/>
      <c r="YH84" s="5"/>
      <c r="YI84" s="5"/>
      <c r="YJ84" s="5"/>
      <c r="YK84" s="5"/>
      <c r="YL84" s="5"/>
      <c r="YM84" s="5"/>
      <c r="YN84" s="5"/>
      <c r="YO84" s="5"/>
      <c r="YP84" s="5"/>
      <c r="YQ84" s="5"/>
      <c r="YR84" s="5"/>
      <c r="YS84" s="5"/>
      <c r="YT84" s="5"/>
      <c r="YU84" s="5"/>
      <c r="YV84" s="5"/>
      <c r="YW84" s="5"/>
      <c r="YX84" s="5"/>
      <c r="YY84" s="5"/>
      <c r="YZ84" s="5"/>
      <c r="ZA84" s="5"/>
      <c r="ZB84" s="5"/>
      <c r="ZC84" s="5"/>
      <c r="ZD84" s="5"/>
      <c r="ZE84" s="5"/>
      <c r="ZF84" s="5"/>
      <c r="ZG84" s="5"/>
      <c r="ZH84" s="5"/>
      <c r="ZI84" s="5"/>
      <c r="ZJ84" s="5"/>
      <c r="ZK84" s="5"/>
      <c r="ZL84" s="5"/>
      <c r="ZM84" s="5"/>
      <c r="ZN84" s="5"/>
      <c r="ZO84" s="5"/>
      <c r="ZP84" s="5"/>
      <c r="ZQ84" s="5"/>
      <c r="ZR84" s="5"/>
      <c r="ZS84" s="5"/>
      <c r="ZT84" s="5"/>
      <c r="ZU84" s="5"/>
      <c r="ZV84" s="5"/>
      <c r="ZW84" s="5"/>
      <c r="ZX84" s="5"/>
      <c r="ZY84" s="5"/>
      <c r="ZZ84" s="5"/>
      <c r="AAA84" s="5"/>
      <c r="AAB84" s="5"/>
      <c r="AAC84" s="5"/>
      <c r="AAD84" s="5"/>
      <c r="AAE84" s="5"/>
      <c r="AAF84" s="5"/>
      <c r="AAG84" s="5"/>
      <c r="AAH84" s="5"/>
      <c r="AAI84" s="5"/>
      <c r="AAJ84" s="5"/>
      <c r="AAK84" s="5"/>
      <c r="AAL84" s="5"/>
      <c r="AAM84" s="5"/>
      <c r="AAN84" s="5"/>
      <c r="AAO84" s="5"/>
      <c r="AAP84" s="5"/>
      <c r="AAQ84" s="5"/>
      <c r="AAR84" s="5"/>
      <c r="AAS84" s="5"/>
      <c r="AAT84" s="5"/>
      <c r="AAU84" s="5"/>
      <c r="AAV84" s="5"/>
      <c r="AAW84" s="5"/>
      <c r="AAX84" s="5"/>
      <c r="AAY84" s="5"/>
      <c r="AAZ84" s="5"/>
      <c r="ABA84" s="5"/>
      <c r="ABB84" s="5"/>
      <c r="ABC84" s="5"/>
      <c r="ABD84" s="5"/>
      <c r="ABE84" s="5"/>
      <c r="ABF84" s="5"/>
      <c r="ABG84" s="5"/>
      <c r="ABH84" s="5"/>
      <c r="ABI84" s="5"/>
      <c r="ABJ84" s="5"/>
      <c r="ABK84" s="5"/>
      <c r="ABL84" s="5"/>
      <c r="ABM84" s="5"/>
      <c r="ABN84" s="5"/>
      <c r="ABO84" s="5"/>
      <c r="ABP84" s="5"/>
      <c r="ABQ84" s="5"/>
      <c r="ABR84" s="5"/>
      <c r="ABS84" s="5"/>
      <c r="ABT84" s="5"/>
      <c r="ABU84" s="5"/>
      <c r="ABV84" s="5"/>
      <c r="ABW84" s="5"/>
      <c r="ABX84" s="5"/>
      <c r="ABY84" s="5"/>
      <c r="ABZ84" s="5"/>
      <c r="ACA84" s="5"/>
      <c r="ACB84" s="5"/>
      <c r="ACC84" s="5"/>
      <c r="ACD84" s="5"/>
      <c r="ACE84" s="5"/>
      <c r="ACF84" s="5"/>
      <c r="ACG84" s="5"/>
      <c r="ACH84" s="5"/>
      <c r="ACI84" s="5"/>
      <c r="ACJ84" s="5"/>
      <c r="ACK84" s="5"/>
      <c r="ACL84" s="5"/>
      <c r="ACM84" s="5"/>
      <c r="ACN84" s="5"/>
      <c r="ACO84" s="5"/>
      <c r="ACP84" s="5"/>
      <c r="ACQ84" s="5"/>
      <c r="ACR84" s="5"/>
      <c r="ACS84" s="5"/>
      <c r="ACT84" s="5"/>
      <c r="ACU84" s="5"/>
      <c r="ACV84" s="5"/>
      <c r="ACW84" s="5"/>
      <c r="ACX84" s="5"/>
      <c r="ACY84" s="5"/>
      <c r="ACZ84" s="5"/>
      <c r="ADA84" s="5"/>
      <c r="ADB84" s="5"/>
      <c r="ADC84" s="5"/>
      <c r="ADD84" s="5"/>
      <c r="ADE84" s="5"/>
      <c r="ADF84" s="5"/>
      <c r="ADG84" s="5"/>
      <c r="ADH84" s="5"/>
      <c r="ADI84" s="5"/>
      <c r="ADJ84" s="5"/>
      <c r="ADK84" s="5"/>
      <c r="ADL84" s="5"/>
      <c r="ADM84" s="5"/>
      <c r="ADN84" s="5"/>
      <c r="ADO84" s="5"/>
      <c r="ADP84" s="5"/>
      <c r="ADQ84" s="5"/>
      <c r="ADR84" s="5"/>
      <c r="ADS84" s="5"/>
      <c r="ADT84" s="5"/>
      <c r="ADU84" s="5"/>
      <c r="ADV84" s="5"/>
      <c r="ADW84" s="5"/>
      <c r="ADX84" s="5"/>
      <c r="ADY84" s="5"/>
      <c r="ADZ84" s="5"/>
      <c r="AEA84" s="5"/>
      <c r="AEB84" s="5"/>
      <c r="AEC84" s="5"/>
      <c r="AED84" s="5"/>
      <c r="AEE84" s="5"/>
      <c r="AEF84" s="5"/>
      <c r="AEG84" s="5"/>
      <c r="AEH84" s="5"/>
      <c r="AEI84" s="5"/>
      <c r="AEJ84" s="5"/>
      <c r="AEK84" s="5"/>
      <c r="AEL84" s="5"/>
      <c r="AEM84" s="5"/>
      <c r="AEN84" s="5"/>
      <c r="AEO84" s="5"/>
      <c r="AEP84" s="5"/>
      <c r="AEQ84" s="5"/>
      <c r="AER84" s="5"/>
      <c r="AES84" s="5"/>
      <c r="AET84" s="5"/>
    </row>
    <row r="85" spans="1:826" x14ac:dyDescent="0.2">
      <c r="A85" s="15">
        <v>2</v>
      </c>
      <c r="B85" s="17">
        <v>84</v>
      </c>
      <c r="C85" s="10" t="s">
        <v>482</v>
      </c>
      <c r="D85" s="5">
        <v>100</v>
      </c>
      <c r="E85" s="12">
        <v>0</v>
      </c>
      <c r="F85" s="12">
        <v>0</v>
      </c>
      <c r="G85" s="12">
        <v>0</v>
      </c>
      <c r="H85" s="6">
        <v>0.2</v>
      </c>
    </row>
    <row r="86" spans="1:826" x14ac:dyDescent="0.2">
      <c r="A86" s="15">
        <v>3</v>
      </c>
      <c r="B86" s="17">
        <v>85</v>
      </c>
      <c r="C86" s="7" t="s">
        <v>483</v>
      </c>
      <c r="D86" s="5">
        <v>100</v>
      </c>
      <c r="E86" s="5">
        <v>4.2</v>
      </c>
      <c r="F86" s="5">
        <v>3.7</v>
      </c>
      <c r="G86" s="5">
        <v>1.4</v>
      </c>
      <c r="H86" s="6">
        <v>0.94</v>
      </c>
      <c r="I86" s="5">
        <v>0</v>
      </c>
      <c r="J86" s="5">
        <v>45</v>
      </c>
      <c r="P86" s="5">
        <v>0.2</v>
      </c>
      <c r="R86" s="5">
        <v>3</v>
      </c>
      <c r="S86" s="5">
        <v>0.6</v>
      </c>
      <c r="T86" s="5">
        <v>20.6</v>
      </c>
      <c r="V86" s="5">
        <v>20.2</v>
      </c>
      <c r="X86" s="5">
        <v>0.2</v>
      </c>
      <c r="Y86" s="5">
        <v>0.2</v>
      </c>
      <c r="AA86" s="5">
        <v>40.200000000000003</v>
      </c>
      <c r="AD86" s="5">
        <v>3.2</v>
      </c>
      <c r="AF86" s="5">
        <v>36.9</v>
      </c>
      <c r="AH86" s="5">
        <v>0.1</v>
      </c>
      <c r="AJ86" s="5">
        <v>14.7</v>
      </c>
      <c r="AL86" s="5">
        <v>13</v>
      </c>
      <c r="AM86" s="5">
        <v>1.7</v>
      </c>
    </row>
    <row r="87" spans="1:826" x14ac:dyDescent="0.2">
      <c r="A87" s="15">
        <v>4</v>
      </c>
      <c r="B87" s="17">
        <v>86</v>
      </c>
      <c r="C87" s="5" t="s">
        <v>484</v>
      </c>
      <c r="D87" s="5">
        <v>100</v>
      </c>
      <c r="E87" s="5">
        <v>4.2</v>
      </c>
      <c r="F87" s="5">
        <v>3.7</v>
      </c>
      <c r="G87" s="5">
        <v>1.4</v>
      </c>
      <c r="H87" s="6">
        <v>0.49</v>
      </c>
      <c r="I87" s="5">
        <v>0</v>
      </c>
      <c r="J87" s="5">
        <v>45</v>
      </c>
      <c r="P87" s="5">
        <v>0.2</v>
      </c>
      <c r="R87" s="5">
        <v>3</v>
      </c>
      <c r="S87" s="5">
        <v>0.6</v>
      </c>
      <c r="T87" s="5">
        <v>20.6</v>
      </c>
      <c r="V87" s="5">
        <v>20.2</v>
      </c>
      <c r="X87" s="5">
        <v>0.2</v>
      </c>
      <c r="Y87" s="5">
        <v>0.2</v>
      </c>
      <c r="AA87" s="5">
        <v>40.200000000000003</v>
      </c>
      <c r="AD87" s="5">
        <v>3.2</v>
      </c>
      <c r="AF87" s="5">
        <v>36.9</v>
      </c>
      <c r="AH87" s="5">
        <v>0.1</v>
      </c>
      <c r="AJ87" s="5">
        <v>14.7</v>
      </c>
      <c r="AL87" s="5">
        <v>13</v>
      </c>
      <c r="AM87" s="5">
        <v>1.7</v>
      </c>
    </row>
    <row r="88" spans="1:826" s="8" customFormat="1" x14ac:dyDescent="0.2">
      <c r="A88" s="15">
        <v>5</v>
      </c>
      <c r="B88" s="17">
        <v>87</v>
      </c>
      <c r="C88" s="10" t="s">
        <v>485</v>
      </c>
      <c r="D88" s="5">
        <v>100</v>
      </c>
      <c r="E88" s="5">
        <v>4.2</v>
      </c>
      <c r="F88" s="5">
        <v>3.7</v>
      </c>
      <c r="G88" s="5">
        <v>1.4</v>
      </c>
      <c r="H88" s="6">
        <v>0.49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</row>
    <row r="89" spans="1:826" s="8" customFormat="1" x14ac:dyDescent="0.25">
      <c r="A89" s="15">
        <v>6</v>
      </c>
      <c r="B89" s="17">
        <v>88</v>
      </c>
      <c r="C89" s="10" t="s">
        <v>486</v>
      </c>
      <c r="D89" s="2">
        <v>100</v>
      </c>
      <c r="E89" s="5"/>
      <c r="F89" s="5"/>
      <c r="G89" s="5"/>
      <c r="H89" s="6">
        <v>7.2999999999999995E-2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</row>
    <row r="90" spans="1:826" x14ac:dyDescent="0.25">
      <c r="A90" s="15">
        <v>7</v>
      </c>
      <c r="B90" s="17">
        <v>89</v>
      </c>
      <c r="C90" s="5" t="s">
        <v>487</v>
      </c>
      <c r="D90" s="2">
        <v>100</v>
      </c>
      <c r="H90" s="6">
        <v>7.2999999999999995E-2</v>
      </c>
      <c r="J90" s="5">
        <v>46.3</v>
      </c>
      <c r="P90" s="5">
        <v>0.4</v>
      </c>
      <c r="R90" s="5">
        <v>1.6</v>
      </c>
      <c r="S90" s="5">
        <v>0.2</v>
      </c>
      <c r="T90" s="5">
        <v>40.200000000000003</v>
      </c>
      <c r="V90" s="5">
        <v>3.9</v>
      </c>
      <c r="AA90" s="5">
        <v>41.3</v>
      </c>
      <c r="AD90" s="5" t="s">
        <v>401</v>
      </c>
      <c r="AF90" s="5">
        <v>41.3</v>
      </c>
      <c r="AJ90" s="5">
        <v>12.5</v>
      </c>
      <c r="AL90" s="5">
        <v>11.9</v>
      </c>
      <c r="AM90" s="5">
        <v>0.6</v>
      </c>
    </row>
    <row r="91" spans="1:826" x14ac:dyDescent="0.25">
      <c r="A91" s="15">
        <v>8</v>
      </c>
      <c r="B91" s="17">
        <v>90</v>
      </c>
      <c r="C91" s="10" t="s">
        <v>488</v>
      </c>
      <c r="D91" s="2">
        <v>100</v>
      </c>
      <c r="E91" s="5">
        <v>0.8</v>
      </c>
      <c r="F91" s="5">
        <v>6.5</v>
      </c>
      <c r="G91" s="5">
        <v>1.5</v>
      </c>
      <c r="H91" s="6">
        <v>0.31</v>
      </c>
    </row>
    <row r="92" spans="1:826" x14ac:dyDescent="0.2">
      <c r="A92" s="15">
        <v>9</v>
      </c>
      <c r="B92" s="17">
        <v>91</v>
      </c>
      <c r="C92" s="5" t="s">
        <v>489</v>
      </c>
      <c r="D92" s="5">
        <v>100</v>
      </c>
      <c r="E92" s="5">
        <v>0.3</v>
      </c>
      <c r="F92" s="5">
        <v>1.8</v>
      </c>
      <c r="G92" s="5">
        <v>1.2</v>
      </c>
      <c r="H92" s="6">
        <v>0.5</v>
      </c>
      <c r="I92" s="5">
        <v>0.1</v>
      </c>
      <c r="J92" s="5">
        <v>8.9</v>
      </c>
      <c r="P92" s="5">
        <v>0.1</v>
      </c>
      <c r="T92" s="5">
        <v>6.1</v>
      </c>
      <c r="V92" s="5">
        <v>1.6</v>
      </c>
      <c r="W92" s="5">
        <v>1.1000000000000001</v>
      </c>
      <c r="AA92" s="5">
        <v>53.8</v>
      </c>
      <c r="AD92" s="5">
        <v>0.5</v>
      </c>
      <c r="AF92" s="5">
        <v>48.9</v>
      </c>
      <c r="AH92" s="5">
        <v>4.4000000000000004</v>
      </c>
      <c r="AJ92" s="5">
        <v>34.799999999999997</v>
      </c>
      <c r="AL92" s="5">
        <v>25.9</v>
      </c>
      <c r="AM92" s="5">
        <v>8.9</v>
      </c>
    </row>
    <row r="93" spans="1:826" x14ac:dyDescent="0.2">
      <c r="A93" s="15">
        <v>10</v>
      </c>
      <c r="B93" s="17">
        <v>92</v>
      </c>
      <c r="C93" s="7" t="s">
        <v>490</v>
      </c>
      <c r="D93" s="5">
        <v>100</v>
      </c>
      <c r="E93" s="5">
        <v>0.8</v>
      </c>
      <c r="F93" s="5">
        <v>6.5</v>
      </c>
      <c r="G93" s="5">
        <v>1.5</v>
      </c>
      <c r="H93" s="6">
        <v>0.49</v>
      </c>
    </row>
    <row r="94" spans="1:826" s="8" customFormat="1" x14ac:dyDescent="0.2">
      <c r="A94" s="15">
        <v>11</v>
      </c>
      <c r="B94" s="17">
        <v>93</v>
      </c>
      <c r="C94" s="5" t="s">
        <v>491</v>
      </c>
      <c r="D94" s="5">
        <v>100</v>
      </c>
      <c r="E94" s="5">
        <v>1.4</v>
      </c>
      <c r="F94" s="5">
        <v>1.3</v>
      </c>
      <c r="G94" s="5">
        <v>5.8</v>
      </c>
      <c r="H94" s="6">
        <v>0.98</v>
      </c>
      <c r="I94" s="5">
        <v>0</v>
      </c>
      <c r="J94" s="5">
        <v>16.600000000000001</v>
      </c>
      <c r="K94" s="5"/>
      <c r="L94" s="5"/>
      <c r="M94" s="5"/>
      <c r="N94" s="5"/>
      <c r="O94" s="5"/>
      <c r="P94" s="5"/>
      <c r="Q94" s="5"/>
      <c r="R94" s="5">
        <v>0.2</v>
      </c>
      <c r="S94" s="5"/>
      <c r="T94" s="5">
        <v>10.199999999999999</v>
      </c>
      <c r="U94" s="5"/>
      <c r="V94" s="5">
        <v>5</v>
      </c>
      <c r="W94" s="5"/>
      <c r="X94" s="5"/>
      <c r="Y94" s="5">
        <v>0.9</v>
      </c>
      <c r="Z94" s="5"/>
      <c r="AA94" s="5">
        <v>15.6</v>
      </c>
      <c r="AB94" s="5"/>
      <c r="AC94" s="5"/>
      <c r="AD94" s="5"/>
      <c r="AE94" s="5"/>
      <c r="AF94" s="5">
        <v>14.9</v>
      </c>
      <c r="AG94" s="5"/>
      <c r="AH94" s="5">
        <v>0.7</v>
      </c>
      <c r="AI94" s="5"/>
      <c r="AJ94" s="5">
        <v>67.599999999999994</v>
      </c>
      <c r="AK94" s="5"/>
      <c r="AL94" s="5">
        <v>62.3</v>
      </c>
      <c r="AM94" s="5">
        <v>5.3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</row>
    <row r="95" spans="1:826" x14ac:dyDescent="0.2">
      <c r="A95" s="15">
        <v>12</v>
      </c>
      <c r="B95" s="17">
        <v>94</v>
      </c>
      <c r="C95" s="10" t="s">
        <v>492</v>
      </c>
      <c r="D95" s="5">
        <v>100</v>
      </c>
      <c r="E95" s="5">
        <v>1.4</v>
      </c>
      <c r="F95" s="5">
        <v>1.3</v>
      </c>
      <c r="G95" s="5">
        <v>5.8</v>
      </c>
      <c r="H95" s="6">
        <v>0.24</v>
      </c>
    </row>
    <row r="96" spans="1:826" ht="13.9" customHeight="1" x14ac:dyDescent="0.2">
      <c r="A96" s="15">
        <v>13</v>
      </c>
      <c r="B96" s="17">
        <v>95</v>
      </c>
      <c r="C96" s="5" t="s">
        <v>493</v>
      </c>
      <c r="D96" s="5">
        <v>100</v>
      </c>
      <c r="E96" s="5">
        <v>0.8</v>
      </c>
      <c r="F96" s="5">
        <v>6.5</v>
      </c>
      <c r="G96" s="5">
        <v>1.5</v>
      </c>
      <c r="H96" s="6">
        <v>0.67</v>
      </c>
      <c r="I96" s="5">
        <v>0</v>
      </c>
      <c r="J96" s="5">
        <v>9.4</v>
      </c>
      <c r="N96" s="5">
        <v>0.1</v>
      </c>
      <c r="R96" s="5">
        <v>1.1000000000000001</v>
      </c>
      <c r="S96" s="5">
        <v>0.1</v>
      </c>
      <c r="V96" s="5">
        <v>7.3</v>
      </c>
      <c r="X96" s="5">
        <v>0.8</v>
      </c>
      <c r="AA96" s="5">
        <v>73.400000000000006</v>
      </c>
      <c r="AC96" s="5">
        <v>25.3</v>
      </c>
      <c r="AF96" s="5">
        <v>48.1</v>
      </c>
      <c r="AJ96" s="5">
        <v>17.3</v>
      </c>
      <c r="AL96" s="5">
        <v>17.3</v>
      </c>
    </row>
    <row r="97" spans="1:826" x14ac:dyDescent="0.2">
      <c r="A97" s="15">
        <v>14</v>
      </c>
      <c r="B97" s="17">
        <v>96</v>
      </c>
      <c r="C97" s="7" t="s">
        <v>494</v>
      </c>
      <c r="D97" s="5">
        <v>100</v>
      </c>
      <c r="E97" s="5">
        <v>1.4</v>
      </c>
      <c r="F97" s="5">
        <v>1.3</v>
      </c>
      <c r="G97" s="5">
        <v>5.8</v>
      </c>
      <c r="H97" s="6">
        <v>0.15</v>
      </c>
    </row>
    <row r="98" spans="1:826" s="8" customFormat="1" x14ac:dyDescent="0.2">
      <c r="A98" s="15">
        <v>15</v>
      </c>
      <c r="B98" s="17">
        <v>97</v>
      </c>
      <c r="C98" s="5" t="s">
        <v>495</v>
      </c>
      <c r="D98" s="5">
        <v>100</v>
      </c>
      <c r="E98" s="5">
        <v>3.9</v>
      </c>
      <c r="F98" s="5">
        <v>9.1</v>
      </c>
      <c r="G98" s="5">
        <v>13.7</v>
      </c>
      <c r="H98" s="6">
        <v>7.0000000000000007E-2</v>
      </c>
      <c r="I98" s="5">
        <v>0</v>
      </c>
      <c r="J98" s="5">
        <v>14.5</v>
      </c>
      <c r="K98" s="5"/>
      <c r="L98" s="5"/>
      <c r="M98" s="5"/>
      <c r="N98" s="5"/>
      <c r="O98" s="5"/>
      <c r="P98" s="5"/>
      <c r="Q98" s="5"/>
      <c r="R98" s="5">
        <v>0.3</v>
      </c>
      <c r="S98" s="5"/>
      <c r="T98" s="5">
        <v>8.8000000000000007</v>
      </c>
      <c r="U98" s="5"/>
      <c r="V98" s="5">
        <v>4.2</v>
      </c>
      <c r="W98" s="5"/>
      <c r="X98" s="5"/>
      <c r="Y98" s="5">
        <v>1.2</v>
      </c>
      <c r="Z98" s="5"/>
      <c r="AA98" s="5">
        <v>34.299999999999997</v>
      </c>
      <c r="AB98" s="5"/>
      <c r="AC98" s="5"/>
      <c r="AD98" s="5"/>
      <c r="AE98" s="5"/>
      <c r="AF98" s="5">
        <v>17.3</v>
      </c>
      <c r="AG98" s="5"/>
      <c r="AH98" s="5">
        <v>17</v>
      </c>
      <c r="AI98" s="5"/>
      <c r="AJ98" s="5">
        <v>51.4</v>
      </c>
      <c r="AK98" s="5"/>
      <c r="AL98" s="5">
        <v>45</v>
      </c>
      <c r="AM98" s="5">
        <v>6.4</v>
      </c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</row>
    <row r="99" spans="1:826" x14ac:dyDescent="0.2">
      <c r="A99" s="15">
        <v>16</v>
      </c>
      <c r="B99" s="17">
        <v>98</v>
      </c>
      <c r="C99" s="9" t="s">
        <v>496</v>
      </c>
      <c r="D99" s="5">
        <v>71</v>
      </c>
      <c r="E99" s="5">
        <v>9</v>
      </c>
      <c r="F99" s="5">
        <v>17.600000000000001</v>
      </c>
      <c r="G99" s="5">
        <v>17.600000000000001</v>
      </c>
      <c r="H99" s="6">
        <v>0.14399999999999999</v>
      </c>
      <c r="J99" s="5">
        <v>19.8</v>
      </c>
      <c r="K99" s="5" t="s">
        <v>401</v>
      </c>
      <c r="L99" s="5" t="s">
        <v>401</v>
      </c>
      <c r="M99" s="5" t="s">
        <v>401</v>
      </c>
      <c r="N99" s="5" t="s">
        <v>401</v>
      </c>
      <c r="O99" s="5" t="s">
        <v>401</v>
      </c>
      <c r="P99" s="5" t="s">
        <v>401</v>
      </c>
      <c r="Q99" s="5" t="s">
        <v>401</v>
      </c>
      <c r="R99" s="5">
        <v>0.1</v>
      </c>
      <c r="S99" s="5" t="s">
        <v>401</v>
      </c>
      <c r="T99" s="5">
        <v>12.4</v>
      </c>
      <c r="U99" s="5" t="s">
        <v>401</v>
      </c>
      <c r="V99" s="5">
        <v>3.7</v>
      </c>
      <c r="W99" s="5" t="s">
        <v>401</v>
      </c>
      <c r="X99" s="5">
        <v>1</v>
      </c>
      <c r="Y99" s="5">
        <v>2.6</v>
      </c>
      <c r="Z99" s="5" t="s">
        <v>401</v>
      </c>
      <c r="AA99" s="5">
        <v>38.6</v>
      </c>
      <c r="AB99" s="5" t="s">
        <v>401</v>
      </c>
      <c r="AC99" s="5" t="s">
        <v>401</v>
      </c>
      <c r="AD99" s="5">
        <v>0.1</v>
      </c>
      <c r="AE99" s="5" t="s">
        <v>401</v>
      </c>
      <c r="AF99" s="5">
        <v>38.4</v>
      </c>
      <c r="AG99" s="5">
        <v>0.1</v>
      </c>
      <c r="AH99" s="5" t="s">
        <v>401</v>
      </c>
      <c r="AI99" s="5" t="s">
        <v>401</v>
      </c>
      <c r="AJ99" s="5">
        <v>38.6</v>
      </c>
      <c r="AK99" s="5" t="s">
        <v>401</v>
      </c>
      <c r="AL99" s="5">
        <v>37.700000000000003</v>
      </c>
      <c r="AM99" s="5">
        <v>0.9</v>
      </c>
      <c r="AO99" s="5" t="s">
        <v>401</v>
      </c>
      <c r="AP99" s="5" t="s">
        <v>401</v>
      </c>
      <c r="AQ99" s="5" t="s">
        <v>401</v>
      </c>
      <c r="AR99" s="5" t="s">
        <v>401</v>
      </c>
      <c r="AS99" s="5" t="s">
        <v>401</v>
      </c>
      <c r="AT99" s="5" t="s">
        <v>401</v>
      </c>
      <c r="AU99" s="5" t="s">
        <v>401</v>
      </c>
      <c r="AV99" s="5" t="s">
        <v>401</v>
      </c>
    </row>
    <row r="100" spans="1:826" s="8" customFormat="1" x14ac:dyDescent="0.2">
      <c r="A100" s="15">
        <v>17</v>
      </c>
      <c r="B100" s="17">
        <v>99</v>
      </c>
      <c r="C100" s="5" t="s">
        <v>497</v>
      </c>
      <c r="D100" s="5">
        <v>100</v>
      </c>
      <c r="E100" s="5">
        <v>8.4</v>
      </c>
      <c r="F100" s="5">
        <v>16.3</v>
      </c>
      <c r="G100" s="5">
        <v>16.3</v>
      </c>
      <c r="H100" s="6">
        <v>0.14399999999999999</v>
      </c>
      <c r="I100" s="5">
        <v>1.3</v>
      </c>
      <c r="J100" s="5">
        <v>19.8</v>
      </c>
      <c r="K100" s="5" t="s">
        <v>401</v>
      </c>
      <c r="L100" s="5" t="s">
        <v>401</v>
      </c>
      <c r="M100" s="5" t="s">
        <v>401</v>
      </c>
      <c r="N100" s="5" t="s">
        <v>401</v>
      </c>
      <c r="O100" s="5" t="s">
        <v>401</v>
      </c>
      <c r="P100" s="5" t="s">
        <v>401</v>
      </c>
      <c r="Q100" s="5" t="s">
        <v>401</v>
      </c>
      <c r="R100" s="5">
        <v>0.1</v>
      </c>
      <c r="S100" s="5" t="s">
        <v>401</v>
      </c>
      <c r="T100" s="5">
        <v>12.4</v>
      </c>
      <c r="U100" s="5" t="s">
        <v>401</v>
      </c>
      <c r="V100" s="5">
        <v>3.7</v>
      </c>
      <c r="W100" s="5" t="s">
        <v>401</v>
      </c>
      <c r="X100" s="5">
        <v>1</v>
      </c>
      <c r="Y100" s="5">
        <v>2.6</v>
      </c>
      <c r="Z100" s="5" t="s">
        <v>401</v>
      </c>
      <c r="AA100" s="5">
        <v>38.6</v>
      </c>
      <c r="AB100" s="5" t="s">
        <v>401</v>
      </c>
      <c r="AC100" s="5" t="s">
        <v>401</v>
      </c>
      <c r="AD100" s="5">
        <v>0.1</v>
      </c>
      <c r="AE100" s="5" t="s">
        <v>401</v>
      </c>
      <c r="AF100" s="5">
        <v>38.4</v>
      </c>
      <c r="AG100" s="5">
        <v>0.1</v>
      </c>
      <c r="AH100" s="5" t="s">
        <v>401</v>
      </c>
      <c r="AI100" s="5" t="s">
        <v>401</v>
      </c>
      <c r="AJ100" s="5">
        <v>38.6</v>
      </c>
      <c r="AK100" s="5" t="s">
        <v>401</v>
      </c>
      <c r="AL100" s="5">
        <v>37.700000000000003</v>
      </c>
      <c r="AM100" s="5">
        <v>0.9</v>
      </c>
      <c r="AN100" s="5"/>
      <c r="AO100" s="5" t="s">
        <v>401</v>
      </c>
      <c r="AP100" s="5" t="s">
        <v>401</v>
      </c>
      <c r="AQ100" s="5" t="s">
        <v>401</v>
      </c>
      <c r="AR100" s="5" t="s">
        <v>401</v>
      </c>
      <c r="AS100" s="5" t="s">
        <v>401</v>
      </c>
      <c r="AT100" s="5" t="s">
        <v>401</v>
      </c>
      <c r="AU100" s="5" t="s">
        <v>401</v>
      </c>
      <c r="AV100" s="5" t="s">
        <v>401</v>
      </c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</row>
    <row r="101" spans="1:826" x14ac:dyDescent="0.2">
      <c r="A101" s="15">
        <v>18</v>
      </c>
      <c r="B101" s="17">
        <v>100</v>
      </c>
      <c r="C101" s="9" t="s">
        <v>498</v>
      </c>
      <c r="D101" s="5">
        <v>43</v>
      </c>
      <c r="E101" s="5">
        <v>2.4</v>
      </c>
      <c r="F101" s="5">
        <v>4.5</v>
      </c>
      <c r="G101" s="5">
        <v>21.8</v>
      </c>
      <c r="H101" s="6">
        <v>0.20599999999999999</v>
      </c>
      <c r="J101" s="5">
        <v>8.5</v>
      </c>
      <c r="K101" s="5" t="s">
        <v>401</v>
      </c>
      <c r="L101" s="5" t="s">
        <v>401</v>
      </c>
      <c r="M101" s="5" t="s">
        <v>401</v>
      </c>
      <c r="N101" s="5" t="s">
        <v>401</v>
      </c>
      <c r="O101" s="5" t="s">
        <v>401</v>
      </c>
      <c r="P101" s="5" t="s">
        <v>401</v>
      </c>
      <c r="Q101" s="5" t="s">
        <v>401</v>
      </c>
      <c r="R101" s="5" t="s">
        <v>401</v>
      </c>
      <c r="S101" s="5" t="s">
        <v>401</v>
      </c>
      <c r="T101" s="5">
        <v>5.3</v>
      </c>
      <c r="U101" s="5" t="s">
        <v>401</v>
      </c>
      <c r="V101" s="5">
        <v>2.7</v>
      </c>
      <c r="W101" s="5" t="s">
        <v>401</v>
      </c>
      <c r="X101" s="5">
        <v>0.5</v>
      </c>
      <c r="Y101" s="5" t="s">
        <v>401</v>
      </c>
      <c r="Z101" s="5" t="s">
        <v>401</v>
      </c>
      <c r="AA101" s="5">
        <v>15.7</v>
      </c>
      <c r="AB101" s="5" t="s">
        <v>401</v>
      </c>
      <c r="AC101" s="5" t="s">
        <v>401</v>
      </c>
      <c r="AD101" s="5">
        <v>1.4</v>
      </c>
      <c r="AE101" s="5" t="s">
        <v>401</v>
      </c>
      <c r="AF101" s="5">
        <v>14.3</v>
      </c>
      <c r="AG101" s="5" t="s">
        <v>401</v>
      </c>
      <c r="AH101" s="5" t="s">
        <v>401</v>
      </c>
      <c r="AI101" s="5" t="s">
        <v>401</v>
      </c>
      <c r="AJ101" s="5">
        <v>76.2</v>
      </c>
      <c r="AK101" s="5" t="s">
        <v>401</v>
      </c>
      <c r="AL101" s="5">
        <v>64</v>
      </c>
      <c r="AM101" s="5">
        <v>12.2</v>
      </c>
      <c r="AO101" s="5" t="s">
        <v>401</v>
      </c>
      <c r="AP101" s="5" t="s">
        <v>401</v>
      </c>
      <c r="AQ101" s="5" t="s">
        <v>401</v>
      </c>
      <c r="AR101" s="5" t="s">
        <v>401</v>
      </c>
      <c r="AS101" s="5" t="s">
        <v>401</v>
      </c>
      <c r="AT101" s="5" t="s">
        <v>401</v>
      </c>
      <c r="AU101" s="5" t="s">
        <v>401</v>
      </c>
      <c r="AV101" s="5" t="s">
        <v>401</v>
      </c>
    </row>
    <row r="102" spans="1:826" x14ac:dyDescent="0.2">
      <c r="A102" s="15">
        <v>19</v>
      </c>
      <c r="B102" s="17">
        <v>101</v>
      </c>
      <c r="C102" s="5" t="s">
        <v>499</v>
      </c>
      <c r="D102" s="5">
        <v>52</v>
      </c>
      <c r="E102" s="5">
        <v>6.9</v>
      </c>
      <c r="F102" s="5">
        <v>10.1</v>
      </c>
      <c r="G102" s="5">
        <v>33</v>
      </c>
      <c r="H102" s="6">
        <v>0.14000000000000001</v>
      </c>
      <c r="I102" s="5">
        <v>0.5</v>
      </c>
      <c r="J102" s="5">
        <v>13.6</v>
      </c>
      <c r="K102" s="5" t="s">
        <v>401</v>
      </c>
      <c r="L102" s="5" t="s">
        <v>401</v>
      </c>
      <c r="M102" s="5" t="s">
        <v>401</v>
      </c>
      <c r="N102" s="5" t="s">
        <v>401</v>
      </c>
      <c r="O102" s="5" t="s">
        <v>401</v>
      </c>
      <c r="P102" s="5" t="s">
        <v>401</v>
      </c>
      <c r="Q102" s="5" t="s">
        <v>401</v>
      </c>
      <c r="R102" s="5">
        <v>0.3</v>
      </c>
      <c r="S102" s="5" t="s">
        <v>401</v>
      </c>
      <c r="T102" s="5">
        <v>8.3000000000000007</v>
      </c>
      <c r="U102" s="5" t="s">
        <v>401</v>
      </c>
      <c r="V102" s="5">
        <v>4.3</v>
      </c>
      <c r="W102" s="5" t="s">
        <v>500</v>
      </c>
      <c r="X102" s="5">
        <v>0.2</v>
      </c>
      <c r="Y102" s="5">
        <v>0.3</v>
      </c>
      <c r="Z102" s="5" t="s">
        <v>401</v>
      </c>
      <c r="AA102" s="5">
        <v>20.100000000000001</v>
      </c>
      <c r="AB102" s="5" t="s">
        <v>401</v>
      </c>
      <c r="AC102" s="5" t="s">
        <v>401</v>
      </c>
      <c r="AD102" s="5">
        <v>0.2</v>
      </c>
      <c r="AE102" s="5" t="s">
        <v>401</v>
      </c>
      <c r="AF102" s="5">
        <v>19.899999999999999</v>
      </c>
      <c r="AG102" s="5" t="s">
        <v>401</v>
      </c>
      <c r="AH102" s="5" t="s">
        <v>401</v>
      </c>
      <c r="AI102" s="5" t="s">
        <v>401</v>
      </c>
      <c r="AJ102" s="5">
        <v>65.400000000000006</v>
      </c>
      <c r="AK102" s="5" t="s">
        <v>401</v>
      </c>
      <c r="AL102" s="5">
        <v>65.2</v>
      </c>
      <c r="AM102" s="5">
        <v>0.2</v>
      </c>
      <c r="AO102" s="5" t="s">
        <v>401</v>
      </c>
      <c r="AP102" s="5" t="s">
        <v>401</v>
      </c>
      <c r="AQ102" s="5" t="s">
        <v>401</v>
      </c>
      <c r="AR102" s="5" t="s">
        <v>401</v>
      </c>
      <c r="AS102" s="5" t="s">
        <v>401</v>
      </c>
      <c r="AT102" s="5" t="s">
        <v>401</v>
      </c>
      <c r="AU102" s="5" t="s">
        <v>401</v>
      </c>
      <c r="AV102" s="5" t="s">
        <v>401</v>
      </c>
    </row>
    <row r="103" spans="1:826" x14ac:dyDescent="0.2">
      <c r="A103" s="15">
        <v>20</v>
      </c>
      <c r="B103" s="17">
        <v>102</v>
      </c>
      <c r="C103" s="5" t="s">
        <v>501</v>
      </c>
      <c r="D103" s="5">
        <v>100</v>
      </c>
      <c r="E103" s="5">
        <v>3</v>
      </c>
      <c r="F103" s="5">
        <v>4.9000000000000004</v>
      </c>
      <c r="G103" s="5">
        <v>2.4</v>
      </c>
      <c r="H103" s="6">
        <v>0.05</v>
      </c>
      <c r="I103" s="5">
        <v>0.2</v>
      </c>
      <c r="J103" s="5">
        <v>28.3</v>
      </c>
      <c r="R103" s="5">
        <v>0.7</v>
      </c>
      <c r="T103" s="5">
        <v>17.8</v>
      </c>
      <c r="V103" s="5">
        <v>8.4</v>
      </c>
      <c r="W103" s="5">
        <v>1.4</v>
      </c>
      <c r="AA103" s="5">
        <v>46.5</v>
      </c>
      <c r="AD103" s="5">
        <v>4.2</v>
      </c>
      <c r="AE103" s="5">
        <v>0.4</v>
      </c>
      <c r="AF103" s="5">
        <v>37.700000000000003</v>
      </c>
      <c r="AG103" s="5">
        <v>2.1</v>
      </c>
      <c r="AH103" s="5">
        <v>2.1</v>
      </c>
      <c r="AJ103" s="5">
        <v>23.4</v>
      </c>
      <c r="AL103" s="5">
        <v>20</v>
      </c>
      <c r="AM103" s="5">
        <v>2.5</v>
      </c>
      <c r="AO103" s="5">
        <v>0.2</v>
      </c>
      <c r="AQ103" s="5">
        <v>0.7</v>
      </c>
    </row>
    <row r="104" spans="1:826" x14ac:dyDescent="0.2">
      <c r="A104" s="15">
        <v>21</v>
      </c>
      <c r="B104" s="17">
        <v>103</v>
      </c>
      <c r="C104" s="5" t="s">
        <v>502</v>
      </c>
      <c r="D104" s="5">
        <v>100</v>
      </c>
      <c r="E104" s="5">
        <v>38.1</v>
      </c>
      <c r="F104" s="5">
        <v>0</v>
      </c>
      <c r="G104" s="5">
        <v>0</v>
      </c>
      <c r="H104" s="6">
        <v>0.61899999999999999</v>
      </c>
      <c r="I104" s="5">
        <v>0</v>
      </c>
      <c r="J104" s="5">
        <v>100</v>
      </c>
      <c r="R104" s="5">
        <v>3.6</v>
      </c>
      <c r="T104" s="5">
        <v>32.9</v>
      </c>
      <c r="V104" s="5">
        <v>63.5</v>
      </c>
    </row>
    <row r="105" spans="1:826" x14ac:dyDescent="0.2">
      <c r="A105" s="15">
        <v>22</v>
      </c>
      <c r="B105" s="17">
        <v>104</v>
      </c>
      <c r="C105" s="7" t="s">
        <v>503</v>
      </c>
      <c r="D105" s="5">
        <v>100</v>
      </c>
      <c r="H105" s="6">
        <v>0.09</v>
      </c>
    </row>
    <row r="106" spans="1:826" s="22" customFormat="1" x14ac:dyDescent="0.25">
      <c r="A106" s="15"/>
      <c r="B106" s="17">
        <v>105</v>
      </c>
      <c r="C106" s="10" t="s">
        <v>504</v>
      </c>
      <c r="D106" s="2">
        <v>100</v>
      </c>
      <c r="E106" s="12"/>
      <c r="F106" s="12"/>
      <c r="G106" s="12"/>
      <c r="H106" s="6">
        <v>1.2E-2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spans="1:826" x14ac:dyDescent="0.2">
      <c r="A107" s="13">
        <v>33</v>
      </c>
      <c r="B107" s="17">
        <v>106</v>
      </c>
      <c r="C107" s="5" t="s">
        <v>505</v>
      </c>
    </row>
    <row r="108" spans="1:826" x14ac:dyDescent="0.2">
      <c r="A108" s="15">
        <v>1</v>
      </c>
      <c r="B108" s="17">
        <v>107</v>
      </c>
      <c r="C108" s="7" t="s">
        <v>506</v>
      </c>
      <c r="D108" s="5">
        <v>100</v>
      </c>
      <c r="E108" s="12"/>
      <c r="F108" s="12"/>
      <c r="G108" s="12"/>
      <c r="H108" s="6">
        <v>7.8E-2</v>
      </c>
    </row>
    <row r="109" spans="1:826" x14ac:dyDescent="0.2">
      <c r="A109" s="15">
        <v>2</v>
      </c>
      <c r="B109" s="17">
        <v>108</v>
      </c>
      <c r="C109" s="7" t="s">
        <v>507</v>
      </c>
      <c r="D109" s="5">
        <v>100</v>
      </c>
      <c r="E109" s="12"/>
      <c r="F109" s="12"/>
      <c r="G109" s="12"/>
      <c r="H109" s="6">
        <v>7.8E-2</v>
      </c>
    </row>
    <row r="110" spans="1:826" s="8" customFormat="1" x14ac:dyDescent="0.2">
      <c r="A110" s="15">
        <v>3</v>
      </c>
      <c r="B110" s="17">
        <v>109</v>
      </c>
      <c r="C110" s="10" t="s">
        <v>508</v>
      </c>
      <c r="D110" s="5">
        <f>(D111/2)+(D117/2)</f>
        <v>100</v>
      </c>
      <c r="E110" s="12"/>
      <c r="F110" s="12"/>
      <c r="G110" s="12"/>
      <c r="H110" s="6">
        <v>0.94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</row>
    <row r="111" spans="1:826" x14ac:dyDescent="0.2">
      <c r="A111" s="15">
        <v>4</v>
      </c>
      <c r="B111" s="17">
        <v>110</v>
      </c>
      <c r="C111" s="7" t="s">
        <v>509</v>
      </c>
      <c r="D111" s="5">
        <v>100</v>
      </c>
      <c r="E111" s="12"/>
      <c r="F111" s="12"/>
      <c r="G111" s="12"/>
      <c r="H111" s="12">
        <v>0</v>
      </c>
    </row>
    <row r="112" spans="1:826" s="8" customFormat="1" x14ac:dyDescent="0.25">
      <c r="A112" s="15">
        <v>5</v>
      </c>
      <c r="B112" s="17">
        <v>111</v>
      </c>
      <c r="C112" s="10" t="s">
        <v>510</v>
      </c>
      <c r="D112" s="2">
        <v>100</v>
      </c>
      <c r="E112" s="12"/>
      <c r="F112" s="12"/>
      <c r="G112" s="12"/>
      <c r="H112" s="6">
        <v>0.06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</row>
    <row r="113" spans="1:826" s="8" customFormat="1" x14ac:dyDescent="0.25">
      <c r="A113" s="15">
        <v>6</v>
      </c>
      <c r="B113" s="17">
        <v>112</v>
      </c>
      <c r="C113" s="10" t="s">
        <v>511</v>
      </c>
      <c r="D113" s="2">
        <v>100</v>
      </c>
      <c r="E113" s="12"/>
      <c r="F113" s="12"/>
      <c r="G113" s="12"/>
      <c r="H113" s="6">
        <v>0.1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</row>
    <row r="114" spans="1:826" s="8" customFormat="1" x14ac:dyDescent="0.2">
      <c r="A114" s="15">
        <v>7</v>
      </c>
      <c r="B114" s="17">
        <v>113</v>
      </c>
      <c r="C114" s="7" t="s">
        <v>512</v>
      </c>
      <c r="D114" s="5">
        <v>100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</row>
    <row r="115" spans="1:826" s="8" customFormat="1" x14ac:dyDescent="0.2">
      <c r="A115" s="15">
        <v>8</v>
      </c>
      <c r="B115" s="17">
        <v>114</v>
      </c>
      <c r="C115" s="7" t="s">
        <v>513</v>
      </c>
      <c r="D115" s="5">
        <v>100</v>
      </c>
      <c r="E115" s="12"/>
      <c r="F115" s="12"/>
      <c r="G115" s="1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</row>
    <row r="116" spans="1:826" s="8" customFormat="1" x14ac:dyDescent="0.2">
      <c r="A116" s="15">
        <v>9</v>
      </c>
      <c r="B116" s="17">
        <v>115</v>
      </c>
      <c r="C116" s="7" t="s">
        <v>514</v>
      </c>
      <c r="D116" s="5">
        <v>100</v>
      </c>
      <c r="E116" s="12"/>
      <c r="F116" s="12"/>
      <c r="G116" s="1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</row>
    <row r="117" spans="1:826" s="8" customFormat="1" x14ac:dyDescent="0.2">
      <c r="A117" s="15">
        <v>10</v>
      </c>
      <c r="B117" s="17">
        <v>116</v>
      </c>
      <c r="C117" s="7" t="s">
        <v>515</v>
      </c>
      <c r="D117" s="5">
        <v>100</v>
      </c>
      <c r="E117" s="12"/>
      <c r="F117" s="12"/>
      <c r="G117" s="12"/>
      <c r="H117" s="1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</row>
    <row r="118" spans="1:826" x14ac:dyDescent="0.2">
      <c r="A118" s="15">
        <v>11</v>
      </c>
      <c r="B118" s="17">
        <v>117</v>
      </c>
      <c r="C118" s="7" t="s">
        <v>516</v>
      </c>
      <c r="D118" s="5">
        <v>100</v>
      </c>
      <c r="E118" s="12"/>
      <c r="F118" s="12"/>
      <c r="G118" s="12"/>
      <c r="H118" s="12"/>
    </row>
    <row r="119" spans="1:826" s="8" customFormat="1" x14ac:dyDescent="0.2">
      <c r="A119" s="13">
        <v>34</v>
      </c>
      <c r="B119" s="17">
        <v>118</v>
      </c>
      <c r="C119" s="5" t="s">
        <v>517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</row>
    <row r="120" spans="1:826" s="8" customFormat="1" x14ac:dyDescent="0.25">
      <c r="A120" s="13"/>
      <c r="B120" s="17">
        <v>119</v>
      </c>
      <c r="C120" s="10" t="s">
        <v>518</v>
      </c>
      <c r="D120" s="2">
        <v>100</v>
      </c>
      <c r="E120" s="12"/>
      <c r="F120" s="12"/>
      <c r="G120" s="12"/>
      <c r="H120" s="1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</row>
    <row r="121" spans="1:826" s="8" customFormat="1" x14ac:dyDescent="0.2">
      <c r="A121" s="13">
        <v>1</v>
      </c>
      <c r="B121" s="17">
        <v>120</v>
      </c>
      <c r="C121" s="5" t="s">
        <v>519</v>
      </c>
      <c r="D121" s="5">
        <v>100</v>
      </c>
      <c r="E121" s="5">
        <v>15</v>
      </c>
      <c r="F121" s="5">
        <v>22.7</v>
      </c>
      <c r="G121" s="5">
        <v>55.4</v>
      </c>
      <c r="H121" s="6">
        <v>0.52200000000000002</v>
      </c>
      <c r="I121" s="5">
        <v>2.5</v>
      </c>
      <c r="J121" s="5">
        <v>15.6</v>
      </c>
      <c r="K121" s="5" t="s">
        <v>401</v>
      </c>
      <c r="L121" s="5" t="s">
        <v>401</v>
      </c>
      <c r="M121" s="5" t="s">
        <v>401</v>
      </c>
      <c r="N121" s="5" t="s">
        <v>401</v>
      </c>
      <c r="O121" s="5" t="s">
        <v>401</v>
      </c>
      <c r="P121" s="5" t="s">
        <v>401</v>
      </c>
      <c r="Q121" s="5" t="s">
        <v>401</v>
      </c>
      <c r="R121" s="5">
        <v>0.1</v>
      </c>
      <c r="S121" s="5" t="s">
        <v>401</v>
      </c>
      <c r="T121" s="5">
        <v>10.7</v>
      </c>
      <c r="U121" s="5">
        <v>0.1</v>
      </c>
      <c r="V121" s="5">
        <v>4</v>
      </c>
      <c r="W121" s="5" t="s">
        <v>401</v>
      </c>
      <c r="X121" s="5">
        <v>0.3</v>
      </c>
      <c r="Y121" s="5">
        <v>0.3</v>
      </c>
      <c r="Z121" s="5">
        <v>0.1</v>
      </c>
      <c r="AA121" s="5">
        <v>23.8</v>
      </c>
      <c r="AB121" s="5" t="s">
        <v>401</v>
      </c>
      <c r="AC121" s="5" t="s">
        <v>401</v>
      </c>
      <c r="AD121" s="5">
        <v>0.1</v>
      </c>
      <c r="AE121" s="5" t="s">
        <v>401</v>
      </c>
      <c r="AF121" s="5">
        <v>23.2</v>
      </c>
      <c r="AG121" s="5">
        <v>0.4</v>
      </c>
      <c r="AH121" s="5">
        <v>0</v>
      </c>
      <c r="AI121" s="5">
        <v>0</v>
      </c>
      <c r="AJ121" s="5">
        <v>58</v>
      </c>
      <c r="AK121" s="5" t="s">
        <v>401</v>
      </c>
      <c r="AL121" s="5">
        <v>51.5</v>
      </c>
      <c r="AM121" s="5">
        <v>6.5</v>
      </c>
      <c r="AN121" s="5" t="s">
        <v>401</v>
      </c>
      <c r="AO121" s="5" t="s">
        <v>401</v>
      </c>
      <c r="AP121" s="5" t="s">
        <v>401</v>
      </c>
      <c r="AQ121" s="5" t="s">
        <v>401</v>
      </c>
      <c r="AR121" s="5" t="s">
        <v>401</v>
      </c>
      <c r="AS121" s="5" t="s">
        <v>401</v>
      </c>
      <c r="AT121" s="5" t="s">
        <v>401</v>
      </c>
      <c r="AU121" s="5" t="s">
        <v>401</v>
      </c>
      <c r="AV121" s="5" t="s">
        <v>401</v>
      </c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</row>
    <row r="122" spans="1:826" s="8" customFormat="1" x14ac:dyDescent="0.2">
      <c r="A122" s="13">
        <v>2</v>
      </c>
      <c r="B122" s="17">
        <v>121</v>
      </c>
      <c r="C122" s="5" t="s">
        <v>520</v>
      </c>
      <c r="D122" s="5">
        <v>100</v>
      </c>
      <c r="E122" s="5">
        <v>18.399999999999999</v>
      </c>
      <c r="F122" s="5">
        <v>42.5</v>
      </c>
      <c r="G122" s="5">
        <v>33</v>
      </c>
      <c r="H122" s="6">
        <v>0.61</v>
      </c>
      <c r="I122" s="5">
        <v>1.7</v>
      </c>
      <c r="J122" s="5">
        <v>19.3</v>
      </c>
      <c r="K122" s="5" t="s">
        <v>401</v>
      </c>
      <c r="L122" s="5">
        <v>0</v>
      </c>
      <c r="M122" s="5">
        <v>0</v>
      </c>
      <c r="N122" s="5">
        <v>0</v>
      </c>
      <c r="O122" s="5" t="s">
        <v>401</v>
      </c>
      <c r="P122" s="5">
        <v>0</v>
      </c>
      <c r="Q122" s="5" t="s">
        <v>401</v>
      </c>
      <c r="R122" s="5">
        <v>0</v>
      </c>
      <c r="S122" s="5" t="s">
        <v>401</v>
      </c>
      <c r="T122" s="5">
        <v>11.1</v>
      </c>
      <c r="U122" s="5">
        <v>0.1</v>
      </c>
      <c r="V122" s="5">
        <v>3.3</v>
      </c>
      <c r="W122" s="5" t="s">
        <v>401</v>
      </c>
      <c r="X122" s="5">
        <v>1.3</v>
      </c>
      <c r="Y122" s="5">
        <v>2.4</v>
      </c>
      <c r="Z122" s="5">
        <v>1.1000000000000001</v>
      </c>
      <c r="AA122" s="5">
        <v>44.5</v>
      </c>
      <c r="AB122" s="5" t="s">
        <v>401</v>
      </c>
      <c r="AC122" s="5" t="s">
        <v>401</v>
      </c>
      <c r="AD122" s="5">
        <v>0</v>
      </c>
      <c r="AE122" s="5">
        <v>0</v>
      </c>
      <c r="AF122" s="5">
        <v>43.5</v>
      </c>
      <c r="AG122" s="5">
        <v>0.8</v>
      </c>
      <c r="AH122" s="5">
        <v>0</v>
      </c>
      <c r="AI122" s="5">
        <v>0</v>
      </c>
      <c r="AJ122" s="5">
        <v>34.5</v>
      </c>
      <c r="AK122" s="5" t="s">
        <v>401</v>
      </c>
      <c r="AL122" s="5">
        <v>34.299999999999997</v>
      </c>
      <c r="AM122" s="5">
        <v>0.1</v>
      </c>
      <c r="AN122" s="5" t="s">
        <v>401</v>
      </c>
      <c r="AO122" s="5">
        <v>0</v>
      </c>
      <c r="AP122" s="5" t="s">
        <v>401</v>
      </c>
      <c r="AQ122" s="5" t="s">
        <v>401</v>
      </c>
      <c r="AR122" s="5">
        <v>1.4</v>
      </c>
      <c r="AS122" s="5" t="s">
        <v>401</v>
      </c>
      <c r="AT122" s="5" t="s">
        <v>401</v>
      </c>
      <c r="AU122" s="5" t="s">
        <v>401</v>
      </c>
      <c r="AV122" s="5" t="s">
        <v>401</v>
      </c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</row>
    <row r="123" spans="1:826" x14ac:dyDescent="0.2">
      <c r="A123" s="13">
        <v>3</v>
      </c>
      <c r="B123" s="17">
        <v>122</v>
      </c>
      <c r="C123" s="5" t="s">
        <v>521</v>
      </c>
      <c r="D123" s="5">
        <v>100</v>
      </c>
      <c r="E123" s="5">
        <v>13.5</v>
      </c>
      <c r="F123" s="5">
        <v>75.099999999999994</v>
      </c>
      <c r="G123" s="5">
        <v>6.8</v>
      </c>
      <c r="H123" s="6">
        <v>0.19</v>
      </c>
      <c r="I123" s="5">
        <v>0.2</v>
      </c>
      <c r="J123" s="5">
        <v>14.1</v>
      </c>
      <c r="K123" s="5" t="s">
        <v>401</v>
      </c>
      <c r="L123" s="5">
        <v>0</v>
      </c>
      <c r="M123" s="5">
        <v>0</v>
      </c>
      <c r="N123" s="5">
        <v>0</v>
      </c>
      <c r="O123" s="5" t="s">
        <v>401</v>
      </c>
      <c r="P123" s="5">
        <v>0</v>
      </c>
      <c r="Q123" s="5" t="s">
        <v>401</v>
      </c>
      <c r="R123" s="5">
        <v>0</v>
      </c>
      <c r="S123" s="5" t="s">
        <v>401</v>
      </c>
      <c r="T123" s="5">
        <v>10.5</v>
      </c>
      <c r="U123" s="5">
        <v>0.1</v>
      </c>
      <c r="V123" s="5">
        <v>3.2</v>
      </c>
      <c r="W123" s="5" t="s">
        <v>401</v>
      </c>
      <c r="X123" s="5">
        <v>0.4</v>
      </c>
      <c r="Y123" s="5">
        <v>0.1</v>
      </c>
      <c r="Z123" s="5">
        <v>0</v>
      </c>
      <c r="AA123" s="5">
        <v>78.599999999999994</v>
      </c>
      <c r="AB123" s="5" t="s">
        <v>401</v>
      </c>
      <c r="AC123" s="5" t="s">
        <v>401</v>
      </c>
      <c r="AD123" s="5">
        <v>0.7</v>
      </c>
      <c r="AE123" s="5">
        <v>0.1</v>
      </c>
      <c r="AF123" s="5">
        <v>77.5</v>
      </c>
      <c r="AG123" s="5">
        <v>0.2</v>
      </c>
      <c r="AH123" s="5">
        <v>0.1</v>
      </c>
      <c r="AI123" s="5">
        <v>0</v>
      </c>
      <c r="AJ123" s="5">
        <v>7.1</v>
      </c>
      <c r="AK123" s="5" t="s">
        <v>401</v>
      </c>
      <c r="AL123" s="5">
        <v>6.3</v>
      </c>
      <c r="AM123" s="5">
        <v>0.6</v>
      </c>
      <c r="AN123" s="5" t="s">
        <v>401</v>
      </c>
      <c r="AO123" s="5">
        <v>0</v>
      </c>
      <c r="AP123" s="5">
        <v>0</v>
      </c>
      <c r="AQ123" s="5">
        <v>0.3</v>
      </c>
      <c r="AR123" s="5" t="s">
        <v>401</v>
      </c>
      <c r="AS123" s="5" t="s">
        <v>401</v>
      </c>
      <c r="AT123" s="5" t="s">
        <v>401</v>
      </c>
      <c r="AU123" s="5" t="s">
        <v>401</v>
      </c>
      <c r="AV123" s="5" t="s">
        <v>401</v>
      </c>
    </row>
    <row r="124" spans="1:826" s="8" customFormat="1" x14ac:dyDescent="0.2">
      <c r="A124" s="13">
        <v>4</v>
      </c>
      <c r="B124" s="17">
        <v>123</v>
      </c>
      <c r="C124" s="5" t="s">
        <v>522</v>
      </c>
      <c r="D124" s="5">
        <v>100</v>
      </c>
      <c r="E124" s="5">
        <v>10.9</v>
      </c>
      <c r="F124" s="5">
        <v>30.2</v>
      </c>
      <c r="G124" s="5">
        <v>51.6</v>
      </c>
      <c r="H124" s="6">
        <v>0.39</v>
      </c>
      <c r="I124" s="5">
        <v>2.9</v>
      </c>
      <c r="J124" s="5">
        <v>11.4</v>
      </c>
      <c r="K124" s="5" t="s">
        <v>401</v>
      </c>
      <c r="L124" s="5">
        <v>0</v>
      </c>
      <c r="M124" s="5">
        <v>0</v>
      </c>
      <c r="N124" s="5">
        <v>0</v>
      </c>
      <c r="O124" s="5" t="s">
        <v>401</v>
      </c>
      <c r="P124" s="5">
        <v>0</v>
      </c>
      <c r="Q124" s="5" t="s">
        <v>401</v>
      </c>
      <c r="R124" s="5">
        <v>0</v>
      </c>
      <c r="S124" s="5">
        <v>5.4</v>
      </c>
      <c r="T124" s="5">
        <v>5.6</v>
      </c>
      <c r="U124" s="5">
        <v>0</v>
      </c>
      <c r="V124" s="5">
        <v>4.2</v>
      </c>
      <c r="W124" s="5" t="s">
        <v>401</v>
      </c>
      <c r="X124" s="5">
        <v>0.3</v>
      </c>
      <c r="Y124" s="5">
        <v>0.7</v>
      </c>
      <c r="Z124" s="5">
        <v>0.2</v>
      </c>
      <c r="AA124" s="5">
        <v>31.6</v>
      </c>
      <c r="AB124" s="5" t="s">
        <v>401</v>
      </c>
      <c r="AC124" s="5" t="s">
        <v>401</v>
      </c>
      <c r="AD124" s="5">
        <v>0.1</v>
      </c>
      <c r="AE124" s="5">
        <v>0</v>
      </c>
      <c r="AF124" s="5">
        <v>31.3</v>
      </c>
      <c r="AG124" s="5">
        <v>0.2</v>
      </c>
      <c r="AH124" s="5">
        <v>0.1</v>
      </c>
      <c r="AI124" s="5">
        <v>0</v>
      </c>
      <c r="AJ124" s="5">
        <v>53.9</v>
      </c>
      <c r="AK124" s="5" t="s">
        <v>401</v>
      </c>
      <c r="AL124" s="5">
        <v>53.7</v>
      </c>
      <c r="AM124" s="5">
        <v>0.2</v>
      </c>
      <c r="AN124" s="5" t="s">
        <v>401</v>
      </c>
      <c r="AO124" s="5">
        <v>0</v>
      </c>
      <c r="AP124" s="5">
        <v>0</v>
      </c>
      <c r="AQ124" s="5" t="s">
        <v>401</v>
      </c>
      <c r="AR124" s="5" t="s">
        <v>401</v>
      </c>
      <c r="AS124" s="5" t="s">
        <v>401</v>
      </c>
      <c r="AT124" s="5" t="s">
        <v>401</v>
      </c>
      <c r="AU124" s="5" t="s">
        <v>401</v>
      </c>
      <c r="AV124" s="5" t="s">
        <v>401</v>
      </c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  <c r="KP124" s="5"/>
      <c r="KQ124" s="5"/>
      <c r="KR124" s="5"/>
      <c r="KS124" s="5"/>
      <c r="KT124" s="5"/>
      <c r="KU124" s="5"/>
      <c r="KV124" s="5"/>
      <c r="KW124" s="5"/>
      <c r="KX124" s="5"/>
      <c r="KY124" s="5"/>
      <c r="KZ124" s="5"/>
      <c r="LA124" s="5"/>
      <c r="LB124" s="5"/>
      <c r="LC124" s="5"/>
      <c r="LD124" s="5"/>
      <c r="LE124" s="5"/>
      <c r="LF124" s="5"/>
      <c r="LG124" s="5"/>
      <c r="LH124" s="5"/>
      <c r="LI124" s="5"/>
      <c r="LJ124" s="5"/>
      <c r="LK124" s="5"/>
      <c r="LL124" s="5"/>
      <c r="LM124" s="5"/>
      <c r="LN124" s="5"/>
      <c r="LO124" s="5"/>
      <c r="LP124" s="5"/>
      <c r="LQ124" s="5"/>
      <c r="LR124" s="5"/>
      <c r="LS124" s="5"/>
      <c r="LT124" s="5"/>
      <c r="LU124" s="5"/>
      <c r="LV124" s="5"/>
      <c r="LW124" s="5"/>
      <c r="LX124" s="5"/>
      <c r="LY124" s="5"/>
      <c r="LZ124" s="5"/>
      <c r="MA124" s="5"/>
      <c r="MB124" s="5"/>
      <c r="MC124" s="5"/>
      <c r="MD124" s="5"/>
      <c r="ME124" s="5"/>
      <c r="MF124" s="5"/>
      <c r="MG124" s="5"/>
      <c r="MH124" s="5"/>
      <c r="MI124" s="5"/>
      <c r="MJ124" s="5"/>
      <c r="MK124" s="5"/>
      <c r="ML124" s="5"/>
      <c r="MM124" s="5"/>
      <c r="MN124" s="5"/>
      <c r="MO124" s="5"/>
      <c r="MP124" s="5"/>
      <c r="MQ124" s="5"/>
      <c r="MR124" s="5"/>
      <c r="MS124" s="5"/>
      <c r="MT124" s="5"/>
      <c r="MU124" s="5"/>
      <c r="MV124" s="5"/>
      <c r="MW124" s="5"/>
      <c r="MX124" s="5"/>
      <c r="MY124" s="5"/>
      <c r="MZ124" s="5"/>
      <c r="NA124" s="5"/>
      <c r="NB124" s="5"/>
      <c r="NC124" s="5"/>
      <c r="ND124" s="5"/>
      <c r="NE124" s="5"/>
      <c r="NF124" s="5"/>
      <c r="NG124" s="5"/>
      <c r="NH124" s="5"/>
      <c r="NI124" s="5"/>
      <c r="NJ124" s="5"/>
      <c r="NK124" s="5"/>
      <c r="NL124" s="5"/>
      <c r="NM124" s="5"/>
      <c r="NN124" s="5"/>
      <c r="NO124" s="5"/>
      <c r="NP124" s="5"/>
      <c r="NQ124" s="5"/>
      <c r="NR124" s="5"/>
      <c r="NS124" s="5"/>
      <c r="NT124" s="5"/>
      <c r="NU124" s="5"/>
      <c r="NV124" s="5"/>
      <c r="NW124" s="5"/>
      <c r="NX124" s="5"/>
      <c r="NY124" s="5"/>
      <c r="NZ124" s="5"/>
      <c r="OA124" s="5"/>
      <c r="OB124" s="5"/>
      <c r="OC124" s="5"/>
      <c r="OD124" s="5"/>
      <c r="OE124" s="5"/>
      <c r="OF124" s="5"/>
      <c r="OG124" s="5"/>
      <c r="OH124" s="5"/>
      <c r="OI124" s="5"/>
      <c r="OJ124" s="5"/>
      <c r="OK124" s="5"/>
      <c r="OL124" s="5"/>
      <c r="OM124" s="5"/>
      <c r="ON124" s="5"/>
      <c r="OO124" s="5"/>
      <c r="OP124" s="5"/>
      <c r="OQ124" s="5"/>
      <c r="OR124" s="5"/>
      <c r="OS124" s="5"/>
      <c r="OT124" s="5"/>
      <c r="OU124" s="5"/>
      <c r="OV124" s="5"/>
      <c r="OW124" s="5"/>
      <c r="OX124" s="5"/>
      <c r="OY124" s="5"/>
      <c r="OZ124" s="5"/>
      <c r="PA124" s="5"/>
      <c r="PB124" s="5"/>
      <c r="PC124" s="5"/>
      <c r="PD124" s="5"/>
      <c r="PE124" s="5"/>
      <c r="PF124" s="5"/>
      <c r="PG124" s="5"/>
      <c r="PH124" s="5"/>
      <c r="PI124" s="5"/>
      <c r="PJ124" s="5"/>
      <c r="PK124" s="5"/>
      <c r="PL124" s="5"/>
      <c r="PM124" s="5"/>
      <c r="PN124" s="5"/>
      <c r="PO124" s="5"/>
      <c r="PP124" s="5"/>
      <c r="PQ124" s="5"/>
      <c r="PR124" s="5"/>
      <c r="PS124" s="5"/>
      <c r="PT124" s="5"/>
      <c r="PU124" s="5"/>
      <c r="PV124" s="5"/>
      <c r="PW124" s="5"/>
      <c r="PX124" s="5"/>
      <c r="PY124" s="5"/>
      <c r="PZ124" s="5"/>
      <c r="QA124" s="5"/>
      <c r="QB124" s="5"/>
      <c r="QC124" s="5"/>
      <c r="QD124" s="5"/>
      <c r="QE124" s="5"/>
      <c r="QF124" s="5"/>
      <c r="QG124" s="5"/>
      <c r="QH124" s="5"/>
      <c r="QI124" s="5"/>
      <c r="QJ124" s="5"/>
      <c r="QK124" s="5"/>
      <c r="QL124" s="5"/>
      <c r="QM124" s="5"/>
      <c r="QN124" s="5"/>
      <c r="QO124" s="5"/>
      <c r="QP124" s="5"/>
      <c r="QQ124" s="5"/>
      <c r="QR124" s="5"/>
      <c r="QS124" s="5"/>
      <c r="QT124" s="5"/>
      <c r="QU124" s="5"/>
      <c r="QV124" s="5"/>
      <c r="QW124" s="5"/>
      <c r="QX124" s="5"/>
      <c r="QY124" s="5"/>
      <c r="QZ124" s="5"/>
      <c r="RA124" s="5"/>
      <c r="RB124" s="5"/>
      <c r="RC124" s="5"/>
      <c r="RD124" s="5"/>
      <c r="RE124" s="5"/>
      <c r="RF124" s="5"/>
      <c r="RG124" s="5"/>
      <c r="RH124" s="5"/>
      <c r="RI124" s="5"/>
      <c r="RJ124" s="5"/>
      <c r="RK124" s="5"/>
      <c r="RL124" s="5"/>
      <c r="RM124" s="5"/>
      <c r="RN124" s="5"/>
      <c r="RO124" s="5"/>
      <c r="RP124" s="5"/>
      <c r="RQ124" s="5"/>
      <c r="RR124" s="5"/>
      <c r="RS124" s="5"/>
      <c r="RT124" s="5"/>
      <c r="RU124" s="5"/>
      <c r="RV124" s="5"/>
      <c r="RW124" s="5"/>
      <c r="RX124" s="5"/>
      <c r="RY124" s="5"/>
      <c r="RZ124" s="5"/>
      <c r="SA124" s="5"/>
      <c r="SB124" s="5"/>
      <c r="SC124" s="5"/>
      <c r="SD124" s="5"/>
      <c r="SE124" s="5"/>
      <c r="SF124" s="5"/>
      <c r="SG124" s="5"/>
      <c r="SH124" s="5"/>
      <c r="SI124" s="5"/>
      <c r="SJ124" s="5"/>
      <c r="SK124" s="5"/>
      <c r="SL124" s="5"/>
      <c r="SM124" s="5"/>
      <c r="SN124" s="5"/>
      <c r="SO124" s="5"/>
      <c r="SP124" s="5"/>
      <c r="SQ124" s="5"/>
      <c r="SR124" s="5"/>
      <c r="SS124" s="5"/>
      <c r="ST124" s="5"/>
      <c r="SU124" s="5"/>
      <c r="SV124" s="5"/>
      <c r="SW124" s="5"/>
      <c r="SX124" s="5"/>
      <c r="SY124" s="5"/>
      <c r="SZ124" s="5"/>
      <c r="TA124" s="5"/>
      <c r="TB124" s="5"/>
      <c r="TC124" s="5"/>
      <c r="TD124" s="5"/>
      <c r="TE124" s="5"/>
      <c r="TF124" s="5"/>
      <c r="TG124" s="5"/>
      <c r="TH124" s="5"/>
      <c r="TI124" s="5"/>
      <c r="TJ124" s="5"/>
      <c r="TK124" s="5"/>
      <c r="TL124" s="5"/>
      <c r="TM124" s="5"/>
      <c r="TN124" s="5"/>
      <c r="TO124" s="5"/>
      <c r="TP124" s="5"/>
      <c r="TQ124" s="5"/>
      <c r="TR124" s="5"/>
      <c r="TS124" s="5"/>
      <c r="TT124" s="5"/>
      <c r="TU124" s="5"/>
      <c r="TV124" s="5"/>
      <c r="TW124" s="5"/>
      <c r="TX124" s="5"/>
      <c r="TY124" s="5"/>
      <c r="TZ124" s="5"/>
      <c r="UA124" s="5"/>
      <c r="UB124" s="5"/>
      <c r="UC124" s="5"/>
      <c r="UD124" s="5"/>
      <c r="UE124" s="5"/>
      <c r="UF124" s="5"/>
      <c r="UG124" s="5"/>
      <c r="UH124" s="5"/>
      <c r="UI124" s="5"/>
      <c r="UJ124" s="5"/>
      <c r="UK124" s="5"/>
      <c r="UL124" s="5"/>
      <c r="UM124" s="5"/>
      <c r="UN124" s="5"/>
      <c r="UO124" s="5"/>
      <c r="UP124" s="5"/>
      <c r="UQ124" s="5"/>
      <c r="UR124" s="5"/>
      <c r="US124" s="5"/>
      <c r="UT124" s="5"/>
      <c r="UU124" s="5"/>
      <c r="UV124" s="5"/>
      <c r="UW124" s="5"/>
      <c r="UX124" s="5"/>
      <c r="UY124" s="5"/>
      <c r="UZ124" s="5"/>
      <c r="VA124" s="5"/>
      <c r="VB124" s="5"/>
      <c r="VC124" s="5"/>
      <c r="VD124" s="5"/>
      <c r="VE124" s="5"/>
      <c r="VF124" s="5"/>
      <c r="VG124" s="5"/>
      <c r="VH124" s="5"/>
      <c r="VI124" s="5"/>
      <c r="VJ124" s="5"/>
      <c r="VK124" s="5"/>
      <c r="VL124" s="5"/>
      <c r="VM124" s="5"/>
      <c r="VN124" s="5"/>
      <c r="VO124" s="5"/>
      <c r="VP124" s="5"/>
      <c r="VQ124" s="5"/>
      <c r="VR124" s="5"/>
      <c r="VS124" s="5"/>
      <c r="VT124" s="5"/>
      <c r="VU124" s="5"/>
      <c r="VV124" s="5"/>
      <c r="VW124" s="5"/>
      <c r="VX124" s="5"/>
      <c r="VY124" s="5"/>
      <c r="VZ124" s="5"/>
      <c r="WA124" s="5"/>
      <c r="WB124" s="5"/>
      <c r="WC124" s="5"/>
      <c r="WD124" s="5"/>
      <c r="WE124" s="5"/>
      <c r="WF124" s="5"/>
      <c r="WG124" s="5"/>
      <c r="WH124" s="5"/>
      <c r="WI124" s="5"/>
      <c r="WJ124" s="5"/>
      <c r="WK124" s="5"/>
      <c r="WL124" s="5"/>
      <c r="WM124" s="5"/>
      <c r="WN124" s="5"/>
      <c r="WO124" s="5"/>
      <c r="WP124" s="5"/>
      <c r="WQ124" s="5"/>
      <c r="WR124" s="5"/>
      <c r="WS124" s="5"/>
      <c r="WT124" s="5"/>
      <c r="WU124" s="5"/>
      <c r="WV124" s="5"/>
      <c r="WW124" s="5"/>
      <c r="WX124" s="5"/>
      <c r="WY124" s="5"/>
      <c r="WZ124" s="5"/>
      <c r="XA124" s="5"/>
      <c r="XB124" s="5"/>
      <c r="XC124" s="5"/>
      <c r="XD124" s="5"/>
      <c r="XE124" s="5"/>
      <c r="XF124" s="5"/>
      <c r="XG124" s="5"/>
      <c r="XH124" s="5"/>
      <c r="XI124" s="5"/>
      <c r="XJ124" s="5"/>
      <c r="XK124" s="5"/>
      <c r="XL124" s="5"/>
      <c r="XM124" s="5"/>
      <c r="XN124" s="5"/>
      <c r="XO124" s="5"/>
      <c r="XP124" s="5"/>
      <c r="XQ124" s="5"/>
      <c r="XR124" s="5"/>
      <c r="XS124" s="5"/>
      <c r="XT124" s="5"/>
      <c r="XU124" s="5"/>
      <c r="XV124" s="5"/>
      <c r="XW124" s="5"/>
      <c r="XX124" s="5"/>
      <c r="XY124" s="5"/>
      <c r="XZ124" s="5"/>
      <c r="YA124" s="5"/>
      <c r="YB124" s="5"/>
      <c r="YC124" s="5"/>
      <c r="YD124" s="5"/>
      <c r="YE124" s="5"/>
      <c r="YF124" s="5"/>
      <c r="YG124" s="5"/>
      <c r="YH124" s="5"/>
      <c r="YI124" s="5"/>
      <c r="YJ124" s="5"/>
      <c r="YK124" s="5"/>
      <c r="YL124" s="5"/>
      <c r="YM124" s="5"/>
      <c r="YN124" s="5"/>
      <c r="YO124" s="5"/>
      <c r="YP124" s="5"/>
      <c r="YQ124" s="5"/>
      <c r="YR124" s="5"/>
      <c r="YS124" s="5"/>
      <c r="YT124" s="5"/>
      <c r="YU124" s="5"/>
      <c r="YV124" s="5"/>
      <c r="YW124" s="5"/>
      <c r="YX124" s="5"/>
      <c r="YY124" s="5"/>
      <c r="YZ124" s="5"/>
      <c r="ZA124" s="5"/>
      <c r="ZB124" s="5"/>
      <c r="ZC124" s="5"/>
      <c r="ZD124" s="5"/>
      <c r="ZE124" s="5"/>
      <c r="ZF124" s="5"/>
      <c r="ZG124" s="5"/>
      <c r="ZH124" s="5"/>
      <c r="ZI124" s="5"/>
      <c r="ZJ124" s="5"/>
      <c r="ZK124" s="5"/>
      <c r="ZL124" s="5"/>
      <c r="ZM124" s="5"/>
      <c r="ZN124" s="5"/>
      <c r="ZO124" s="5"/>
      <c r="ZP124" s="5"/>
      <c r="ZQ124" s="5"/>
      <c r="ZR124" s="5"/>
      <c r="ZS124" s="5"/>
      <c r="ZT124" s="5"/>
      <c r="ZU124" s="5"/>
      <c r="ZV124" s="5"/>
      <c r="ZW124" s="5"/>
      <c r="ZX124" s="5"/>
      <c r="ZY124" s="5"/>
      <c r="ZZ124" s="5"/>
      <c r="AAA124" s="5"/>
      <c r="AAB124" s="5"/>
      <c r="AAC124" s="5"/>
      <c r="AAD124" s="5"/>
      <c r="AAE124" s="5"/>
      <c r="AAF124" s="5"/>
      <c r="AAG124" s="5"/>
      <c r="AAH124" s="5"/>
      <c r="AAI124" s="5"/>
      <c r="AAJ124" s="5"/>
      <c r="AAK124" s="5"/>
      <c r="AAL124" s="5"/>
      <c r="AAM124" s="5"/>
      <c r="AAN124" s="5"/>
      <c r="AAO124" s="5"/>
      <c r="AAP124" s="5"/>
      <c r="AAQ124" s="5"/>
      <c r="AAR124" s="5"/>
      <c r="AAS124" s="5"/>
      <c r="AAT124" s="5"/>
      <c r="AAU124" s="5"/>
      <c r="AAV124" s="5"/>
      <c r="AAW124" s="5"/>
      <c r="AAX124" s="5"/>
      <c r="AAY124" s="5"/>
      <c r="AAZ124" s="5"/>
      <c r="ABA124" s="5"/>
      <c r="ABB124" s="5"/>
      <c r="ABC124" s="5"/>
      <c r="ABD124" s="5"/>
      <c r="ABE124" s="5"/>
      <c r="ABF124" s="5"/>
      <c r="ABG124" s="5"/>
      <c r="ABH124" s="5"/>
      <c r="ABI124" s="5"/>
      <c r="ABJ124" s="5"/>
      <c r="ABK124" s="5"/>
      <c r="ABL124" s="5"/>
      <c r="ABM124" s="5"/>
      <c r="ABN124" s="5"/>
      <c r="ABO124" s="5"/>
      <c r="ABP124" s="5"/>
      <c r="ABQ124" s="5"/>
      <c r="ABR124" s="5"/>
      <c r="ABS124" s="5"/>
      <c r="ABT124" s="5"/>
      <c r="ABU124" s="5"/>
      <c r="ABV124" s="5"/>
      <c r="ABW124" s="5"/>
      <c r="ABX124" s="5"/>
      <c r="ABY124" s="5"/>
      <c r="ABZ124" s="5"/>
      <c r="ACA124" s="5"/>
      <c r="ACB124" s="5"/>
      <c r="ACC124" s="5"/>
      <c r="ACD124" s="5"/>
      <c r="ACE124" s="5"/>
      <c r="ACF124" s="5"/>
      <c r="ACG124" s="5"/>
      <c r="ACH124" s="5"/>
      <c r="ACI124" s="5"/>
      <c r="ACJ124" s="5"/>
      <c r="ACK124" s="5"/>
      <c r="ACL124" s="5"/>
      <c r="ACM124" s="5"/>
      <c r="ACN124" s="5"/>
      <c r="ACO124" s="5"/>
      <c r="ACP124" s="5"/>
      <c r="ACQ124" s="5"/>
      <c r="ACR124" s="5"/>
      <c r="ACS124" s="5"/>
      <c r="ACT124" s="5"/>
      <c r="ACU124" s="5"/>
      <c r="ACV124" s="5"/>
      <c r="ACW124" s="5"/>
      <c r="ACX124" s="5"/>
      <c r="ACY124" s="5"/>
      <c r="ACZ124" s="5"/>
      <c r="ADA124" s="5"/>
      <c r="ADB124" s="5"/>
      <c r="ADC124" s="5"/>
      <c r="ADD124" s="5"/>
      <c r="ADE124" s="5"/>
      <c r="ADF124" s="5"/>
      <c r="ADG124" s="5"/>
      <c r="ADH124" s="5"/>
      <c r="ADI124" s="5"/>
      <c r="ADJ124" s="5"/>
      <c r="ADK124" s="5"/>
      <c r="ADL124" s="5"/>
      <c r="ADM124" s="5"/>
      <c r="ADN124" s="5"/>
      <c r="ADO124" s="5"/>
      <c r="ADP124" s="5"/>
      <c r="ADQ124" s="5"/>
      <c r="ADR124" s="5"/>
      <c r="ADS124" s="5"/>
      <c r="ADT124" s="5"/>
      <c r="ADU124" s="5"/>
      <c r="ADV124" s="5"/>
      <c r="ADW124" s="5"/>
      <c r="ADX124" s="5"/>
      <c r="ADY124" s="5"/>
      <c r="ADZ124" s="5"/>
      <c r="AEA124" s="5"/>
      <c r="AEB124" s="5"/>
      <c r="AEC124" s="5"/>
      <c r="AED124" s="5"/>
      <c r="AEE124" s="5"/>
      <c r="AEF124" s="5"/>
      <c r="AEG124" s="5"/>
      <c r="AEH124" s="5"/>
      <c r="AEI124" s="5"/>
      <c r="AEJ124" s="5"/>
      <c r="AEK124" s="5"/>
      <c r="AEL124" s="5"/>
      <c r="AEM124" s="5"/>
      <c r="AEN124" s="5"/>
      <c r="AEO124" s="5"/>
      <c r="AEP124" s="5"/>
      <c r="AEQ124" s="5"/>
      <c r="AER124" s="5"/>
      <c r="AES124" s="5"/>
      <c r="AET124" s="5"/>
    </row>
    <row r="125" spans="1:826" x14ac:dyDescent="0.2">
      <c r="A125" s="13">
        <v>5</v>
      </c>
      <c r="B125" s="17">
        <v>124</v>
      </c>
      <c r="C125" s="5" t="s">
        <v>523</v>
      </c>
      <c r="D125" s="5">
        <v>100</v>
      </c>
      <c r="E125" s="5">
        <v>14</v>
      </c>
      <c r="F125" s="5">
        <v>29.2</v>
      </c>
      <c r="G125" s="5">
        <v>50.1</v>
      </c>
      <c r="H125" s="6">
        <v>0.19</v>
      </c>
      <c r="I125" s="5">
        <v>2.4</v>
      </c>
      <c r="J125" s="5">
        <v>14.6</v>
      </c>
      <c r="K125" s="5" t="s">
        <v>401</v>
      </c>
      <c r="L125" s="5">
        <v>0</v>
      </c>
      <c r="M125" s="5">
        <v>0</v>
      </c>
      <c r="N125" s="5">
        <v>0</v>
      </c>
      <c r="O125" s="5" t="s">
        <v>401</v>
      </c>
      <c r="P125" s="5">
        <v>0</v>
      </c>
      <c r="Q125" s="5" t="s">
        <v>401</v>
      </c>
      <c r="R125" s="5">
        <v>0</v>
      </c>
      <c r="S125" s="5" t="s">
        <v>401</v>
      </c>
      <c r="T125" s="5">
        <v>12.3</v>
      </c>
      <c r="U125" s="5">
        <v>0</v>
      </c>
      <c r="V125" s="5">
        <v>1.7</v>
      </c>
      <c r="W125" s="5" t="s">
        <v>401</v>
      </c>
      <c r="X125" s="5">
        <v>0.4</v>
      </c>
      <c r="Y125" s="5">
        <v>0.1</v>
      </c>
      <c r="Z125" s="5">
        <v>0.1</v>
      </c>
      <c r="AA125" s="5">
        <v>30.6</v>
      </c>
      <c r="AB125" s="5" t="s">
        <v>401</v>
      </c>
      <c r="AC125" s="5" t="s">
        <v>401</v>
      </c>
      <c r="AD125" s="5">
        <v>0.1</v>
      </c>
      <c r="AE125" s="5">
        <v>0</v>
      </c>
      <c r="AF125" s="5">
        <v>30.2</v>
      </c>
      <c r="AG125" s="5">
        <v>0.3</v>
      </c>
      <c r="AH125" s="5">
        <v>0</v>
      </c>
      <c r="AI125" s="5">
        <v>0</v>
      </c>
      <c r="AJ125" s="5">
        <v>52.4</v>
      </c>
      <c r="AK125" s="5" t="s">
        <v>401</v>
      </c>
      <c r="AL125" s="5">
        <v>51.7</v>
      </c>
      <c r="AM125" s="5">
        <v>0.6</v>
      </c>
      <c r="AN125" s="5" t="s">
        <v>401</v>
      </c>
      <c r="AO125" s="5">
        <v>0</v>
      </c>
      <c r="AP125" s="5" t="s">
        <v>401</v>
      </c>
      <c r="AQ125" s="5">
        <v>0.1</v>
      </c>
      <c r="AR125" s="5" t="s">
        <v>401</v>
      </c>
      <c r="AS125" s="5" t="s">
        <v>401</v>
      </c>
      <c r="AT125" s="5" t="s">
        <v>401</v>
      </c>
      <c r="AU125" s="5" t="s">
        <v>401</v>
      </c>
      <c r="AV125" s="5" t="s">
        <v>401</v>
      </c>
    </row>
    <row r="126" spans="1:826" x14ac:dyDescent="0.2">
      <c r="A126" s="13">
        <v>6</v>
      </c>
      <c r="B126" s="17">
        <v>125</v>
      </c>
      <c r="C126" s="5" t="s">
        <v>524</v>
      </c>
      <c r="D126" s="5">
        <v>100</v>
      </c>
      <c r="E126" s="5">
        <v>13.9</v>
      </c>
      <c r="F126" s="5">
        <v>37.799999999999997</v>
      </c>
      <c r="G126" s="5">
        <v>42</v>
      </c>
      <c r="H126" s="6">
        <v>0.6</v>
      </c>
      <c r="I126" s="5">
        <v>1.9</v>
      </c>
      <c r="J126" s="5">
        <v>14.6</v>
      </c>
      <c r="K126" s="5" t="s">
        <v>401</v>
      </c>
      <c r="L126" s="5">
        <v>0</v>
      </c>
      <c r="M126" s="5">
        <v>0</v>
      </c>
      <c r="N126" s="5">
        <v>0</v>
      </c>
      <c r="O126" s="5" t="s">
        <v>401</v>
      </c>
      <c r="P126" s="5">
        <v>0</v>
      </c>
      <c r="Q126" s="5" t="s">
        <v>401</v>
      </c>
      <c r="R126" s="5">
        <v>0</v>
      </c>
      <c r="S126" s="5" t="s">
        <v>401</v>
      </c>
      <c r="T126" s="5">
        <v>8.5</v>
      </c>
      <c r="U126" s="5">
        <v>0</v>
      </c>
      <c r="V126" s="5">
        <v>5.3</v>
      </c>
      <c r="W126" s="5" t="s">
        <v>401</v>
      </c>
      <c r="X126" s="5">
        <v>0.5</v>
      </c>
      <c r="Y126" s="5">
        <v>0.1</v>
      </c>
      <c r="Z126" s="5">
        <v>0</v>
      </c>
      <c r="AA126" s="5">
        <v>39.6</v>
      </c>
      <c r="AB126" s="5" t="s">
        <v>401</v>
      </c>
      <c r="AC126" s="5" t="s">
        <v>401</v>
      </c>
      <c r="AD126" s="5">
        <v>0.1</v>
      </c>
      <c r="AE126" s="5">
        <v>0</v>
      </c>
      <c r="AF126" s="5">
        <v>39.299999999999997</v>
      </c>
      <c r="AG126" s="5">
        <v>0.1</v>
      </c>
      <c r="AH126" s="5">
        <v>0</v>
      </c>
      <c r="AI126" s="5">
        <v>0</v>
      </c>
      <c r="AJ126" s="5">
        <v>43.9</v>
      </c>
      <c r="AK126" s="5" t="s">
        <v>401</v>
      </c>
      <c r="AL126" s="5">
        <v>43.6</v>
      </c>
      <c r="AM126" s="5">
        <v>0.3</v>
      </c>
      <c r="AN126" s="5" t="s">
        <v>401</v>
      </c>
      <c r="AO126" s="5">
        <v>0</v>
      </c>
      <c r="AP126" s="5">
        <v>0</v>
      </c>
      <c r="AQ126" s="5" t="s">
        <v>401</v>
      </c>
      <c r="AR126" s="5" t="s">
        <v>401</v>
      </c>
      <c r="AS126" s="5" t="s">
        <v>401</v>
      </c>
      <c r="AT126" s="5" t="s">
        <v>401</v>
      </c>
      <c r="AU126" s="5" t="s">
        <v>401</v>
      </c>
      <c r="AV126" s="5" t="s">
        <v>401</v>
      </c>
    </row>
    <row r="127" spans="1:826" s="8" customFormat="1" x14ac:dyDescent="0.2">
      <c r="A127" s="13">
        <v>7</v>
      </c>
      <c r="B127" s="17">
        <v>126</v>
      </c>
      <c r="C127" s="9" t="s">
        <v>525</v>
      </c>
      <c r="D127" s="5">
        <v>100</v>
      </c>
      <c r="E127" s="5">
        <v>42.8</v>
      </c>
      <c r="F127" s="5">
        <v>31.3</v>
      </c>
      <c r="G127" s="5">
        <v>17.399999999999999</v>
      </c>
      <c r="H127" s="6">
        <v>1.4</v>
      </c>
      <c r="I127" s="5">
        <v>0.1</v>
      </c>
      <c r="J127" s="5">
        <v>46.7</v>
      </c>
      <c r="K127" s="5"/>
      <c r="L127" s="5">
        <v>2.4</v>
      </c>
      <c r="M127" s="5">
        <v>3.6</v>
      </c>
      <c r="N127" s="5"/>
      <c r="O127" s="5"/>
      <c r="P127" s="5">
        <v>8.6999999999999993</v>
      </c>
      <c r="Q127" s="5"/>
      <c r="R127" s="5"/>
      <c r="S127" s="5">
        <v>11.5</v>
      </c>
      <c r="T127" s="5">
        <v>1.9</v>
      </c>
      <c r="U127" s="5">
        <v>4.8</v>
      </c>
      <c r="V127" s="5">
        <v>2.4</v>
      </c>
      <c r="W127" s="5">
        <v>11.4</v>
      </c>
      <c r="X127" s="5"/>
      <c r="Y127" s="5"/>
      <c r="Z127" s="5"/>
      <c r="AA127" s="5">
        <v>34.200000000000003</v>
      </c>
      <c r="AB127" s="5"/>
      <c r="AC127" s="5"/>
      <c r="AD127" s="5">
        <v>21.4</v>
      </c>
      <c r="AE127" s="5">
        <v>5.6</v>
      </c>
      <c r="AF127" s="5">
        <v>2</v>
      </c>
      <c r="AG127" s="5">
        <v>5.2</v>
      </c>
      <c r="AH127" s="5"/>
      <c r="AI127" s="5"/>
      <c r="AJ127" s="5">
        <v>19</v>
      </c>
      <c r="AK127" s="5"/>
      <c r="AL127" s="5">
        <v>8.9</v>
      </c>
      <c r="AM127" s="5">
        <v>3.6</v>
      </c>
      <c r="AN127" s="5"/>
      <c r="AO127" s="5">
        <v>6.5</v>
      </c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  <c r="KP127" s="5"/>
      <c r="KQ127" s="5"/>
      <c r="KR127" s="5"/>
      <c r="KS127" s="5"/>
      <c r="KT127" s="5"/>
      <c r="KU127" s="5"/>
      <c r="KV127" s="5"/>
      <c r="KW127" s="5"/>
      <c r="KX127" s="5"/>
      <c r="KY127" s="5"/>
      <c r="KZ127" s="5"/>
      <c r="LA127" s="5"/>
      <c r="LB127" s="5"/>
      <c r="LC127" s="5"/>
      <c r="LD127" s="5"/>
      <c r="LE127" s="5"/>
      <c r="LF127" s="5"/>
      <c r="LG127" s="5"/>
      <c r="LH127" s="5"/>
      <c r="LI127" s="5"/>
      <c r="LJ127" s="5"/>
      <c r="LK127" s="5"/>
      <c r="LL127" s="5"/>
      <c r="LM127" s="5"/>
      <c r="LN127" s="5"/>
      <c r="LO127" s="5"/>
      <c r="LP127" s="5"/>
      <c r="LQ127" s="5"/>
      <c r="LR127" s="5"/>
      <c r="LS127" s="5"/>
      <c r="LT127" s="5"/>
      <c r="LU127" s="5"/>
      <c r="LV127" s="5"/>
      <c r="LW127" s="5"/>
      <c r="LX127" s="5"/>
      <c r="LY127" s="5"/>
      <c r="LZ127" s="5"/>
      <c r="MA127" s="5"/>
      <c r="MB127" s="5"/>
      <c r="MC127" s="5"/>
      <c r="MD127" s="5"/>
      <c r="ME127" s="5"/>
      <c r="MF127" s="5"/>
      <c r="MG127" s="5"/>
      <c r="MH127" s="5"/>
      <c r="MI127" s="5"/>
      <c r="MJ127" s="5"/>
      <c r="MK127" s="5"/>
      <c r="ML127" s="5"/>
      <c r="MM127" s="5"/>
      <c r="MN127" s="5"/>
      <c r="MO127" s="5"/>
      <c r="MP127" s="5"/>
      <c r="MQ127" s="5"/>
      <c r="MR127" s="5"/>
      <c r="MS127" s="5"/>
      <c r="MT127" s="5"/>
      <c r="MU127" s="5"/>
      <c r="MV127" s="5"/>
      <c r="MW127" s="5"/>
      <c r="MX127" s="5"/>
      <c r="MY127" s="5"/>
      <c r="MZ127" s="5"/>
      <c r="NA127" s="5"/>
      <c r="NB127" s="5"/>
      <c r="NC127" s="5"/>
      <c r="ND127" s="5"/>
      <c r="NE127" s="5"/>
      <c r="NF127" s="5"/>
      <c r="NG127" s="5"/>
      <c r="NH127" s="5"/>
      <c r="NI127" s="5"/>
      <c r="NJ127" s="5"/>
      <c r="NK127" s="5"/>
      <c r="NL127" s="5"/>
      <c r="NM127" s="5"/>
      <c r="NN127" s="5"/>
      <c r="NO127" s="5"/>
      <c r="NP127" s="5"/>
      <c r="NQ127" s="5"/>
      <c r="NR127" s="5"/>
      <c r="NS127" s="5"/>
      <c r="NT127" s="5"/>
      <c r="NU127" s="5"/>
      <c r="NV127" s="5"/>
      <c r="NW127" s="5"/>
      <c r="NX127" s="5"/>
      <c r="NY127" s="5"/>
      <c r="NZ127" s="5"/>
      <c r="OA127" s="5"/>
      <c r="OB127" s="5"/>
      <c r="OC127" s="5"/>
      <c r="OD127" s="5"/>
      <c r="OE127" s="5"/>
      <c r="OF127" s="5"/>
      <c r="OG127" s="5"/>
      <c r="OH127" s="5"/>
      <c r="OI127" s="5"/>
      <c r="OJ127" s="5"/>
      <c r="OK127" s="5"/>
      <c r="OL127" s="5"/>
      <c r="OM127" s="5"/>
      <c r="ON127" s="5"/>
      <c r="OO127" s="5"/>
      <c r="OP127" s="5"/>
      <c r="OQ127" s="5"/>
      <c r="OR127" s="5"/>
      <c r="OS127" s="5"/>
      <c r="OT127" s="5"/>
      <c r="OU127" s="5"/>
      <c r="OV127" s="5"/>
      <c r="OW127" s="5"/>
      <c r="OX127" s="5"/>
      <c r="OY127" s="5"/>
      <c r="OZ127" s="5"/>
      <c r="PA127" s="5"/>
      <c r="PB127" s="5"/>
      <c r="PC127" s="5"/>
      <c r="PD127" s="5"/>
      <c r="PE127" s="5"/>
      <c r="PF127" s="5"/>
      <c r="PG127" s="5"/>
      <c r="PH127" s="5"/>
      <c r="PI127" s="5"/>
      <c r="PJ127" s="5"/>
      <c r="PK127" s="5"/>
      <c r="PL127" s="5"/>
      <c r="PM127" s="5"/>
      <c r="PN127" s="5"/>
      <c r="PO127" s="5"/>
      <c r="PP127" s="5"/>
      <c r="PQ127" s="5"/>
      <c r="PR127" s="5"/>
      <c r="PS127" s="5"/>
      <c r="PT127" s="5"/>
      <c r="PU127" s="5"/>
      <c r="PV127" s="5"/>
      <c r="PW127" s="5"/>
      <c r="PX127" s="5"/>
      <c r="PY127" s="5"/>
      <c r="PZ127" s="5"/>
      <c r="QA127" s="5"/>
      <c r="QB127" s="5"/>
      <c r="QC127" s="5"/>
      <c r="QD127" s="5"/>
      <c r="QE127" s="5"/>
      <c r="QF127" s="5"/>
      <c r="QG127" s="5"/>
      <c r="QH127" s="5"/>
      <c r="QI127" s="5"/>
      <c r="QJ127" s="5"/>
      <c r="QK127" s="5"/>
      <c r="QL127" s="5"/>
      <c r="QM127" s="5"/>
      <c r="QN127" s="5"/>
      <c r="QO127" s="5"/>
      <c r="QP127" s="5"/>
      <c r="QQ127" s="5"/>
      <c r="QR127" s="5"/>
      <c r="QS127" s="5"/>
      <c r="QT127" s="5"/>
      <c r="QU127" s="5"/>
      <c r="QV127" s="5"/>
      <c r="QW127" s="5"/>
      <c r="QX127" s="5"/>
      <c r="QY127" s="5"/>
      <c r="QZ127" s="5"/>
      <c r="RA127" s="5"/>
      <c r="RB127" s="5"/>
      <c r="RC127" s="5"/>
      <c r="RD127" s="5"/>
      <c r="RE127" s="5"/>
      <c r="RF127" s="5"/>
      <c r="RG127" s="5"/>
      <c r="RH127" s="5"/>
      <c r="RI127" s="5"/>
      <c r="RJ127" s="5"/>
      <c r="RK127" s="5"/>
      <c r="RL127" s="5"/>
      <c r="RM127" s="5"/>
      <c r="RN127" s="5"/>
      <c r="RO127" s="5"/>
      <c r="RP127" s="5"/>
      <c r="RQ127" s="5"/>
      <c r="RR127" s="5"/>
      <c r="RS127" s="5"/>
      <c r="RT127" s="5"/>
      <c r="RU127" s="5"/>
      <c r="RV127" s="5"/>
      <c r="RW127" s="5"/>
      <c r="RX127" s="5"/>
      <c r="RY127" s="5"/>
      <c r="RZ127" s="5"/>
      <c r="SA127" s="5"/>
      <c r="SB127" s="5"/>
      <c r="SC127" s="5"/>
      <c r="SD127" s="5"/>
      <c r="SE127" s="5"/>
      <c r="SF127" s="5"/>
      <c r="SG127" s="5"/>
      <c r="SH127" s="5"/>
      <c r="SI127" s="5"/>
      <c r="SJ127" s="5"/>
      <c r="SK127" s="5"/>
      <c r="SL127" s="5"/>
      <c r="SM127" s="5"/>
      <c r="SN127" s="5"/>
      <c r="SO127" s="5"/>
      <c r="SP127" s="5"/>
      <c r="SQ127" s="5"/>
      <c r="SR127" s="5"/>
      <c r="SS127" s="5"/>
      <c r="ST127" s="5"/>
      <c r="SU127" s="5"/>
      <c r="SV127" s="5"/>
      <c r="SW127" s="5"/>
      <c r="SX127" s="5"/>
      <c r="SY127" s="5"/>
      <c r="SZ127" s="5"/>
      <c r="TA127" s="5"/>
      <c r="TB127" s="5"/>
      <c r="TC127" s="5"/>
      <c r="TD127" s="5"/>
      <c r="TE127" s="5"/>
      <c r="TF127" s="5"/>
      <c r="TG127" s="5"/>
      <c r="TH127" s="5"/>
      <c r="TI127" s="5"/>
      <c r="TJ127" s="5"/>
      <c r="TK127" s="5"/>
      <c r="TL127" s="5"/>
      <c r="TM127" s="5"/>
      <c r="TN127" s="5"/>
      <c r="TO127" s="5"/>
      <c r="TP127" s="5"/>
      <c r="TQ127" s="5"/>
      <c r="TR127" s="5"/>
      <c r="TS127" s="5"/>
      <c r="TT127" s="5"/>
      <c r="TU127" s="5"/>
      <c r="TV127" s="5"/>
      <c r="TW127" s="5"/>
      <c r="TX127" s="5"/>
      <c r="TY127" s="5"/>
      <c r="TZ127" s="5"/>
      <c r="UA127" s="5"/>
      <c r="UB127" s="5"/>
      <c r="UC127" s="5"/>
      <c r="UD127" s="5"/>
      <c r="UE127" s="5"/>
      <c r="UF127" s="5"/>
      <c r="UG127" s="5"/>
      <c r="UH127" s="5"/>
      <c r="UI127" s="5"/>
      <c r="UJ127" s="5"/>
      <c r="UK127" s="5"/>
      <c r="UL127" s="5"/>
      <c r="UM127" s="5"/>
      <c r="UN127" s="5"/>
      <c r="UO127" s="5"/>
      <c r="UP127" s="5"/>
      <c r="UQ127" s="5"/>
      <c r="UR127" s="5"/>
      <c r="US127" s="5"/>
      <c r="UT127" s="5"/>
      <c r="UU127" s="5"/>
      <c r="UV127" s="5"/>
      <c r="UW127" s="5"/>
      <c r="UX127" s="5"/>
      <c r="UY127" s="5"/>
      <c r="UZ127" s="5"/>
      <c r="VA127" s="5"/>
      <c r="VB127" s="5"/>
      <c r="VC127" s="5"/>
      <c r="VD127" s="5"/>
      <c r="VE127" s="5"/>
      <c r="VF127" s="5"/>
      <c r="VG127" s="5"/>
      <c r="VH127" s="5"/>
      <c r="VI127" s="5"/>
      <c r="VJ127" s="5"/>
      <c r="VK127" s="5"/>
      <c r="VL127" s="5"/>
      <c r="VM127" s="5"/>
      <c r="VN127" s="5"/>
      <c r="VO127" s="5"/>
      <c r="VP127" s="5"/>
      <c r="VQ127" s="5"/>
      <c r="VR127" s="5"/>
      <c r="VS127" s="5"/>
      <c r="VT127" s="5"/>
      <c r="VU127" s="5"/>
      <c r="VV127" s="5"/>
      <c r="VW127" s="5"/>
      <c r="VX127" s="5"/>
      <c r="VY127" s="5"/>
      <c r="VZ127" s="5"/>
      <c r="WA127" s="5"/>
      <c r="WB127" s="5"/>
      <c r="WC127" s="5"/>
      <c r="WD127" s="5"/>
      <c r="WE127" s="5"/>
      <c r="WF127" s="5"/>
      <c r="WG127" s="5"/>
      <c r="WH127" s="5"/>
      <c r="WI127" s="5"/>
      <c r="WJ127" s="5"/>
      <c r="WK127" s="5"/>
      <c r="WL127" s="5"/>
      <c r="WM127" s="5"/>
      <c r="WN127" s="5"/>
      <c r="WO127" s="5"/>
      <c r="WP127" s="5"/>
      <c r="WQ127" s="5"/>
      <c r="WR127" s="5"/>
      <c r="WS127" s="5"/>
      <c r="WT127" s="5"/>
      <c r="WU127" s="5"/>
      <c r="WV127" s="5"/>
      <c r="WW127" s="5"/>
      <c r="WX127" s="5"/>
      <c r="WY127" s="5"/>
      <c r="WZ127" s="5"/>
      <c r="XA127" s="5"/>
      <c r="XB127" s="5"/>
      <c r="XC127" s="5"/>
      <c r="XD127" s="5"/>
      <c r="XE127" s="5"/>
      <c r="XF127" s="5"/>
      <c r="XG127" s="5"/>
      <c r="XH127" s="5"/>
      <c r="XI127" s="5"/>
      <c r="XJ127" s="5"/>
      <c r="XK127" s="5"/>
      <c r="XL127" s="5"/>
      <c r="XM127" s="5"/>
      <c r="XN127" s="5"/>
      <c r="XO127" s="5"/>
      <c r="XP127" s="5"/>
      <c r="XQ127" s="5"/>
      <c r="XR127" s="5"/>
      <c r="XS127" s="5"/>
      <c r="XT127" s="5"/>
      <c r="XU127" s="5"/>
      <c r="XV127" s="5"/>
      <c r="XW127" s="5"/>
      <c r="XX127" s="5"/>
      <c r="XY127" s="5"/>
      <c r="XZ127" s="5"/>
      <c r="YA127" s="5"/>
      <c r="YB127" s="5"/>
      <c r="YC127" s="5"/>
      <c r="YD127" s="5"/>
      <c r="YE127" s="5"/>
      <c r="YF127" s="5"/>
      <c r="YG127" s="5"/>
      <c r="YH127" s="5"/>
      <c r="YI127" s="5"/>
      <c r="YJ127" s="5"/>
      <c r="YK127" s="5"/>
      <c r="YL127" s="5"/>
      <c r="YM127" s="5"/>
      <c r="YN127" s="5"/>
      <c r="YO127" s="5"/>
      <c r="YP127" s="5"/>
      <c r="YQ127" s="5"/>
      <c r="YR127" s="5"/>
      <c r="YS127" s="5"/>
      <c r="YT127" s="5"/>
      <c r="YU127" s="5"/>
      <c r="YV127" s="5"/>
      <c r="YW127" s="5"/>
      <c r="YX127" s="5"/>
      <c r="YY127" s="5"/>
      <c r="YZ127" s="5"/>
      <c r="ZA127" s="5"/>
      <c r="ZB127" s="5"/>
      <c r="ZC127" s="5"/>
      <c r="ZD127" s="5"/>
      <c r="ZE127" s="5"/>
      <c r="ZF127" s="5"/>
      <c r="ZG127" s="5"/>
      <c r="ZH127" s="5"/>
      <c r="ZI127" s="5"/>
      <c r="ZJ127" s="5"/>
      <c r="ZK127" s="5"/>
      <c r="ZL127" s="5"/>
      <c r="ZM127" s="5"/>
      <c r="ZN127" s="5"/>
      <c r="ZO127" s="5"/>
      <c r="ZP127" s="5"/>
      <c r="ZQ127" s="5"/>
      <c r="ZR127" s="5"/>
      <c r="ZS127" s="5"/>
      <c r="ZT127" s="5"/>
      <c r="ZU127" s="5"/>
      <c r="ZV127" s="5"/>
      <c r="ZW127" s="5"/>
      <c r="ZX127" s="5"/>
      <c r="ZY127" s="5"/>
      <c r="ZZ127" s="5"/>
      <c r="AAA127" s="5"/>
      <c r="AAB127" s="5"/>
      <c r="AAC127" s="5"/>
      <c r="AAD127" s="5"/>
      <c r="AAE127" s="5"/>
      <c r="AAF127" s="5"/>
      <c r="AAG127" s="5"/>
      <c r="AAH127" s="5"/>
      <c r="AAI127" s="5"/>
      <c r="AAJ127" s="5"/>
      <c r="AAK127" s="5"/>
      <c r="AAL127" s="5"/>
      <c r="AAM127" s="5"/>
      <c r="AAN127" s="5"/>
      <c r="AAO127" s="5"/>
      <c r="AAP127" s="5"/>
      <c r="AAQ127" s="5"/>
      <c r="AAR127" s="5"/>
      <c r="AAS127" s="5"/>
      <c r="AAT127" s="5"/>
      <c r="AAU127" s="5"/>
      <c r="AAV127" s="5"/>
      <c r="AAW127" s="5"/>
      <c r="AAX127" s="5"/>
      <c r="AAY127" s="5"/>
      <c r="AAZ127" s="5"/>
      <c r="ABA127" s="5"/>
      <c r="ABB127" s="5"/>
      <c r="ABC127" s="5"/>
      <c r="ABD127" s="5"/>
      <c r="ABE127" s="5"/>
      <c r="ABF127" s="5"/>
      <c r="ABG127" s="5"/>
      <c r="ABH127" s="5"/>
      <c r="ABI127" s="5"/>
      <c r="ABJ127" s="5"/>
      <c r="ABK127" s="5"/>
      <c r="ABL127" s="5"/>
      <c r="ABM127" s="5"/>
      <c r="ABN127" s="5"/>
      <c r="ABO127" s="5"/>
      <c r="ABP127" s="5"/>
      <c r="ABQ127" s="5"/>
      <c r="ABR127" s="5"/>
      <c r="ABS127" s="5"/>
      <c r="ABT127" s="5"/>
      <c r="ABU127" s="5"/>
      <c r="ABV127" s="5"/>
      <c r="ABW127" s="5"/>
      <c r="ABX127" s="5"/>
      <c r="ABY127" s="5"/>
      <c r="ABZ127" s="5"/>
      <c r="ACA127" s="5"/>
      <c r="ACB127" s="5"/>
      <c r="ACC127" s="5"/>
      <c r="ACD127" s="5"/>
      <c r="ACE127" s="5"/>
      <c r="ACF127" s="5"/>
      <c r="ACG127" s="5"/>
      <c r="ACH127" s="5"/>
      <c r="ACI127" s="5"/>
      <c r="ACJ127" s="5"/>
      <c r="ACK127" s="5"/>
      <c r="ACL127" s="5"/>
      <c r="ACM127" s="5"/>
      <c r="ACN127" s="5"/>
      <c r="ACO127" s="5"/>
      <c r="ACP127" s="5"/>
      <c r="ACQ127" s="5"/>
      <c r="ACR127" s="5"/>
      <c r="ACS127" s="5"/>
      <c r="ACT127" s="5"/>
      <c r="ACU127" s="5"/>
      <c r="ACV127" s="5"/>
      <c r="ACW127" s="5"/>
      <c r="ACX127" s="5"/>
      <c r="ACY127" s="5"/>
      <c r="ACZ127" s="5"/>
      <c r="ADA127" s="5"/>
      <c r="ADB127" s="5"/>
      <c r="ADC127" s="5"/>
      <c r="ADD127" s="5"/>
      <c r="ADE127" s="5"/>
      <c r="ADF127" s="5"/>
      <c r="ADG127" s="5"/>
      <c r="ADH127" s="5"/>
      <c r="ADI127" s="5"/>
      <c r="ADJ127" s="5"/>
      <c r="ADK127" s="5"/>
      <c r="ADL127" s="5"/>
      <c r="ADM127" s="5"/>
      <c r="ADN127" s="5"/>
      <c r="ADO127" s="5"/>
      <c r="ADP127" s="5"/>
      <c r="ADQ127" s="5"/>
      <c r="ADR127" s="5"/>
      <c r="ADS127" s="5"/>
      <c r="ADT127" s="5"/>
      <c r="ADU127" s="5"/>
      <c r="ADV127" s="5"/>
      <c r="ADW127" s="5"/>
      <c r="ADX127" s="5"/>
      <c r="ADY127" s="5"/>
      <c r="ADZ127" s="5"/>
      <c r="AEA127" s="5"/>
      <c r="AEB127" s="5"/>
      <c r="AEC127" s="5"/>
      <c r="AED127" s="5"/>
      <c r="AEE127" s="5"/>
      <c r="AEF127" s="5"/>
      <c r="AEG127" s="5"/>
      <c r="AEH127" s="5"/>
      <c r="AEI127" s="5"/>
      <c r="AEJ127" s="5"/>
      <c r="AEK127" s="5"/>
      <c r="AEL127" s="5"/>
      <c r="AEM127" s="5"/>
      <c r="AEN127" s="5"/>
      <c r="AEO127" s="5"/>
      <c r="AEP127" s="5"/>
      <c r="AEQ127" s="5"/>
      <c r="AER127" s="5"/>
      <c r="AES127" s="5"/>
      <c r="AET127" s="5"/>
    </row>
    <row r="128" spans="1:826" ht="12.75" customHeight="1" x14ac:dyDescent="0.2">
      <c r="A128" s="13">
        <v>8</v>
      </c>
      <c r="B128" s="17">
        <v>127</v>
      </c>
      <c r="C128" s="5" t="s">
        <v>526</v>
      </c>
      <c r="D128" s="5">
        <v>100</v>
      </c>
      <c r="E128" s="5">
        <v>52</v>
      </c>
      <c r="F128" s="5">
        <v>34</v>
      </c>
      <c r="G128" s="5">
        <v>5.8</v>
      </c>
      <c r="H128" s="5">
        <v>9.9</v>
      </c>
      <c r="I128" s="5">
        <v>0.7</v>
      </c>
      <c r="J128" s="5">
        <v>56.2</v>
      </c>
      <c r="M128" s="5">
        <v>1.1000000000000001</v>
      </c>
      <c r="N128" s="5">
        <v>2.7</v>
      </c>
      <c r="O128" s="5">
        <v>0.3</v>
      </c>
      <c r="P128" s="5">
        <v>3</v>
      </c>
      <c r="R128" s="5">
        <v>9.8000000000000007</v>
      </c>
      <c r="S128" s="5">
        <v>1.2</v>
      </c>
      <c r="T128" s="5">
        <v>24.6</v>
      </c>
      <c r="U128" s="5">
        <v>0.6</v>
      </c>
      <c r="V128" s="5">
        <v>12.8</v>
      </c>
      <c r="X128" s="5">
        <v>0.1</v>
      </c>
      <c r="AA128" s="5">
        <v>36.700000000000003</v>
      </c>
      <c r="AB128" s="5">
        <v>1.9</v>
      </c>
      <c r="AC128" s="5">
        <v>0.2</v>
      </c>
      <c r="AD128" s="5">
        <v>2.2000000000000002</v>
      </c>
      <c r="AE128" s="5">
        <v>0.3</v>
      </c>
      <c r="AF128" s="5">
        <v>31.8</v>
      </c>
      <c r="AG128" s="5">
        <v>0.3</v>
      </c>
      <c r="AJ128" s="5">
        <v>6.3</v>
      </c>
      <c r="AK128" s="5">
        <v>0.8</v>
      </c>
      <c r="AL128" s="5">
        <v>4.2</v>
      </c>
      <c r="AM128" s="5">
        <v>1.3</v>
      </c>
    </row>
    <row r="129" spans="1:826" x14ac:dyDescent="0.2">
      <c r="A129" s="13">
        <v>9</v>
      </c>
      <c r="B129" s="17">
        <v>128</v>
      </c>
      <c r="C129" s="5" t="s">
        <v>527</v>
      </c>
      <c r="D129" s="5">
        <v>100</v>
      </c>
      <c r="E129" s="5">
        <v>41.1</v>
      </c>
      <c r="F129" s="5">
        <v>45.6</v>
      </c>
      <c r="G129" s="5">
        <v>8.5</v>
      </c>
      <c r="H129" s="6">
        <v>0.77</v>
      </c>
      <c r="I129" s="5">
        <v>0</v>
      </c>
      <c r="J129" s="5">
        <v>43.2</v>
      </c>
      <c r="R129" s="5">
        <v>1.2</v>
      </c>
      <c r="T129" s="5">
        <v>26</v>
      </c>
      <c r="U129" s="5">
        <v>0.3</v>
      </c>
      <c r="V129" s="5">
        <v>15.7</v>
      </c>
      <c r="AA129" s="5">
        <v>47.9</v>
      </c>
      <c r="AD129" s="5">
        <v>2.2999999999999998</v>
      </c>
      <c r="AE129" s="5">
        <v>0.3</v>
      </c>
      <c r="AF129" s="5">
        <v>44.2</v>
      </c>
      <c r="AG129" s="5">
        <v>1.1000000000000001</v>
      </c>
      <c r="AJ129" s="5">
        <v>8.9</v>
      </c>
      <c r="AL129" s="5">
        <v>8.9</v>
      </c>
    </row>
    <row r="130" spans="1:826" x14ac:dyDescent="0.2">
      <c r="A130" s="13">
        <v>10</v>
      </c>
      <c r="B130" s="17">
        <v>129</v>
      </c>
      <c r="C130" s="5" t="s">
        <v>528</v>
      </c>
      <c r="D130" s="5">
        <v>100</v>
      </c>
      <c r="E130" s="5">
        <v>7.7</v>
      </c>
      <c r="F130" s="5">
        <v>32</v>
      </c>
      <c r="G130" s="5">
        <v>52.3</v>
      </c>
      <c r="H130" s="12"/>
      <c r="I130" s="5">
        <v>3.7</v>
      </c>
      <c r="J130" s="5">
        <v>8</v>
      </c>
      <c r="K130" s="5" t="s">
        <v>401</v>
      </c>
      <c r="L130" s="5" t="s">
        <v>401</v>
      </c>
      <c r="M130" s="5" t="s">
        <v>401</v>
      </c>
      <c r="N130" s="5" t="s">
        <v>401</v>
      </c>
      <c r="O130" s="5" t="s">
        <v>401</v>
      </c>
      <c r="P130" s="5" t="s">
        <v>401</v>
      </c>
      <c r="Q130" s="5" t="s">
        <v>401</v>
      </c>
      <c r="R130" s="5">
        <v>0</v>
      </c>
      <c r="S130" s="5" t="s">
        <v>401</v>
      </c>
      <c r="T130" s="5">
        <v>4.8</v>
      </c>
      <c r="U130" s="5">
        <v>0</v>
      </c>
      <c r="V130" s="5">
        <v>3</v>
      </c>
      <c r="W130" s="5" t="s">
        <v>401</v>
      </c>
      <c r="X130" s="5">
        <v>0.2</v>
      </c>
      <c r="Y130" s="5">
        <v>0</v>
      </c>
      <c r="Z130" s="5">
        <v>0</v>
      </c>
      <c r="AA130" s="5">
        <v>33.5</v>
      </c>
      <c r="AB130" s="5" t="s">
        <v>401</v>
      </c>
      <c r="AC130" s="5" t="s">
        <v>401</v>
      </c>
      <c r="AD130" s="5">
        <v>0.1</v>
      </c>
      <c r="AE130" s="5" t="s">
        <v>401</v>
      </c>
      <c r="AF130" s="5">
        <v>29.6</v>
      </c>
      <c r="AG130" s="5">
        <v>3.2</v>
      </c>
      <c r="AH130" s="5">
        <v>0.6</v>
      </c>
      <c r="AI130" s="5">
        <v>0</v>
      </c>
      <c r="AJ130" s="5">
        <v>54.7</v>
      </c>
      <c r="AK130" s="5" t="s">
        <v>401</v>
      </c>
      <c r="AL130" s="5">
        <v>16.5</v>
      </c>
      <c r="AM130" s="5">
        <v>38.200000000000003</v>
      </c>
      <c r="AN130" s="5" t="s">
        <v>401</v>
      </c>
      <c r="AO130" s="5" t="s">
        <v>401</v>
      </c>
      <c r="AP130" s="5">
        <v>0</v>
      </c>
      <c r="AQ130" s="5" t="s">
        <v>401</v>
      </c>
      <c r="AR130" s="5" t="s">
        <v>401</v>
      </c>
      <c r="AS130" s="5" t="s">
        <v>401</v>
      </c>
      <c r="AT130" s="5" t="s">
        <v>401</v>
      </c>
      <c r="AU130" s="5" t="s">
        <v>401</v>
      </c>
      <c r="AV130" s="5" t="s">
        <v>401</v>
      </c>
    </row>
    <row r="131" spans="1:826" x14ac:dyDescent="0.2">
      <c r="A131" s="13">
        <v>11</v>
      </c>
      <c r="B131" s="17">
        <v>130</v>
      </c>
      <c r="C131" s="7" t="s">
        <v>529</v>
      </c>
      <c r="D131" s="5">
        <v>100</v>
      </c>
      <c r="E131" s="12"/>
      <c r="F131" s="12"/>
      <c r="G131" s="12"/>
      <c r="H131" s="12"/>
    </row>
    <row r="132" spans="1:826" x14ac:dyDescent="0.2">
      <c r="A132" s="13">
        <v>12</v>
      </c>
      <c r="B132" s="17">
        <v>131</v>
      </c>
      <c r="C132" s="7" t="s">
        <v>530</v>
      </c>
      <c r="D132" s="5">
        <v>100</v>
      </c>
      <c r="E132" s="12"/>
      <c r="F132" s="12"/>
      <c r="G132" s="12"/>
      <c r="H132" s="12"/>
    </row>
    <row r="133" spans="1:826" x14ac:dyDescent="0.2">
      <c r="A133" s="13">
        <v>13</v>
      </c>
      <c r="B133" s="17">
        <v>132</v>
      </c>
      <c r="C133" s="7" t="s">
        <v>531</v>
      </c>
      <c r="D133" s="5">
        <v>100</v>
      </c>
      <c r="E133" s="12"/>
      <c r="F133" s="12"/>
      <c r="G133" s="12"/>
      <c r="H133" s="12"/>
    </row>
    <row r="134" spans="1:826" x14ac:dyDescent="0.2">
      <c r="A134" s="13">
        <v>14</v>
      </c>
      <c r="B134" s="17">
        <v>133</v>
      </c>
      <c r="C134" s="7" t="s">
        <v>532</v>
      </c>
      <c r="D134" s="5">
        <v>100</v>
      </c>
      <c r="H134" s="12"/>
    </row>
    <row r="135" spans="1:826" s="8" customFormat="1" x14ac:dyDescent="0.2">
      <c r="A135" s="13">
        <v>15</v>
      </c>
      <c r="B135" s="17">
        <v>134</v>
      </c>
      <c r="C135" s="5" t="s">
        <v>533</v>
      </c>
      <c r="D135" s="5">
        <v>100</v>
      </c>
      <c r="E135" s="5">
        <v>7</v>
      </c>
      <c r="F135" s="5">
        <v>19</v>
      </c>
      <c r="G135" s="5">
        <v>24</v>
      </c>
      <c r="H135" s="5"/>
      <c r="I135" s="5">
        <v>0.4</v>
      </c>
      <c r="J135" s="5">
        <v>13.9</v>
      </c>
      <c r="K135" s="5"/>
      <c r="L135" s="5"/>
      <c r="M135" s="5"/>
      <c r="N135" s="5"/>
      <c r="O135" s="5"/>
      <c r="P135" s="5" t="s">
        <v>401</v>
      </c>
      <c r="Q135" s="5"/>
      <c r="R135" s="5"/>
      <c r="S135" s="5"/>
      <c r="T135" s="5">
        <v>9.3000000000000007</v>
      </c>
      <c r="U135" s="5"/>
      <c r="V135" s="5">
        <v>3.4</v>
      </c>
      <c r="W135" s="5"/>
      <c r="X135" s="5">
        <v>0.4</v>
      </c>
      <c r="Y135" s="5">
        <v>0.8</v>
      </c>
      <c r="Z135" s="5"/>
      <c r="AA135" s="5">
        <v>37.700000000000003</v>
      </c>
      <c r="AB135" s="5"/>
      <c r="AC135" s="5"/>
      <c r="AD135" s="5"/>
      <c r="AE135" s="5"/>
      <c r="AF135" s="5">
        <v>37.700000000000003</v>
      </c>
      <c r="AG135" s="5"/>
      <c r="AH135" s="5"/>
      <c r="AI135" s="5"/>
      <c r="AJ135" s="5">
        <v>47.6</v>
      </c>
      <c r="AK135" s="5"/>
      <c r="AL135" s="5">
        <v>47.4</v>
      </c>
      <c r="AM135" s="5">
        <v>0.2</v>
      </c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  <c r="KP135" s="5"/>
      <c r="KQ135" s="5"/>
      <c r="KR135" s="5"/>
      <c r="KS135" s="5"/>
      <c r="KT135" s="5"/>
      <c r="KU135" s="5"/>
      <c r="KV135" s="5"/>
      <c r="KW135" s="5"/>
      <c r="KX135" s="5"/>
      <c r="KY135" s="5"/>
      <c r="KZ135" s="5"/>
      <c r="LA135" s="5"/>
      <c r="LB135" s="5"/>
      <c r="LC135" s="5"/>
      <c r="LD135" s="5"/>
      <c r="LE135" s="5"/>
      <c r="LF135" s="5"/>
      <c r="LG135" s="5"/>
      <c r="LH135" s="5"/>
      <c r="LI135" s="5"/>
      <c r="LJ135" s="5"/>
      <c r="LK135" s="5"/>
      <c r="LL135" s="5"/>
      <c r="LM135" s="5"/>
      <c r="LN135" s="5"/>
      <c r="LO135" s="5"/>
      <c r="LP135" s="5"/>
      <c r="LQ135" s="5"/>
      <c r="LR135" s="5"/>
      <c r="LS135" s="5"/>
      <c r="LT135" s="5"/>
      <c r="LU135" s="5"/>
      <c r="LV135" s="5"/>
      <c r="LW135" s="5"/>
      <c r="LX135" s="5"/>
      <c r="LY135" s="5"/>
      <c r="LZ135" s="5"/>
      <c r="MA135" s="5"/>
      <c r="MB135" s="5"/>
      <c r="MC135" s="5"/>
      <c r="MD135" s="5"/>
      <c r="ME135" s="5"/>
      <c r="MF135" s="5"/>
      <c r="MG135" s="5"/>
      <c r="MH135" s="5"/>
      <c r="MI135" s="5"/>
      <c r="MJ135" s="5"/>
      <c r="MK135" s="5"/>
      <c r="ML135" s="5"/>
      <c r="MM135" s="5"/>
      <c r="MN135" s="5"/>
      <c r="MO135" s="5"/>
      <c r="MP135" s="5"/>
      <c r="MQ135" s="5"/>
      <c r="MR135" s="5"/>
      <c r="MS135" s="5"/>
      <c r="MT135" s="5"/>
      <c r="MU135" s="5"/>
      <c r="MV135" s="5"/>
      <c r="MW135" s="5"/>
      <c r="MX135" s="5"/>
      <c r="MY135" s="5"/>
      <c r="MZ135" s="5"/>
      <c r="NA135" s="5"/>
      <c r="NB135" s="5"/>
      <c r="NC135" s="5"/>
      <c r="ND135" s="5"/>
      <c r="NE135" s="5"/>
      <c r="NF135" s="5"/>
      <c r="NG135" s="5"/>
      <c r="NH135" s="5"/>
      <c r="NI135" s="5"/>
      <c r="NJ135" s="5"/>
      <c r="NK135" s="5"/>
      <c r="NL135" s="5"/>
      <c r="NM135" s="5"/>
      <c r="NN135" s="5"/>
      <c r="NO135" s="5"/>
      <c r="NP135" s="5"/>
      <c r="NQ135" s="5"/>
      <c r="NR135" s="5"/>
      <c r="NS135" s="5"/>
      <c r="NT135" s="5"/>
      <c r="NU135" s="5"/>
      <c r="NV135" s="5"/>
      <c r="NW135" s="5"/>
      <c r="NX135" s="5"/>
      <c r="NY135" s="5"/>
      <c r="NZ135" s="5"/>
      <c r="OA135" s="5"/>
      <c r="OB135" s="5"/>
      <c r="OC135" s="5"/>
      <c r="OD135" s="5"/>
      <c r="OE135" s="5"/>
      <c r="OF135" s="5"/>
      <c r="OG135" s="5"/>
      <c r="OH135" s="5"/>
      <c r="OI135" s="5"/>
      <c r="OJ135" s="5"/>
      <c r="OK135" s="5"/>
      <c r="OL135" s="5"/>
      <c r="OM135" s="5"/>
      <c r="ON135" s="5"/>
      <c r="OO135" s="5"/>
      <c r="OP135" s="5"/>
      <c r="OQ135" s="5"/>
      <c r="OR135" s="5"/>
      <c r="OS135" s="5"/>
      <c r="OT135" s="5"/>
      <c r="OU135" s="5"/>
      <c r="OV135" s="5"/>
      <c r="OW135" s="5"/>
      <c r="OX135" s="5"/>
      <c r="OY135" s="5"/>
      <c r="OZ135" s="5"/>
      <c r="PA135" s="5"/>
      <c r="PB135" s="5"/>
      <c r="PC135" s="5"/>
      <c r="PD135" s="5"/>
      <c r="PE135" s="5"/>
      <c r="PF135" s="5"/>
      <c r="PG135" s="5"/>
      <c r="PH135" s="5"/>
      <c r="PI135" s="5"/>
      <c r="PJ135" s="5"/>
      <c r="PK135" s="5"/>
      <c r="PL135" s="5"/>
      <c r="PM135" s="5"/>
      <c r="PN135" s="5"/>
      <c r="PO135" s="5"/>
      <c r="PP135" s="5"/>
      <c r="PQ135" s="5"/>
      <c r="PR135" s="5"/>
      <c r="PS135" s="5"/>
      <c r="PT135" s="5"/>
      <c r="PU135" s="5"/>
      <c r="PV135" s="5"/>
      <c r="PW135" s="5"/>
      <c r="PX135" s="5"/>
      <c r="PY135" s="5"/>
      <c r="PZ135" s="5"/>
      <c r="QA135" s="5"/>
      <c r="QB135" s="5"/>
      <c r="QC135" s="5"/>
      <c r="QD135" s="5"/>
      <c r="QE135" s="5"/>
      <c r="QF135" s="5"/>
      <c r="QG135" s="5"/>
      <c r="QH135" s="5"/>
      <c r="QI135" s="5"/>
      <c r="QJ135" s="5"/>
      <c r="QK135" s="5"/>
      <c r="QL135" s="5"/>
      <c r="QM135" s="5"/>
      <c r="QN135" s="5"/>
      <c r="QO135" s="5"/>
      <c r="QP135" s="5"/>
      <c r="QQ135" s="5"/>
      <c r="QR135" s="5"/>
      <c r="QS135" s="5"/>
      <c r="QT135" s="5"/>
      <c r="QU135" s="5"/>
      <c r="QV135" s="5"/>
      <c r="QW135" s="5"/>
      <c r="QX135" s="5"/>
      <c r="QY135" s="5"/>
      <c r="QZ135" s="5"/>
      <c r="RA135" s="5"/>
      <c r="RB135" s="5"/>
      <c r="RC135" s="5"/>
      <c r="RD135" s="5"/>
      <c r="RE135" s="5"/>
      <c r="RF135" s="5"/>
      <c r="RG135" s="5"/>
      <c r="RH135" s="5"/>
      <c r="RI135" s="5"/>
      <c r="RJ135" s="5"/>
      <c r="RK135" s="5"/>
      <c r="RL135" s="5"/>
      <c r="RM135" s="5"/>
      <c r="RN135" s="5"/>
      <c r="RO135" s="5"/>
      <c r="RP135" s="5"/>
      <c r="RQ135" s="5"/>
      <c r="RR135" s="5"/>
      <c r="RS135" s="5"/>
      <c r="RT135" s="5"/>
      <c r="RU135" s="5"/>
      <c r="RV135" s="5"/>
      <c r="RW135" s="5"/>
      <c r="RX135" s="5"/>
      <c r="RY135" s="5"/>
      <c r="RZ135" s="5"/>
      <c r="SA135" s="5"/>
      <c r="SB135" s="5"/>
      <c r="SC135" s="5"/>
      <c r="SD135" s="5"/>
      <c r="SE135" s="5"/>
      <c r="SF135" s="5"/>
      <c r="SG135" s="5"/>
      <c r="SH135" s="5"/>
      <c r="SI135" s="5"/>
      <c r="SJ135" s="5"/>
      <c r="SK135" s="5"/>
      <c r="SL135" s="5"/>
      <c r="SM135" s="5"/>
      <c r="SN135" s="5"/>
      <c r="SO135" s="5"/>
      <c r="SP135" s="5"/>
      <c r="SQ135" s="5"/>
      <c r="SR135" s="5"/>
      <c r="SS135" s="5"/>
      <c r="ST135" s="5"/>
      <c r="SU135" s="5"/>
      <c r="SV135" s="5"/>
      <c r="SW135" s="5"/>
      <c r="SX135" s="5"/>
      <c r="SY135" s="5"/>
      <c r="SZ135" s="5"/>
      <c r="TA135" s="5"/>
      <c r="TB135" s="5"/>
      <c r="TC135" s="5"/>
      <c r="TD135" s="5"/>
      <c r="TE135" s="5"/>
      <c r="TF135" s="5"/>
      <c r="TG135" s="5"/>
      <c r="TH135" s="5"/>
      <c r="TI135" s="5"/>
      <c r="TJ135" s="5"/>
      <c r="TK135" s="5"/>
      <c r="TL135" s="5"/>
      <c r="TM135" s="5"/>
      <c r="TN135" s="5"/>
      <c r="TO135" s="5"/>
      <c r="TP135" s="5"/>
      <c r="TQ135" s="5"/>
      <c r="TR135" s="5"/>
      <c r="TS135" s="5"/>
      <c r="TT135" s="5"/>
      <c r="TU135" s="5"/>
      <c r="TV135" s="5"/>
      <c r="TW135" s="5"/>
      <c r="TX135" s="5"/>
      <c r="TY135" s="5"/>
      <c r="TZ135" s="5"/>
      <c r="UA135" s="5"/>
      <c r="UB135" s="5"/>
      <c r="UC135" s="5"/>
      <c r="UD135" s="5"/>
      <c r="UE135" s="5"/>
      <c r="UF135" s="5"/>
      <c r="UG135" s="5"/>
      <c r="UH135" s="5"/>
      <c r="UI135" s="5"/>
      <c r="UJ135" s="5"/>
      <c r="UK135" s="5"/>
      <c r="UL135" s="5"/>
      <c r="UM135" s="5"/>
      <c r="UN135" s="5"/>
      <c r="UO135" s="5"/>
      <c r="UP135" s="5"/>
      <c r="UQ135" s="5"/>
      <c r="UR135" s="5"/>
      <c r="US135" s="5"/>
      <c r="UT135" s="5"/>
      <c r="UU135" s="5"/>
      <c r="UV135" s="5"/>
      <c r="UW135" s="5"/>
      <c r="UX135" s="5"/>
      <c r="UY135" s="5"/>
      <c r="UZ135" s="5"/>
      <c r="VA135" s="5"/>
      <c r="VB135" s="5"/>
      <c r="VC135" s="5"/>
      <c r="VD135" s="5"/>
      <c r="VE135" s="5"/>
      <c r="VF135" s="5"/>
      <c r="VG135" s="5"/>
      <c r="VH135" s="5"/>
      <c r="VI135" s="5"/>
      <c r="VJ135" s="5"/>
      <c r="VK135" s="5"/>
      <c r="VL135" s="5"/>
      <c r="VM135" s="5"/>
      <c r="VN135" s="5"/>
      <c r="VO135" s="5"/>
      <c r="VP135" s="5"/>
      <c r="VQ135" s="5"/>
      <c r="VR135" s="5"/>
      <c r="VS135" s="5"/>
      <c r="VT135" s="5"/>
      <c r="VU135" s="5"/>
      <c r="VV135" s="5"/>
      <c r="VW135" s="5"/>
      <c r="VX135" s="5"/>
      <c r="VY135" s="5"/>
      <c r="VZ135" s="5"/>
      <c r="WA135" s="5"/>
      <c r="WB135" s="5"/>
      <c r="WC135" s="5"/>
      <c r="WD135" s="5"/>
      <c r="WE135" s="5"/>
      <c r="WF135" s="5"/>
      <c r="WG135" s="5"/>
      <c r="WH135" s="5"/>
      <c r="WI135" s="5"/>
      <c r="WJ135" s="5"/>
      <c r="WK135" s="5"/>
      <c r="WL135" s="5"/>
      <c r="WM135" s="5"/>
      <c r="WN135" s="5"/>
      <c r="WO135" s="5"/>
      <c r="WP135" s="5"/>
      <c r="WQ135" s="5"/>
      <c r="WR135" s="5"/>
      <c r="WS135" s="5"/>
      <c r="WT135" s="5"/>
      <c r="WU135" s="5"/>
      <c r="WV135" s="5"/>
      <c r="WW135" s="5"/>
      <c r="WX135" s="5"/>
      <c r="WY135" s="5"/>
      <c r="WZ135" s="5"/>
      <c r="XA135" s="5"/>
      <c r="XB135" s="5"/>
      <c r="XC135" s="5"/>
      <c r="XD135" s="5"/>
      <c r="XE135" s="5"/>
      <c r="XF135" s="5"/>
      <c r="XG135" s="5"/>
      <c r="XH135" s="5"/>
      <c r="XI135" s="5"/>
      <c r="XJ135" s="5"/>
      <c r="XK135" s="5"/>
      <c r="XL135" s="5"/>
      <c r="XM135" s="5"/>
      <c r="XN135" s="5"/>
      <c r="XO135" s="5"/>
      <c r="XP135" s="5"/>
      <c r="XQ135" s="5"/>
      <c r="XR135" s="5"/>
      <c r="XS135" s="5"/>
      <c r="XT135" s="5"/>
      <c r="XU135" s="5"/>
      <c r="XV135" s="5"/>
      <c r="XW135" s="5"/>
      <c r="XX135" s="5"/>
      <c r="XY135" s="5"/>
      <c r="XZ135" s="5"/>
      <c r="YA135" s="5"/>
      <c r="YB135" s="5"/>
      <c r="YC135" s="5"/>
      <c r="YD135" s="5"/>
      <c r="YE135" s="5"/>
      <c r="YF135" s="5"/>
      <c r="YG135" s="5"/>
      <c r="YH135" s="5"/>
      <c r="YI135" s="5"/>
      <c r="YJ135" s="5"/>
      <c r="YK135" s="5"/>
      <c r="YL135" s="5"/>
      <c r="YM135" s="5"/>
      <c r="YN135" s="5"/>
      <c r="YO135" s="5"/>
      <c r="YP135" s="5"/>
      <c r="YQ135" s="5"/>
      <c r="YR135" s="5"/>
      <c r="YS135" s="5"/>
      <c r="YT135" s="5"/>
      <c r="YU135" s="5"/>
      <c r="YV135" s="5"/>
      <c r="YW135" s="5"/>
      <c r="YX135" s="5"/>
      <c r="YY135" s="5"/>
      <c r="YZ135" s="5"/>
      <c r="ZA135" s="5"/>
      <c r="ZB135" s="5"/>
      <c r="ZC135" s="5"/>
      <c r="ZD135" s="5"/>
      <c r="ZE135" s="5"/>
      <c r="ZF135" s="5"/>
      <c r="ZG135" s="5"/>
      <c r="ZH135" s="5"/>
      <c r="ZI135" s="5"/>
      <c r="ZJ135" s="5"/>
      <c r="ZK135" s="5"/>
      <c r="ZL135" s="5"/>
      <c r="ZM135" s="5"/>
      <c r="ZN135" s="5"/>
      <c r="ZO135" s="5"/>
      <c r="ZP135" s="5"/>
      <c r="ZQ135" s="5"/>
      <c r="ZR135" s="5"/>
      <c r="ZS135" s="5"/>
      <c r="ZT135" s="5"/>
      <c r="ZU135" s="5"/>
      <c r="ZV135" s="5"/>
      <c r="ZW135" s="5"/>
      <c r="ZX135" s="5"/>
      <c r="ZY135" s="5"/>
      <c r="ZZ135" s="5"/>
      <c r="AAA135" s="5"/>
      <c r="AAB135" s="5"/>
      <c r="AAC135" s="5"/>
      <c r="AAD135" s="5"/>
      <c r="AAE135" s="5"/>
      <c r="AAF135" s="5"/>
      <c r="AAG135" s="5"/>
      <c r="AAH135" s="5"/>
      <c r="AAI135" s="5"/>
      <c r="AAJ135" s="5"/>
      <c r="AAK135" s="5"/>
      <c r="AAL135" s="5"/>
      <c r="AAM135" s="5"/>
      <c r="AAN135" s="5"/>
      <c r="AAO135" s="5"/>
      <c r="AAP135" s="5"/>
      <c r="AAQ135" s="5"/>
      <c r="AAR135" s="5"/>
      <c r="AAS135" s="5"/>
      <c r="AAT135" s="5"/>
      <c r="AAU135" s="5"/>
      <c r="AAV135" s="5"/>
      <c r="AAW135" s="5"/>
      <c r="AAX135" s="5"/>
      <c r="AAY135" s="5"/>
      <c r="AAZ135" s="5"/>
      <c r="ABA135" s="5"/>
      <c r="ABB135" s="5"/>
      <c r="ABC135" s="5"/>
      <c r="ABD135" s="5"/>
      <c r="ABE135" s="5"/>
      <c r="ABF135" s="5"/>
      <c r="ABG135" s="5"/>
      <c r="ABH135" s="5"/>
      <c r="ABI135" s="5"/>
      <c r="ABJ135" s="5"/>
      <c r="ABK135" s="5"/>
      <c r="ABL135" s="5"/>
      <c r="ABM135" s="5"/>
      <c r="ABN135" s="5"/>
      <c r="ABO135" s="5"/>
      <c r="ABP135" s="5"/>
      <c r="ABQ135" s="5"/>
      <c r="ABR135" s="5"/>
      <c r="ABS135" s="5"/>
      <c r="ABT135" s="5"/>
      <c r="ABU135" s="5"/>
      <c r="ABV135" s="5"/>
      <c r="ABW135" s="5"/>
      <c r="ABX135" s="5"/>
      <c r="ABY135" s="5"/>
      <c r="ABZ135" s="5"/>
      <c r="ACA135" s="5"/>
      <c r="ACB135" s="5"/>
      <c r="ACC135" s="5"/>
      <c r="ACD135" s="5"/>
      <c r="ACE135" s="5"/>
      <c r="ACF135" s="5"/>
      <c r="ACG135" s="5"/>
      <c r="ACH135" s="5"/>
      <c r="ACI135" s="5"/>
      <c r="ACJ135" s="5"/>
      <c r="ACK135" s="5"/>
      <c r="ACL135" s="5"/>
      <c r="ACM135" s="5"/>
      <c r="ACN135" s="5"/>
      <c r="ACO135" s="5"/>
      <c r="ACP135" s="5"/>
      <c r="ACQ135" s="5"/>
      <c r="ACR135" s="5"/>
      <c r="ACS135" s="5"/>
      <c r="ACT135" s="5"/>
      <c r="ACU135" s="5"/>
      <c r="ACV135" s="5"/>
      <c r="ACW135" s="5"/>
      <c r="ACX135" s="5"/>
      <c r="ACY135" s="5"/>
      <c r="ACZ135" s="5"/>
      <c r="ADA135" s="5"/>
      <c r="ADB135" s="5"/>
      <c r="ADC135" s="5"/>
      <c r="ADD135" s="5"/>
      <c r="ADE135" s="5"/>
      <c r="ADF135" s="5"/>
      <c r="ADG135" s="5"/>
      <c r="ADH135" s="5"/>
      <c r="ADI135" s="5"/>
      <c r="ADJ135" s="5"/>
      <c r="ADK135" s="5"/>
      <c r="ADL135" s="5"/>
      <c r="ADM135" s="5"/>
      <c r="ADN135" s="5"/>
      <c r="ADO135" s="5"/>
      <c r="ADP135" s="5"/>
      <c r="ADQ135" s="5"/>
      <c r="ADR135" s="5"/>
      <c r="ADS135" s="5"/>
      <c r="ADT135" s="5"/>
      <c r="ADU135" s="5"/>
      <c r="ADV135" s="5"/>
      <c r="ADW135" s="5"/>
      <c r="ADX135" s="5"/>
      <c r="ADY135" s="5"/>
      <c r="ADZ135" s="5"/>
      <c r="AEA135" s="5"/>
      <c r="AEB135" s="5"/>
      <c r="AEC135" s="5"/>
      <c r="AED135" s="5"/>
      <c r="AEE135" s="5"/>
      <c r="AEF135" s="5"/>
      <c r="AEG135" s="5"/>
      <c r="AEH135" s="5"/>
      <c r="AEI135" s="5"/>
      <c r="AEJ135" s="5"/>
      <c r="AEK135" s="5"/>
      <c r="AEL135" s="5"/>
      <c r="AEM135" s="5"/>
      <c r="AEN135" s="5"/>
      <c r="AEO135" s="5"/>
      <c r="AEP135" s="5"/>
      <c r="AEQ135" s="5"/>
      <c r="AER135" s="5"/>
      <c r="AES135" s="5"/>
      <c r="AET135" s="5"/>
    </row>
    <row r="136" spans="1:826" s="8" customFormat="1" x14ac:dyDescent="0.2">
      <c r="A136" s="13">
        <v>16</v>
      </c>
      <c r="B136" s="17">
        <v>135</v>
      </c>
      <c r="C136" s="7" t="s">
        <v>534</v>
      </c>
      <c r="D136" s="5">
        <v>100</v>
      </c>
      <c r="E136" s="12"/>
      <c r="F136" s="12"/>
      <c r="G136" s="12"/>
      <c r="H136" s="1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  <c r="KP136" s="5"/>
      <c r="KQ136" s="5"/>
      <c r="KR136" s="5"/>
      <c r="KS136" s="5"/>
      <c r="KT136" s="5"/>
      <c r="KU136" s="5"/>
      <c r="KV136" s="5"/>
      <c r="KW136" s="5"/>
      <c r="KX136" s="5"/>
      <c r="KY136" s="5"/>
      <c r="KZ136" s="5"/>
      <c r="LA136" s="5"/>
      <c r="LB136" s="5"/>
      <c r="LC136" s="5"/>
      <c r="LD136" s="5"/>
      <c r="LE136" s="5"/>
      <c r="LF136" s="5"/>
      <c r="LG136" s="5"/>
      <c r="LH136" s="5"/>
      <c r="LI136" s="5"/>
      <c r="LJ136" s="5"/>
      <c r="LK136" s="5"/>
      <c r="LL136" s="5"/>
      <c r="LM136" s="5"/>
      <c r="LN136" s="5"/>
      <c r="LO136" s="5"/>
      <c r="LP136" s="5"/>
      <c r="LQ136" s="5"/>
      <c r="LR136" s="5"/>
      <c r="LS136" s="5"/>
      <c r="LT136" s="5"/>
      <c r="LU136" s="5"/>
      <c r="LV136" s="5"/>
      <c r="LW136" s="5"/>
      <c r="LX136" s="5"/>
      <c r="LY136" s="5"/>
      <c r="LZ136" s="5"/>
      <c r="MA136" s="5"/>
      <c r="MB136" s="5"/>
      <c r="MC136" s="5"/>
      <c r="MD136" s="5"/>
      <c r="ME136" s="5"/>
      <c r="MF136" s="5"/>
      <c r="MG136" s="5"/>
      <c r="MH136" s="5"/>
      <c r="MI136" s="5"/>
      <c r="MJ136" s="5"/>
      <c r="MK136" s="5"/>
      <c r="ML136" s="5"/>
      <c r="MM136" s="5"/>
      <c r="MN136" s="5"/>
      <c r="MO136" s="5"/>
      <c r="MP136" s="5"/>
      <c r="MQ136" s="5"/>
      <c r="MR136" s="5"/>
      <c r="MS136" s="5"/>
      <c r="MT136" s="5"/>
      <c r="MU136" s="5"/>
      <c r="MV136" s="5"/>
      <c r="MW136" s="5"/>
      <c r="MX136" s="5"/>
      <c r="MY136" s="5"/>
      <c r="MZ136" s="5"/>
      <c r="NA136" s="5"/>
      <c r="NB136" s="5"/>
      <c r="NC136" s="5"/>
      <c r="ND136" s="5"/>
      <c r="NE136" s="5"/>
      <c r="NF136" s="5"/>
      <c r="NG136" s="5"/>
      <c r="NH136" s="5"/>
      <c r="NI136" s="5"/>
      <c r="NJ136" s="5"/>
      <c r="NK136" s="5"/>
      <c r="NL136" s="5"/>
      <c r="NM136" s="5"/>
      <c r="NN136" s="5"/>
      <c r="NO136" s="5"/>
      <c r="NP136" s="5"/>
      <c r="NQ136" s="5"/>
      <c r="NR136" s="5"/>
      <c r="NS136" s="5"/>
      <c r="NT136" s="5"/>
      <c r="NU136" s="5"/>
      <c r="NV136" s="5"/>
      <c r="NW136" s="5"/>
      <c r="NX136" s="5"/>
      <c r="NY136" s="5"/>
      <c r="NZ136" s="5"/>
      <c r="OA136" s="5"/>
      <c r="OB136" s="5"/>
      <c r="OC136" s="5"/>
      <c r="OD136" s="5"/>
      <c r="OE136" s="5"/>
      <c r="OF136" s="5"/>
      <c r="OG136" s="5"/>
      <c r="OH136" s="5"/>
      <c r="OI136" s="5"/>
      <c r="OJ136" s="5"/>
      <c r="OK136" s="5"/>
      <c r="OL136" s="5"/>
      <c r="OM136" s="5"/>
      <c r="ON136" s="5"/>
      <c r="OO136" s="5"/>
      <c r="OP136" s="5"/>
      <c r="OQ136" s="5"/>
      <c r="OR136" s="5"/>
      <c r="OS136" s="5"/>
      <c r="OT136" s="5"/>
      <c r="OU136" s="5"/>
      <c r="OV136" s="5"/>
      <c r="OW136" s="5"/>
      <c r="OX136" s="5"/>
      <c r="OY136" s="5"/>
      <c r="OZ136" s="5"/>
      <c r="PA136" s="5"/>
      <c r="PB136" s="5"/>
      <c r="PC136" s="5"/>
      <c r="PD136" s="5"/>
      <c r="PE136" s="5"/>
      <c r="PF136" s="5"/>
      <c r="PG136" s="5"/>
      <c r="PH136" s="5"/>
      <c r="PI136" s="5"/>
      <c r="PJ136" s="5"/>
      <c r="PK136" s="5"/>
      <c r="PL136" s="5"/>
      <c r="PM136" s="5"/>
      <c r="PN136" s="5"/>
      <c r="PO136" s="5"/>
      <c r="PP136" s="5"/>
      <c r="PQ136" s="5"/>
      <c r="PR136" s="5"/>
      <c r="PS136" s="5"/>
      <c r="PT136" s="5"/>
      <c r="PU136" s="5"/>
      <c r="PV136" s="5"/>
      <c r="PW136" s="5"/>
      <c r="PX136" s="5"/>
      <c r="PY136" s="5"/>
      <c r="PZ136" s="5"/>
      <c r="QA136" s="5"/>
      <c r="QB136" s="5"/>
      <c r="QC136" s="5"/>
      <c r="QD136" s="5"/>
      <c r="QE136" s="5"/>
      <c r="QF136" s="5"/>
      <c r="QG136" s="5"/>
      <c r="QH136" s="5"/>
      <c r="QI136" s="5"/>
      <c r="QJ136" s="5"/>
      <c r="QK136" s="5"/>
      <c r="QL136" s="5"/>
      <c r="QM136" s="5"/>
      <c r="QN136" s="5"/>
      <c r="QO136" s="5"/>
      <c r="QP136" s="5"/>
      <c r="QQ136" s="5"/>
      <c r="QR136" s="5"/>
      <c r="QS136" s="5"/>
      <c r="QT136" s="5"/>
      <c r="QU136" s="5"/>
      <c r="QV136" s="5"/>
      <c r="QW136" s="5"/>
      <c r="QX136" s="5"/>
      <c r="QY136" s="5"/>
      <c r="QZ136" s="5"/>
      <c r="RA136" s="5"/>
      <c r="RB136" s="5"/>
      <c r="RC136" s="5"/>
      <c r="RD136" s="5"/>
      <c r="RE136" s="5"/>
      <c r="RF136" s="5"/>
      <c r="RG136" s="5"/>
      <c r="RH136" s="5"/>
      <c r="RI136" s="5"/>
      <c r="RJ136" s="5"/>
      <c r="RK136" s="5"/>
      <c r="RL136" s="5"/>
      <c r="RM136" s="5"/>
      <c r="RN136" s="5"/>
      <c r="RO136" s="5"/>
      <c r="RP136" s="5"/>
      <c r="RQ136" s="5"/>
      <c r="RR136" s="5"/>
      <c r="RS136" s="5"/>
      <c r="RT136" s="5"/>
      <c r="RU136" s="5"/>
      <c r="RV136" s="5"/>
      <c r="RW136" s="5"/>
      <c r="RX136" s="5"/>
      <c r="RY136" s="5"/>
      <c r="RZ136" s="5"/>
      <c r="SA136" s="5"/>
      <c r="SB136" s="5"/>
      <c r="SC136" s="5"/>
      <c r="SD136" s="5"/>
      <c r="SE136" s="5"/>
      <c r="SF136" s="5"/>
      <c r="SG136" s="5"/>
      <c r="SH136" s="5"/>
      <c r="SI136" s="5"/>
      <c r="SJ136" s="5"/>
      <c r="SK136" s="5"/>
      <c r="SL136" s="5"/>
      <c r="SM136" s="5"/>
      <c r="SN136" s="5"/>
      <c r="SO136" s="5"/>
      <c r="SP136" s="5"/>
      <c r="SQ136" s="5"/>
      <c r="SR136" s="5"/>
      <c r="SS136" s="5"/>
      <c r="ST136" s="5"/>
      <c r="SU136" s="5"/>
      <c r="SV136" s="5"/>
      <c r="SW136" s="5"/>
      <c r="SX136" s="5"/>
      <c r="SY136" s="5"/>
      <c r="SZ136" s="5"/>
      <c r="TA136" s="5"/>
      <c r="TB136" s="5"/>
      <c r="TC136" s="5"/>
      <c r="TD136" s="5"/>
      <c r="TE136" s="5"/>
      <c r="TF136" s="5"/>
      <c r="TG136" s="5"/>
      <c r="TH136" s="5"/>
      <c r="TI136" s="5"/>
      <c r="TJ136" s="5"/>
      <c r="TK136" s="5"/>
      <c r="TL136" s="5"/>
      <c r="TM136" s="5"/>
      <c r="TN136" s="5"/>
      <c r="TO136" s="5"/>
      <c r="TP136" s="5"/>
      <c r="TQ136" s="5"/>
      <c r="TR136" s="5"/>
      <c r="TS136" s="5"/>
      <c r="TT136" s="5"/>
      <c r="TU136" s="5"/>
      <c r="TV136" s="5"/>
      <c r="TW136" s="5"/>
      <c r="TX136" s="5"/>
      <c r="TY136" s="5"/>
      <c r="TZ136" s="5"/>
      <c r="UA136" s="5"/>
      <c r="UB136" s="5"/>
      <c r="UC136" s="5"/>
      <c r="UD136" s="5"/>
      <c r="UE136" s="5"/>
      <c r="UF136" s="5"/>
      <c r="UG136" s="5"/>
      <c r="UH136" s="5"/>
      <c r="UI136" s="5"/>
      <c r="UJ136" s="5"/>
      <c r="UK136" s="5"/>
      <c r="UL136" s="5"/>
      <c r="UM136" s="5"/>
      <c r="UN136" s="5"/>
      <c r="UO136" s="5"/>
      <c r="UP136" s="5"/>
      <c r="UQ136" s="5"/>
      <c r="UR136" s="5"/>
      <c r="US136" s="5"/>
      <c r="UT136" s="5"/>
      <c r="UU136" s="5"/>
      <c r="UV136" s="5"/>
      <c r="UW136" s="5"/>
      <c r="UX136" s="5"/>
      <c r="UY136" s="5"/>
      <c r="UZ136" s="5"/>
      <c r="VA136" s="5"/>
      <c r="VB136" s="5"/>
      <c r="VC136" s="5"/>
      <c r="VD136" s="5"/>
      <c r="VE136" s="5"/>
      <c r="VF136" s="5"/>
      <c r="VG136" s="5"/>
      <c r="VH136" s="5"/>
      <c r="VI136" s="5"/>
      <c r="VJ136" s="5"/>
      <c r="VK136" s="5"/>
      <c r="VL136" s="5"/>
      <c r="VM136" s="5"/>
      <c r="VN136" s="5"/>
      <c r="VO136" s="5"/>
      <c r="VP136" s="5"/>
      <c r="VQ136" s="5"/>
      <c r="VR136" s="5"/>
      <c r="VS136" s="5"/>
      <c r="VT136" s="5"/>
      <c r="VU136" s="5"/>
      <c r="VV136" s="5"/>
      <c r="VW136" s="5"/>
      <c r="VX136" s="5"/>
      <c r="VY136" s="5"/>
      <c r="VZ136" s="5"/>
      <c r="WA136" s="5"/>
      <c r="WB136" s="5"/>
      <c r="WC136" s="5"/>
      <c r="WD136" s="5"/>
      <c r="WE136" s="5"/>
      <c r="WF136" s="5"/>
      <c r="WG136" s="5"/>
      <c r="WH136" s="5"/>
      <c r="WI136" s="5"/>
      <c r="WJ136" s="5"/>
      <c r="WK136" s="5"/>
      <c r="WL136" s="5"/>
      <c r="WM136" s="5"/>
      <c r="WN136" s="5"/>
      <c r="WO136" s="5"/>
      <c r="WP136" s="5"/>
      <c r="WQ136" s="5"/>
      <c r="WR136" s="5"/>
      <c r="WS136" s="5"/>
      <c r="WT136" s="5"/>
      <c r="WU136" s="5"/>
      <c r="WV136" s="5"/>
      <c r="WW136" s="5"/>
      <c r="WX136" s="5"/>
      <c r="WY136" s="5"/>
      <c r="WZ136" s="5"/>
      <c r="XA136" s="5"/>
      <c r="XB136" s="5"/>
      <c r="XC136" s="5"/>
      <c r="XD136" s="5"/>
      <c r="XE136" s="5"/>
      <c r="XF136" s="5"/>
      <c r="XG136" s="5"/>
      <c r="XH136" s="5"/>
      <c r="XI136" s="5"/>
      <c r="XJ136" s="5"/>
      <c r="XK136" s="5"/>
      <c r="XL136" s="5"/>
      <c r="XM136" s="5"/>
      <c r="XN136" s="5"/>
      <c r="XO136" s="5"/>
      <c r="XP136" s="5"/>
      <c r="XQ136" s="5"/>
      <c r="XR136" s="5"/>
      <c r="XS136" s="5"/>
      <c r="XT136" s="5"/>
      <c r="XU136" s="5"/>
      <c r="XV136" s="5"/>
      <c r="XW136" s="5"/>
      <c r="XX136" s="5"/>
      <c r="XY136" s="5"/>
      <c r="XZ136" s="5"/>
      <c r="YA136" s="5"/>
      <c r="YB136" s="5"/>
      <c r="YC136" s="5"/>
      <c r="YD136" s="5"/>
      <c r="YE136" s="5"/>
      <c r="YF136" s="5"/>
      <c r="YG136" s="5"/>
      <c r="YH136" s="5"/>
      <c r="YI136" s="5"/>
      <c r="YJ136" s="5"/>
      <c r="YK136" s="5"/>
      <c r="YL136" s="5"/>
      <c r="YM136" s="5"/>
      <c r="YN136" s="5"/>
      <c r="YO136" s="5"/>
      <c r="YP136" s="5"/>
      <c r="YQ136" s="5"/>
      <c r="YR136" s="5"/>
      <c r="YS136" s="5"/>
      <c r="YT136" s="5"/>
      <c r="YU136" s="5"/>
      <c r="YV136" s="5"/>
      <c r="YW136" s="5"/>
      <c r="YX136" s="5"/>
      <c r="YY136" s="5"/>
      <c r="YZ136" s="5"/>
      <c r="ZA136" s="5"/>
      <c r="ZB136" s="5"/>
      <c r="ZC136" s="5"/>
      <c r="ZD136" s="5"/>
      <c r="ZE136" s="5"/>
      <c r="ZF136" s="5"/>
      <c r="ZG136" s="5"/>
      <c r="ZH136" s="5"/>
      <c r="ZI136" s="5"/>
      <c r="ZJ136" s="5"/>
      <c r="ZK136" s="5"/>
      <c r="ZL136" s="5"/>
      <c r="ZM136" s="5"/>
      <c r="ZN136" s="5"/>
      <c r="ZO136" s="5"/>
      <c r="ZP136" s="5"/>
      <c r="ZQ136" s="5"/>
      <c r="ZR136" s="5"/>
      <c r="ZS136" s="5"/>
      <c r="ZT136" s="5"/>
      <c r="ZU136" s="5"/>
      <c r="ZV136" s="5"/>
      <c r="ZW136" s="5"/>
      <c r="ZX136" s="5"/>
      <c r="ZY136" s="5"/>
      <c r="ZZ136" s="5"/>
      <c r="AAA136" s="5"/>
      <c r="AAB136" s="5"/>
      <c r="AAC136" s="5"/>
      <c r="AAD136" s="5"/>
      <c r="AAE136" s="5"/>
      <c r="AAF136" s="5"/>
      <c r="AAG136" s="5"/>
      <c r="AAH136" s="5"/>
      <c r="AAI136" s="5"/>
      <c r="AAJ136" s="5"/>
      <c r="AAK136" s="5"/>
      <c r="AAL136" s="5"/>
      <c r="AAM136" s="5"/>
      <c r="AAN136" s="5"/>
      <c r="AAO136" s="5"/>
      <c r="AAP136" s="5"/>
      <c r="AAQ136" s="5"/>
      <c r="AAR136" s="5"/>
      <c r="AAS136" s="5"/>
      <c r="AAT136" s="5"/>
      <c r="AAU136" s="5"/>
      <c r="AAV136" s="5"/>
      <c r="AAW136" s="5"/>
      <c r="AAX136" s="5"/>
      <c r="AAY136" s="5"/>
      <c r="AAZ136" s="5"/>
      <c r="ABA136" s="5"/>
      <c r="ABB136" s="5"/>
      <c r="ABC136" s="5"/>
      <c r="ABD136" s="5"/>
      <c r="ABE136" s="5"/>
      <c r="ABF136" s="5"/>
      <c r="ABG136" s="5"/>
      <c r="ABH136" s="5"/>
      <c r="ABI136" s="5"/>
      <c r="ABJ136" s="5"/>
      <c r="ABK136" s="5"/>
      <c r="ABL136" s="5"/>
      <c r="ABM136" s="5"/>
      <c r="ABN136" s="5"/>
      <c r="ABO136" s="5"/>
      <c r="ABP136" s="5"/>
      <c r="ABQ136" s="5"/>
      <c r="ABR136" s="5"/>
      <c r="ABS136" s="5"/>
      <c r="ABT136" s="5"/>
      <c r="ABU136" s="5"/>
      <c r="ABV136" s="5"/>
      <c r="ABW136" s="5"/>
      <c r="ABX136" s="5"/>
      <c r="ABY136" s="5"/>
      <c r="ABZ136" s="5"/>
      <c r="ACA136" s="5"/>
      <c r="ACB136" s="5"/>
      <c r="ACC136" s="5"/>
      <c r="ACD136" s="5"/>
      <c r="ACE136" s="5"/>
      <c r="ACF136" s="5"/>
      <c r="ACG136" s="5"/>
      <c r="ACH136" s="5"/>
      <c r="ACI136" s="5"/>
      <c r="ACJ136" s="5"/>
      <c r="ACK136" s="5"/>
      <c r="ACL136" s="5"/>
      <c r="ACM136" s="5"/>
      <c r="ACN136" s="5"/>
      <c r="ACO136" s="5"/>
      <c r="ACP136" s="5"/>
      <c r="ACQ136" s="5"/>
      <c r="ACR136" s="5"/>
      <c r="ACS136" s="5"/>
      <c r="ACT136" s="5"/>
      <c r="ACU136" s="5"/>
      <c r="ACV136" s="5"/>
      <c r="ACW136" s="5"/>
      <c r="ACX136" s="5"/>
      <c r="ACY136" s="5"/>
      <c r="ACZ136" s="5"/>
      <c r="ADA136" s="5"/>
      <c r="ADB136" s="5"/>
      <c r="ADC136" s="5"/>
      <c r="ADD136" s="5"/>
      <c r="ADE136" s="5"/>
      <c r="ADF136" s="5"/>
      <c r="ADG136" s="5"/>
      <c r="ADH136" s="5"/>
      <c r="ADI136" s="5"/>
      <c r="ADJ136" s="5"/>
      <c r="ADK136" s="5"/>
      <c r="ADL136" s="5"/>
      <c r="ADM136" s="5"/>
      <c r="ADN136" s="5"/>
      <c r="ADO136" s="5"/>
      <c r="ADP136" s="5"/>
      <c r="ADQ136" s="5"/>
      <c r="ADR136" s="5"/>
      <c r="ADS136" s="5"/>
      <c r="ADT136" s="5"/>
      <c r="ADU136" s="5"/>
      <c r="ADV136" s="5"/>
      <c r="ADW136" s="5"/>
      <c r="ADX136" s="5"/>
      <c r="ADY136" s="5"/>
      <c r="ADZ136" s="5"/>
      <c r="AEA136" s="5"/>
      <c r="AEB136" s="5"/>
      <c r="AEC136" s="5"/>
      <c r="AED136" s="5"/>
      <c r="AEE136" s="5"/>
      <c r="AEF136" s="5"/>
      <c r="AEG136" s="5"/>
      <c r="AEH136" s="5"/>
      <c r="AEI136" s="5"/>
      <c r="AEJ136" s="5"/>
      <c r="AEK136" s="5"/>
      <c r="AEL136" s="5"/>
      <c r="AEM136" s="5"/>
      <c r="AEN136" s="5"/>
      <c r="AEO136" s="5"/>
      <c r="AEP136" s="5"/>
      <c r="AEQ136" s="5"/>
      <c r="AER136" s="5"/>
      <c r="AES136" s="5"/>
      <c r="AET136" s="5"/>
    </row>
    <row r="137" spans="1:826" s="8" customFormat="1" x14ac:dyDescent="0.2">
      <c r="A137" s="13">
        <v>17</v>
      </c>
      <c r="B137" s="17">
        <v>136</v>
      </c>
      <c r="C137" s="10" t="s">
        <v>535</v>
      </c>
      <c r="D137" s="5">
        <v>100</v>
      </c>
      <c r="E137" s="5">
        <v>15.2</v>
      </c>
      <c r="F137" s="5">
        <v>23.6</v>
      </c>
      <c r="G137" s="5">
        <v>55.8</v>
      </c>
      <c r="H137" s="6">
        <v>3.29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  <c r="KP137" s="5"/>
      <c r="KQ137" s="5"/>
      <c r="KR137" s="5"/>
      <c r="KS137" s="5"/>
      <c r="KT137" s="5"/>
      <c r="KU137" s="5"/>
      <c r="KV137" s="5"/>
      <c r="KW137" s="5"/>
      <c r="KX137" s="5"/>
      <c r="KY137" s="5"/>
      <c r="KZ137" s="5"/>
      <c r="LA137" s="5"/>
      <c r="LB137" s="5"/>
      <c r="LC137" s="5"/>
      <c r="LD137" s="5"/>
      <c r="LE137" s="5"/>
      <c r="LF137" s="5"/>
      <c r="LG137" s="5"/>
      <c r="LH137" s="5"/>
      <c r="LI137" s="5"/>
      <c r="LJ137" s="5"/>
      <c r="LK137" s="5"/>
      <c r="LL137" s="5"/>
      <c r="LM137" s="5"/>
      <c r="LN137" s="5"/>
      <c r="LO137" s="5"/>
      <c r="LP137" s="5"/>
      <c r="LQ137" s="5"/>
      <c r="LR137" s="5"/>
      <c r="LS137" s="5"/>
      <c r="LT137" s="5"/>
      <c r="LU137" s="5"/>
      <c r="LV137" s="5"/>
      <c r="LW137" s="5"/>
      <c r="LX137" s="5"/>
      <c r="LY137" s="5"/>
      <c r="LZ137" s="5"/>
      <c r="MA137" s="5"/>
      <c r="MB137" s="5"/>
      <c r="MC137" s="5"/>
      <c r="MD137" s="5"/>
      <c r="ME137" s="5"/>
      <c r="MF137" s="5"/>
      <c r="MG137" s="5"/>
      <c r="MH137" s="5"/>
      <c r="MI137" s="5"/>
      <c r="MJ137" s="5"/>
      <c r="MK137" s="5"/>
      <c r="ML137" s="5"/>
      <c r="MM137" s="5"/>
      <c r="MN137" s="5"/>
      <c r="MO137" s="5"/>
      <c r="MP137" s="5"/>
      <c r="MQ137" s="5"/>
      <c r="MR137" s="5"/>
      <c r="MS137" s="5"/>
      <c r="MT137" s="5"/>
      <c r="MU137" s="5"/>
      <c r="MV137" s="5"/>
      <c r="MW137" s="5"/>
      <c r="MX137" s="5"/>
      <c r="MY137" s="5"/>
      <c r="MZ137" s="5"/>
      <c r="NA137" s="5"/>
      <c r="NB137" s="5"/>
      <c r="NC137" s="5"/>
      <c r="ND137" s="5"/>
      <c r="NE137" s="5"/>
      <c r="NF137" s="5"/>
      <c r="NG137" s="5"/>
      <c r="NH137" s="5"/>
      <c r="NI137" s="5"/>
      <c r="NJ137" s="5"/>
      <c r="NK137" s="5"/>
      <c r="NL137" s="5"/>
      <c r="NM137" s="5"/>
      <c r="NN137" s="5"/>
      <c r="NO137" s="5"/>
      <c r="NP137" s="5"/>
      <c r="NQ137" s="5"/>
      <c r="NR137" s="5"/>
      <c r="NS137" s="5"/>
      <c r="NT137" s="5"/>
      <c r="NU137" s="5"/>
      <c r="NV137" s="5"/>
      <c r="NW137" s="5"/>
      <c r="NX137" s="5"/>
      <c r="NY137" s="5"/>
      <c r="NZ137" s="5"/>
      <c r="OA137" s="5"/>
      <c r="OB137" s="5"/>
      <c r="OC137" s="5"/>
      <c r="OD137" s="5"/>
      <c r="OE137" s="5"/>
      <c r="OF137" s="5"/>
      <c r="OG137" s="5"/>
      <c r="OH137" s="5"/>
      <c r="OI137" s="5"/>
      <c r="OJ137" s="5"/>
      <c r="OK137" s="5"/>
      <c r="OL137" s="5"/>
      <c r="OM137" s="5"/>
      <c r="ON137" s="5"/>
      <c r="OO137" s="5"/>
      <c r="OP137" s="5"/>
      <c r="OQ137" s="5"/>
      <c r="OR137" s="5"/>
      <c r="OS137" s="5"/>
      <c r="OT137" s="5"/>
      <c r="OU137" s="5"/>
      <c r="OV137" s="5"/>
      <c r="OW137" s="5"/>
      <c r="OX137" s="5"/>
      <c r="OY137" s="5"/>
      <c r="OZ137" s="5"/>
      <c r="PA137" s="5"/>
      <c r="PB137" s="5"/>
      <c r="PC137" s="5"/>
      <c r="PD137" s="5"/>
      <c r="PE137" s="5"/>
      <c r="PF137" s="5"/>
      <c r="PG137" s="5"/>
      <c r="PH137" s="5"/>
      <c r="PI137" s="5"/>
      <c r="PJ137" s="5"/>
      <c r="PK137" s="5"/>
      <c r="PL137" s="5"/>
      <c r="PM137" s="5"/>
      <c r="PN137" s="5"/>
      <c r="PO137" s="5"/>
      <c r="PP137" s="5"/>
      <c r="PQ137" s="5"/>
      <c r="PR137" s="5"/>
      <c r="PS137" s="5"/>
      <c r="PT137" s="5"/>
      <c r="PU137" s="5"/>
      <c r="PV137" s="5"/>
      <c r="PW137" s="5"/>
      <c r="PX137" s="5"/>
      <c r="PY137" s="5"/>
      <c r="PZ137" s="5"/>
      <c r="QA137" s="5"/>
      <c r="QB137" s="5"/>
      <c r="QC137" s="5"/>
      <c r="QD137" s="5"/>
      <c r="QE137" s="5"/>
      <c r="QF137" s="5"/>
      <c r="QG137" s="5"/>
      <c r="QH137" s="5"/>
      <c r="QI137" s="5"/>
      <c r="QJ137" s="5"/>
      <c r="QK137" s="5"/>
      <c r="QL137" s="5"/>
      <c r="QM137" s="5"/>
      <c r="QN137" s="5"/>
      <c r="QO137" s="5"/>
      <c r="QP137" s="5"/>
      <c r="QQ137" s="5"/>
      <c r="QR137" s="5"/>
      <c r="QS137" s="5"/>
      <c r="QT137" s="5"/>
      <c r="QU137" s="5"/>
      <c r="QV137" s="5"/>
      <c r="QW137" s="5"/>
      <c r="QX137" s="5"/>
      <c r="QY137" s="5"/>
      <c r="QZ137" s="5"/>
      <c r="RA137" s="5"/>
      <c r="RB137" s="5"/>
      <c r="RC137" s="5"/>
      <c r="RD137" s="5"/>
      <c r="RE137" s="5"/>
      <c r="RF137" s="5"/>
      <c r="RG137" s="5"/>
      <c r="RH137" s="5"/>
      <c r="RI137" s="5"/>
      <c r="RJ137" s="5"/>
      <c r="RK137" s="5"/>
      <c r="RL137" s="5"/>
      <c r="RM137" s="5"/>
      <c r="RN137" s="5"/>
      <c r="RO137" s="5"/>
      <c r="RP137" s="5"/>
      <c r="RQ137" s="5"/>
      <c r="RR137" s="5"/>
      <c r="RS137" s="5"/>
      <c r="RT137" s="5"/>
      <c r="RU137" s="5"/>
      <c r="RV137" s="5"/>
      <c r="RW137" s="5"/>
      <c r="RX137" s="5"/>
      <c r="RY137" s="5"/>
      <c r="RZ137" s="5"/>
      <c r="SA137" s="5"/>
      <c r="SB137" s="5"/>
      <c r="SC137" s="5"/>
      <c r="SD137" s="5"/>
      <c r="SE137" s="5"/>
      <c r="SF137" s="5"/>
      <c r="SG137" s="5"/>
      <c r="SH137" s="5"/>
      <c r="SI137" s="5"/>
      <c r="SJ137" s="5"/>
      <c r="SK137" s="5"/>
      <c r="SL137" s="5"/>
      <c r="SM137" s="5"/>
      <c r="SN137" s="5"/>
      <c r="SO137" s="5"/>
      <c r="SP137" s="5"/>
      <c r="SQ137" s="5"/>
      <c r="SR137" s="5"/>
      <c r="SS137" s="5"/>
      <c r="ST137" s="5"/>
      <c r="SU137" s="5"/>
      <c r="SV137" s="5"/>
      <c r="SW137" s="5"/>
      <c r="SX137" s="5"/>
      <c r="SY137" s="5"/>
      <c r="SZ137" s="5"/>
      <c r="TA137" s="5"/>
      <c r="TB137" s="5"/>
      <c r="TC137" s="5"/>
      <c r="TD137" s="5"/>
      <c r="TE137" s="5"/>
      <c r="TF137" s="5"/>
      <c r="TG137" s="5"/>
      <c r="TH137" s="5"/>
      <c r="TI137" s="5"/>
      <c r="TJ137" s="5"/>
      <c r="TK137" s="5"/>
      <c r="TL137" s="5"/>
      <c r="TM137" s="5"/>
      <c r="TN137" s="5"/>
      <c r="TO137" s="5"/>
      <c r="TP137" s="5"/>
      <c r="TQ137" s="5"/>
      <c r="TR137" s="5"/>
      <c r="TS137" s="5"/>
      <c r="TT137" s="5"/>
      <c r="TU137" s="5"/>
      <c r="TV137" s="5"/>
      <c r="TW137" s="5"/>
      <c r="TX137" s="5"/>
      <c r="TY137" s="5"/>
      <c r="TZ137" s="5"/>
      <c r="UA137" s="5"/>
      <c r="UB137" s="5"/>
      <c r="UC137" s="5"/>
      <c r="UD137" s="5"/>
      <c r="UE137" s="5"/>
      <c r="UF137" s="5"/>
      <c r="UG137" s="5"/>
      <c r="UH137" s="5"/>
      <c r="UI137" s="5"/>
      <c r="UJ137" s="5"/>
      <c r="UK137" s="5"/>
      <c r="UL137" s="5"/>
      <c r="UM137" s="5"/>
      <c r="UN137" s="5"/>
      <c r="UO137" s="5"/>
      <c r="UP137" s="5"/>
      <c r="UQ137" s="5"/>
      <c r="UR137" s="5"/>
      <c r="US137" s="5"/>
      <c r="UT137" s="5"/>
      <c r="UU137" s="5"/>
      <c r="UV137" s="5"/>
      <c r="UW137" s="5"/>
      <c r="UX137" s="5"/>
      <c r="UY137" s="5"/>
      <c r="UZ137" s="5"/>
      <c r="VA137" s="5"/>
      <c r="VB137" s="5"/>
      <c r="VC137" s="5"/>
      <c r="VD137" s="5"/>
      <c r="VE137" s="5"/>
      <c r="VF137" s="5"/>
      <c r="VG137" s="5"/>
      <c r="VH137" s="5"/>
      <c r="VI137" s="5"/>
      <c r="VJ137" s="5"/>
      <c r="VK137" s="5"/>
      <c r="VL137" s="5"/>
      <c r="VM137" s="5"/>
      <c r="VN137" s="5"/>
      <c r="VO137" s="5"/>
      <c r="VP137" s="5"/>
      <c r="VQ137" s="5"/>
      <c r="VR137" s="5"/>
      <c r="VS137" s="5"/>
      <c r="VT137" s="5"/>
      <c r="VU137" s="5"/>
      <c r="VV137" s="5"/>
      <c r="VW137" s="5"/>
      <c r="VX137" s="5"/>
      <c r="VY137" s="5"/>
      <c r="VZ137" s="5"/>
      <c r="WA137" s="5"/>
      <c r="WB137" s="5"/>
      <c r="WC137" s="5"/>
      <c r="WD137" s="5"/>
      <c r="WE137" s="5"/>
      <c r="WF137" s="5"/>
      <c r="WG137" s="5"/>
      <c r="WH137" s="5"/>
      <c r="WI137" s="5"/>
      <c r="WJ137" s="5"/>
      <c r="WK137" s="5"/>
      <c r="WL137" s="5"/>
      <c r="WM137" s="5"/>
      <c r="WN137" s="5"/>
      <c r="WO137" s="5"/>
      <c r="WP137" s="5"/>
      <c r="WQ137" s="5"/>
      <c r="WR137" s="5"/>
      <c r="WS137" s="5"/>
      <c r="WT137" s="5"/>
      <c r="WU137" s="5"/>
      <c r="WV137" s="5"/>
      <c r="WW137" s="5"/>
      <c r="WX137" s="5"/>
      <c r="WY137" s="5"/>
      <c r="WZ137" s="5"/>
      <c r="XA137" s="5"/>
      <c r="XB137" s="5"/>
      <c r="XC137" s="5"/>
      <c r="XD137" s="5"/>
      <c r="XE137" s="5"/>
      <c r="XF137" s="5"/>
      <c r="XG137" s="5"/>
      <c r="XH137" s="5"/>
      <c r="XI137" s="5"/>
      <c r="XJ137" s="5"/>
      <c r="XK137" s="5"/>
      <c r="XL137" s="5"/>
      <c r="XM137" s="5"/>
      <c r="XN137" s="5"/>
      <c r="XO137" s="5"/>
      <c r="XP137" s="5"/>
      <c r="XQ137" s="5"/>
      <c r="XR137" s="5"/>
      <c r="XS137" s="5"/>
      <c r="XT137" s="5"/>
      <c r="XU137" s="5"/>
      <c r="XV137" s="5"/>
      <c r="XW137" s="5"/>
      <c r="XX137" s="5"/>
      <c r="XY137" s="5"/>
      <c r="XZ137" s="5"/>
      <c r="YA137" s="5"/>
      <c r="YB137" s="5"/>
      <c r="YC137" s="5"/>
      <c r="YD137" s="5"/>
      <c r="YE137" s="5"/>
      <c r="YF137" s="5"/>
      <c r="YG137" s="5"/>
      <c r="YH137" s="5"/>
      <c r="YI137" s="5"/>
      <c r="YJ137" s="5"/>
      <c r="YK137" s="5"/>
      <c r="YL137" s="5"/>
      <c r="YM137" s="5"/>
      <c r="YN137" s="5"/>
      <c r="YO137" s="5"/>
      <c r="YP137" s="5"/>
      <c r="YQ137" s="5"/>
      <c r="YR137" s="5"/>
      <c r="YS137" s="5"/>
      <c r="YT137" s="5"/>
      <c r="YU137" s="5"/>
      <c r="YV137" s="5"/>
      <c r="YW137" s="5"/>
      <c r="YX137" s="5"/>
      <c r="YY137" s="5"/>
      <c r="YZ137" s="5"/>
      <c r="ZA137" s="5"/>
      <c r="ZB137" s="5"/>
      <c r="ZC137" s="5"/>
      <c r="ZD137" s="5"/>
      <c r="ZE137" s="5"/>
      <c r="ZF137" s="5"/>
      <c r="ZG137" s="5"/>
      <c r="ZH137" s="5"/>
      <c r="ZI137" s="5"/>
      <c r="ZJ137" s="5"/>
      <c r="ZK137" s="5"/>
      <c r="ZL137" s="5"/>
      <c r="ZM137" s="5"/>
      <c r="ZN137" s="5"/>
      <c r="ZO137" s="5"/>
      <c r="ZP137" s="5"/>
      <c r="ZQ137" s="5"/>
      <c r="ZR137" s="5"/>
      <c r="ZS137" s="5"/>
      <c r="ZT137" s="5"/>
      <c r="ZU137" s="5"/>
      <c r="ZV137" s="5"/>
      <c r="ZW137" s="5"/>
      <c r="ZX137" s="5"/>
      <c r="ZY137" s="5"/>
      <c r="ZZ137" s="5"/>
      <c r="AAA137" s="5"/>
      <c r="AAB137" s="5"/>
      <c r="AAC137" s="5"/>
      <c r="AAD137" s="5"/>
      <c r="AAE137" s="5"/>
      <c r="AAF137" s="5"/>
      <c r="AAG137" s="5"/>
      <c r="AAH137" s="5"/>
      <c r="AAI137" s="5"/>
      <c r="AAJ137" s="5"/>
      <c r="AAK137" s="5"/>
      <c r="AAL137" s="5"/>
      <c r="AAM137" s="5"/>
      <c r="AAN137" s="5"/>
      <c r="AAO137" s="5"/>
      <c r="AAP137" s="5"/>
      <c r="AAQ137" s="5"/>
      <c r="AAR137" s="5"/>
      <c r="AAS137" s="5"/>
      <c r="AAT137" s="5"/>
      <c r="AAU137" s="5"/>
      <c r="AAV137" s="5"/>
      <c r="AAW137" s="5"/>
      <c r="AAX137" s="5"/>
      <c r="AAY137" s="5"/>
      <c r="AAZ137" s="5"/>
      <c r="ABA137" s="5"/>
      <c r="ABB137" s="5"/>
      <c r="ABC137" s="5"/>
      <c r="ABD137" s="5"/>
      <c r="ABE137" s="5"/>
      <c r="ABF137" s="5"/>
      <c r="ABG137" s="5"/>
      <c r="ABH137" s="5"/>
      <c r="ABI137" s="5"/>
      <c r="ABJ137" s="5"/>
      <c r="ABK137" s="5"/>
      <c r="ABL137" s="5"/>
      <c r="ABM137" s="5"/>
      <c r="ABN137" s="5"/>
      <c r="ABO137" s="5"/>
      <c r="ABP137" s="5"/>
      <c r="ABQ137" s="5"/>
      <c r="ABR137" s="5"/>
      <c r="ABS137" s="5"/>
      <c r="ABT137" s="5"/>
      <c r="ABU137" s="5"/>
      <c r="ABV137" s="5"/>
      <c r="ABW137" s="5"/>
      <c r="ABX137" s="5"/>
      <c r="ABY137" s="5"/>
      <c r="ABZ137" s="5"/>
      <c r="ACA137" s="5"/>
      <c r="ACB137" s="5"/>
      <c r="ACC137" s="5"/>
      <c r="ACD137" s="5"/>
      <c r="ACE137" s="5"/>
      <c r="ACF137" s="5"/>
      <c r="ACG137" s="5"/>
      <c r="ACH137" s="5"/>
      <c r="ACI137" s="5"/>
      <c r="ACJ137" s="5"/>
      <c r="ACK137" s="5"/>
      <c r="ACL137" s="5"/>
      <c r="ACM137" s="5"/>
      <c r="ACN137" s="5"/>
      <c r="ACO137" s="5"/>
      <c r="ACP137" s="5"/>
      <c r="ACQ137" s="5"/>
      <c r="ACR137" s="5"/>
      <c r="ACS137" s="5"/>
      <c r="ACT137" s="5"/>
      <c r="ACU137" s="5"/>
      <c r="ACV137" s="5"/>
      <c r="ACW137" s="5"/>
      <c r="ACX137" s="5"/>
      <c r="ACY137" s="5"/>
      <c r="ACZ137" s="5"/>
      <c r="ADA137" s="5"/>
      <c r="ADB137" s="5"/>
      <c r="ADC137" s="5"/>
      <c r="ADD137" s="5"/>
      <c r="ADE137" s="5"/>
      <c r="ADF137" s="5"/>
      <c r="ADG137" s="5"/>
      <c r="ADH137" s="5"/>
      <c r="ADI137" s="5"/>
      <c r="ADJ137" s="5"/>
      <c r="ADK137" s="5"/>
      <c r="ADL137" s="5"/>
      <c r="ADM137" s="5"/>
      <c r="ADN137" s="5"/>
      <c r="ADO137" s="5"/>
      <c r="ADP137" s="5"/>
      <c r="ADQ137" s="5"/>
      <c r="ADR137" s="5"/>
      <c r="ADS137" s="5"/>
      <c r="ADT137" s="5"/>
      <c r="ADU137" s="5"/>
      <c r="ADV137" s="5"/>
      <c r="ADW137" s="5"/>
      <c r="ADX137" s="5"/>
      <c r="ADY137" s="5"/>
      <c r="ADZ137" s="5"/>
      <c r="AEA137" s="5"/>
      <c r="AEB137" s="5"/>
      <c r="AEC137" s="5"/>
      <c r="AED137" s="5"/>
      <c r="AEE137" s="5"/>
      <c r="AEF137" s="5"/>
      <c r="AEG137" s="5"/>
      <c r="AEH137" s="5"/>
      <c r="AEI137" s="5"/>
      <c r="AEJ137" s="5"/>
      <c r="AEK137" s="5"/>
      <c r="AEL137" s="5"/>
      <c r="AEM137" s="5"/>
      <c r="AEN137" s="5"/>
      <c r="AEO137" s="5"/>
      <c r="AEP137" s="5"/>
      <c r="AEQ137" s="5"/>
      <c r="AER137" s="5"/>
      <c r="AES137" s="5"/>
      <c r="AET137" s="5"/>
    </row>
    <row r="138" spans="1:826" x14ac:dyDescent="0.2">
      <c r="A138" s="20"/>
      <c r="B138" s="20">
        <v>137</v>
      </c>
      <c r="C138" s="21" t="s">
        <v>538</v>
      </c>
      <c r="D138" s="22">
        <v>100</v>
      </c>
      <c r="E138" s="22">
        <v>24.62222222222222</v>
      </c>
      <c r="F138" s="22">
        <v>38.711111111111116</v>
      </c>
      <c r="G138" s="22">
        <v>30.06666666666667</v>
      </c>
      <c r="H138" s="22">
        <v>1.6191111111111109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</row>
    <row r="139" spans="1:826" x14ac:dyDescent="0.2">
      <c r="A139" s="20"/>
      <c r="B139" s="20">
        <v>138</v>
      </c>
      <c r="C139" s="27" t="s">
        <v>540</v>
      </c>
      <c r="D139" s="22">
        <v>100</v>
      </c>
      <c r="E139" s="22">
        <v>11.705555555555556</v>
      </c>
      <c r="F139" s="22">
        <v>20.327777777777779</v>
      </c>
      <c r="G139" s="22">
        <v>27.466666666666669</v>
      </c>
      <c r="H139" s="22">
        <v>1.2272777777777777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</row>
    <row r="140" spans="1:826" s="8" customFormat="1" x14ac:dyDescent="0.2">
      <c r="A140" s="20"/>
      <c r="B140" s="20">
        <v>139</v>
      </c>
      <c r="C140" s="21" t="s">
        <v>542</v>
      </c>
      <c r="D140" s="22">
        <v>100</v>
      </c>
      <c r="E140" s="22">
        <v>11.705555555555556</v>
      </c>
      <c r="F140" s="22">
        <v>20.327777777777779</v>
      </c>
      <c r="G140" s="22">
        <v>27.466666666666669</v>
      </c>
      <c r="H140" s="22">
        <v>1.2272777777777777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  <c r="LC140" s="5"/>
      <c r="LD140" s="5"/>
      <c r="LE140" s="5"/>
      <c r="LF140" s="5"/>
      <c r="LG140" s="5"/>
      <c r="LH140" s="5"/>
      <c r="LI140" s="5"/>
      <c r="LJ140" s="5"/>
      <c r="LK140" s="5"/>
      <c r="LL140" s="5"/>
      <c r="LM140" s="5"/>
      <c r="LN140" s="5"/>
      <c r="LO140" s="5"/>
      <c r="LP140" s="5"/>
      <c r="LQ140" s="5"/>
      <c r="LR140" s="5"/>
      <c r="LS140" s="5"/>
      <c r="LT140" s="5"/>
      <c r="LU140" s="5"/>
      <c r="LV140" s="5"/>
      <c r="LW140" s="5"/>
      <c r="LX140" s="5"/>
      <c r="LY140" s="5"/>
      <c r="LZ140" s="5"/>
      <c r="MA140" s="5"/>
      <c r="MB140" s="5"/>
      <c r="MC140" s="5"/>
      <c r="MD140" s="5"/>
      <c r="ME140" s="5"/>
      <c r="MF140" s="5"/>
      <c r="MG140" s="5"/>
      <c r="MH140" s="5"/>
      <c r="MI140" s="5"/>
      <c r="MJ140" s="5"/>
      <c r="MK140" s="5"/>
      <c r="ML140" s="5"/>
      <c r="MM140" s="5"/>
      <c r="MN140" s="5"/>
      <c r="MO140" s="5"/>
      <c r="MP140" s="5"/>
      <c r="MQ140" s="5"/>
      <c r="MR140" s="5"/>
      <c r="MS140" s="5"/>
      <c r="MT140" s="5"/>
      <c r="MU140" s="5"/>
      <c r="MV140" s="5"/>
      <c r="MW140" s="5"/>
      <c r="MX140" s="5"/>
      <c r="MY140" s="5"/>
      <c r="MZ140" s="5"/>
      <c r="NA140" s="5"/>
      <c r="NB140" s="5"/>
      <c r="NC140" s="5"/>
      <c r="ND140" s="5"/>
      <c r="NE140" s="5"/>
      <c r="NF140" s="5"/>
      <c r="NG140" s="5"/>
      <c r="NH140" s="5"/>
      <c r="NI140" s="5"/>
      <c r="NJ140" s="5"/>
      <c r="NK140" s="5"/>
      <c r="NL140" s="5"/>
      <c r="NM140" s="5"/>
      <c r="NN140" s="5"/>
      <c r="NO140" s="5"/>
      <c r="NP140" s="5"/>
      <c r="NQ140" s="5"/>
      <c r="NR140" s="5"/>
      <c r="NS140" s="5"/>
      <c r="NT140" s="5"/>
      <c r="NU140" s="5"/>
      <c r="NV140" s="5"/>
      <c r="NW140" s="5"/>
      <c r="NX140" s="5"/>
      <c r="NY140" s="5"/>
      <c r="NZ140" s="5"/>
      <c r="OA140" s="5"/>
      <c r="OB140" s="5"/>
      <c r="OC140" s="5"/>
      <c r="OD140" s="5"/>
      <c r="OE140" s="5"/>
      <c r="OF140" s="5"/>
      <c r="OG140" s="5"/>
      <c r="OH140" s="5"/>
      <c r="OI140" s="5"/>
      <c r="OJ140" s="5"/>
      <c r="OK140" s="5"/>
      <c r="OL140" s="5"/>
      <c r="OM140" s="5"/>
      <c r="ON140" s="5"/>
      <c r="OO140" s="5"/>
      <c r="OP140" s="5"/>
      <c r="OQ140" s="5"/>
      <c r="OR140" s="5"/>
      <c r="OS140" s="5"/>
      <c r="OT140" s="5"/>
      <c r="OU140" s="5"/>
      <c r="OV140" s="5"/>
      <c r="OW140" s="5"/>
      <c r="OX140" s="5"/>
      <c r="OY140" s="5"/>
      <c r="OZ140" s="5"/>
      <c r="PA140" s="5"/>
      <c r="PB140" s="5"/>
      <c r="PC140" s="5"/>
      <c r="PD140" s="5"/>
      <c r="PE140" s="5"/>
      <c r="PF140" s="5"/>
      <c r="PG140" s="5"/>
      <c r="PH140" s="5"/>
      <c r="PI140" s="5"/>
      <c r="PJ140" s="5"/>
      <c r="PK140" s="5"/>
      <c r="PL140" s="5"/>
      <c r="PM140" s="5"/>
      <c r="PN140" s="5"/>
      <c r="PO140" s="5"/>
      <c r="PP140" s="5"/>
      <c r="PQ140" s="5"/>
      <c r="PR140" s="5"/>
      <c r="PS140" s="5"/>
      <c r="PT140" s="5"/>
      <c r="PU140" s="5"/>
      <c r="PV140" s="5"/>
      <c r="PW140" s="5"/>
      <c r="PX140" s="5"/>
      <c r="PY140" s="5"/>
      <c r="PZ140" s="5"/>
      <c r="QA140" s="5"/>
      <c r="QB140" s="5"/>
      <c r="QC140" s="5"/>
      <c r="QD140" s="5"/>
      <c r="QE140" s="5"/>
      <c r="QF140" s="5"/>
      <c r="QG140" s="5"/>
      <c r="QH140" s="5"/>
      <c r="QI140" s="5"/>
      <c r="QJ140" s="5"/>
      <c r="QK140" s="5"/>
      <c r="QL140" s="5"/>
      <c r="QM140" s="5"/>
      <c r="QN140" s="5"/>
      <c r="QO140" s="5"/>
      <c r="QP140" s="5"/>
      <c r="QQ140" s="5"/>
      <c r="QR140" s="5"/>
      <c r="QS140" s="5"/>
      <c r="QT140" s="5"/>
      <c r="QU140" s="5"/>
      <c r="QV140" s="5"/>
      <c r="QW140" s="5"/>
      <c r="QX140" s="5"/>
      <c r="QY140" s="5"/>
      <c r="QZ140" s="5"/>
      <c r="RA140" s="5"/>
      <c r="RB140" s="5"/>
      <c r="RC140" s="5"/>
      <c r="RD140" s="5"/>
      <c r="RE140" s="5"/>
      <c r="RF140" s="5"/>
      <c r="RG140" s="5"/>
      <c r="RH140" s="5"/>
      <c r="RI140" s="5"/>
      <c r="RJ140" s="5"/>
      <c r="RK140" s="5"/>
      <c r="RL140" s="5"/>
      <c r="RM140" s="5"/>
      <c r="RN140" s="5"/>
      <c r="RO140" s="5"/>
      <c r="RP140" s="5"/>
      <c r="RQ140" s="5"/>
      <c r="RR140" s="5"/>
      <c r="RS140" s="5"/>
      <c r="RT140" s="5"/>
      <c r="RU140" s="5"/>
      <c r="RV140" s="5"/>
      <c r="RW140" s="5"/>
      <c r="RX140" s="5"/>
      <c r="RY140" s="5"/>
      <c r="RZ140" s="5"/>
      <c r="SA140" s="5"/>
      <c r="SB140" s="5"/>
      <c r="SC140" s="5"/>
      <c r="SD140" s="5"/>
      <c r="SE140" s="5"/>
      <c r="SF140" s="5"/>
      <c r="SG140" s="5"/>
      <c r="SH140" s="5"/>
      <c r="SI140" s="5"/>
      <c r="SJ140" s="5"/>
      <c r="SK140" s="5"/>
      <c r="SL140" s="5"/>
      <c r="SM140" s="5"/>
      <c r="SN140" s="5"/>
      <c r="SO140" s="5"/>
      <c r="SP140" s="5"/>
      <c r="SQ140" s="5"/>
      <c r="SR140" s="5"/>
      <c r="SS140" s="5"/>
      <c r="ST140" s="5"/>
      <c r="SU140" s="5"/>
      <c r="SV140" s="5"/>
      <c r="SW140" s="5"/>
      <c r="SX140" s="5"/>
      <c r="SY140" s="5"/>
      <c r="SZ140" s="5"/>
      <c r="TA140" s="5"/>
      <c r="TB140" s="5"/>
      <c r="TC140" s="5"/>
      <c r="TD140" s="5"/>
      <c r="TE140" s="5"/>
      <c r="TF140" s="5"/>
      <c r="TG140" s="5"/>
      <c r="TH140" s="5"/>
      <c r="TI140" s="5"/>
      <c r="TJ140" s="5"/>
      <c r="TK140" s="5"/>
      <c r="TL140" s="5"/>
      <c r="TM140" s="5"/>
      <c r="TN140" s="5"/>
      <c r="TO140" s="5"/>
      <c r="TP140" s="5"/>
      <c r="TQ140" s="5"/>
      <c r="TR140" s="5"/>
      <c r="TS140" s="5"/>
      <c r="TT140" s="5"/>
      <c r="TU140" s="5"/>
      <c r="TV140" s="5"/>
      <c r="TW140" s="5"/>
      <c r="TX140" s="5"/>
      <c r="TY140" s="5"/>
      <c r="TZ140" s="5"/>
      <c r="UA140" s="5"/>
      <c r="UB140" s="5"/>
      <c r="UC140" s="5"/>
      <c r="UD140" s="5"/>
      <c r="UE140" s="5"/>
      <c r="UF140" s="5"/>
      <c r="UG140" s="5"/>
      <c r="UH140" s="5"/>
      <c r="UI140" s="5"/>
      <c r="UJ140" s="5"/>
      <c r="UK140" s="5"/>
      <c r="UL140" s="5"/>
      <c r="UM140" s="5"/>
      <c r="UN140" s="5"/>
      <c r="UO140" s="5"/>
      <c r="UP140" s="5"/>
      <c r="UQ140" s="5"/>
      <c r="UR140" s="5"/>
      <c r="US140" s="5"/>
      <c r="UT140" s="5"/>
      <c r="UU140" s="5"/>
      <c r="UV140" s="5"/>
      <c r="UW140" s="5"/>
      <c r="UX140" s="5"/>
      <c r="UY140" s="5"/>
      <c r="UZ140" s="5"/>
      <c r="VA140" s="5"/>
      <c r="VB140" s="5"/>
      <c r="VC140" s="5"/>
      <c r="VD140" s="5"/>
      <c r="VE140" s="5"/>
      <c r="VF140" s="5"/>
      <c r="VG140" s="5"/>
      <c r="VH140" s="5"/>
      <c r="VI140" s="5"/>
      <c r="VJ140" s="5"/>
      <c r="VK140" s="5"/>
      <c r="VL140" s="5"/>
      <c r="VM140" s="5"/>
      <c r="VN140" s="5"/>
      <c r="VO140" s="5"/>
      <c r="VP140" s="5"/>
      <c r="VQ140" s="5"/>
      <c r="VR140" s="5"/>
      <c r="VS140" s="5"/>
      <c r="VT140" s="5"/>
      <c r="VU140" s="5"/>
      <c r="VV140" s="5"/>
      <c r="VW140" s="5"/>
      <c r="VX140" s="5"/>
      <c r="VY140" s="5"/>
      <c r="VZ140" s="5"/>
      <c r="WA140" s="5"/>
      <c r="WB140" s="5"/>
      <c r="WC140" s="5"/>
      <c r="WD140" s="5"/>
      <c r="WE140" s="5"/>
      <c r="WF140" s="5"/>
      <c r="WG140" s="5"/>
      <c r="WH140" s="5"/>
      <c r="WI140" s="5"/>
      <c r="WJ140" s="5"/>
      <c r="WK140" s="5"/>
      <c r="WL140" s="5"/>
      <c r="WM140" s="5"/>
      <c r="WN140" s="5"/>
      <c r="WO140" s="5"/>
      <c r="WP140" s="5"/>
      <c r="WQ140" s="5"/>
      <c r="WR140" s="5"/>
      <c r="WS140" s="5"/>
      <c r="WT140" s="5"/>
      <c r="WU140" s="5"/>
      <c r="WV140" s="5"/>
      <c r="WW140" s="5"/>
      <c r="WX140" s="5"/>
      <c r="WY140" s="5"/>
      <c r="WZ140" s="5"/>
      <c r="XA140" s="5"/>
      <c r="XB140" s="5"/>
      <c r="XC140" s="5"/>
      <c r="XD140" s="5"/>
      <c r="XE140" s="5"/>
      <c r="XF140" s="5"/>
      <c r="XG140" s="5"/>
      <c r="XH140" s="5"/>
      <c r="XI140" s="5"/>
      <c r="XJ140" s="5"/>
      <c r="XK140" s="5"/>
      <c r="XL140" s="5"/>
      <c r="XM140" s="5"/>
      <c r="XN140" s="5"/>
      <c r="XO140" s="5"/>
      <c r="XP140" s="5"/>
      <c r="XQ140" s="5"/>
      <c r="XR140" s="5"/>
      <c r="XS140" s="5"/>
      <c r="XT140" s="5"/>
      <c r="XU140" s="5"/>
      <c r="XV140" s="5"/>
      <c r="XW140" s="5"/>
      <c r="XX140" s="5"/>
      <c r="XY140" s="5"/>
      <c r="XZ140" s="5"/>
      <c r="YA140" s="5"/>
      <c r="YB140" s="5"/>
      <c r="YC140" s="5"/>
      <c r="YD140" s="5"/>
      <c r="YE140" s="5"/>
      <c r="YF140" s="5"/>
      <c r="YG140" s="5"/>
      <c r="YH140" s="5"/>
      <c r="YI140" s="5"/>
      <c r="YJ140" s="5"/>
      <c r="YK140" s="5"/>
      <c r="YL140" s="5"/>
      <c r="YM140" s="5"/>
      <c r="YN140" s="5"/>
      <c r="YO140" s="5"/>
      <c r="YP140" s="5"/>
      <c r="YQ140" s="5"/>
      <c r="YR140" s="5"/>
      <c r="YS140" s="5"/>
      <c r="YT140" s="5"/>
      <c r="YU140" s="5"/>
      <c r="YV140" s="5"/>
      <c r="YW140" s="5"/>
      <c r="YX140" s="5"/>
      <c r="YY140" s="5"/>
      <c r="YZ140" s="5"/>
      <c r="ZA140" s="5"/>
      <c r="ZB140" s="5"/>
      <c r="ZC140" s="5"/>
      <c r="ZD140" s="5"/>
      <c r="ZE140" s="5"/>
      <c r="ZF140" s="5"/>
      <c r="ZG140" s="5"/>
      <c r="ZH140" s="5"/>
      <c r="ZI140" s="5"/>
      <c r="ZJ140" s="5"/>
      <c r="ZK140" s="5"/>
      <c r="ZL140" s="5"/>
      <c r="ZM140" s="5"/>
      <c r="ZN140" s="5"/>
      <c r="ZO140" s="5"/>
      <c r="ZP140" s="5"/>
      <c r="ZQ140" s="5"/>
      <c r="ZR140" s="5"/>
      <c r="ZS140" s="5"/>
      <c r="ZT140" s="5"/>
      <c r="ZU140" s="5"/>
      <c r="ZV140" s="5"/>
      <c r="ZW140" s="5"/>
      <c r="ZX140" s="5"/>
      <c r="ZY140" s="5"/>
      <c r="ZZ140" s="5"/>
      <c r="AAA140" s="5"/>
      <c r="AAB140" s="5"/>
      <c r="AAC140" s="5"/>
      <c r="AAD140" s="5"/>
      <c r="AAE140" s="5"/>
      <c r="AAF140" s="5"/>
      <c r="AAG140" s="5"/>
      <c r="AAH140" s="5"/>
      <c r="AAI140" s="5"/>
      <c r="AAJ140" s="5"/>
      <c r="AAK140" s="5"/>
      <c r="AAL140" s="5"/>
      <c r="AAM140" s="5"/>
      <c r="AAN140" s="5"/>
      <c r="AAO140" s="5"/>
      <c r="AAP140" s="5"/>
      <c r="AAQ140" s="5"/>
      <c r="AAR140" s="5"/>
      <c r="AAS140" s="5"/>
      <c r="AAT140" s="5"/>
      <c r="AAU140" s="5"/>
      <c r="AAV140" s="5"/>
      <c r="AAW140" s="5"/>
      <c r="AAX140" s="5"/>
      <c r="AAY140" s="5"/>
      <c r="AAZ140" s="5"/>
      <c r="ABA140" s="5"/>
      <c r="ABB140" s="5"/>
      <c r="ABC140" s="5"/>
      <c r="ABD140" s="5"/>
      <c r="ABE140" s="5"/>
      <c r="ABF140" s="5"/>
      <c r="ABG140" s="5"/>
      <c r="ABH140" s="5"/>
      <c r="ABI140" s="5"/>
      <c r="ABJ140" s="5"/>
      <c r="ABK140" s="5"/>
      <c r="ABL140" s="5"/>
      <c r="ABM140" s="5"/>
      <c r="ABN140" s="5"/>
      <c r="ABO140" s="5"/>
      <c r="ABP140" s="5"/>
      <c r="ABQ140" s="5"/>
      <c r="ABR140" s="5"/>
      <c r="ABS140" s="5"/>
      <c r="ABT140" s="5"/>
      <c r="ABU140" s="5"/>
      <c r="ABV140" s="5"/>
      <c r="ABW140" s="5"/>
      <c r="ABX140" s="5"/>
      <c r="ABY140" s="5"/>
      <c r="ABZ140" s="5"/>
      <c r="ACA140" s="5"/>
      <c r="ACB140" s="5"/>
      <c r="ACC140" s="5"/>
      <c r="ACD140" s="5"/>
      <c r="ACE140" s="5"/>
      <c r="ACF140" s="5"/>
      <c r="ACG140" s="5"/>
      <c r="ACH140" s="5"/>
      <c r="ACI140" s="5"/>
      <c r="ACJ140" s="5"/>
      <c r="ACK140" s="5"/>
      <c r="ACL140" s="5"/>
      <c r="ACM140" s="5"/>
      <c r="ACN140" s="5"/>
      <c r="ACO140" s="5"/>
      <c r="ACP140" s="5"/>
      <c r="ACQ140" s="5"/>
      <c r="ACR140" s="5"/>
      <c r="ACS140" s="5"/>
      <c r="ACT140" s="5"/>
      <c r="ACU140" s="5"/>
      <c r="ACV140" s="5"/>
      <c r="ACW140" s="5"/>
      <c r="ACX140" s="5"/>
      <c r="ACY140" s="5"/>
      <c r="ACZ140" s="5"/>
      <c r="ADA140" s="5"/>
      <c r="ADB140" s="5"/>
      <c r="ADC140" s="5"/>
      <c r="ADD140" s="5"/>
      <c r="ADE140" s="5"/>
      <c r="ADF140" s="5"/>
      <c r="ADG140" s="5"/>
      <c r="ADH140" s="5"/>
      <c r="ADI140" s="5"/>
      <c r="ADJ140" s="5"/>
      <c r="ADK140" s="5"/>
      <c r="ADL140" s="5"/>
      <c r="ADM140" s="5"/>
      <c r="ADN140" s="5"/>
      <c r="ADO140" s="5"/>
      <c r="ADP140" s="5"/>
      <c r="ADQ140" s="5"/>
      <c r="ADR140" s="5"/>
      <c r="ADS140" s="5"/>
      <c r="ADT140" s="5"/>
      <c r="ADU140" s="5"/>
      <c r="ADV140" s="5"/>
      <c r="ADW140" s="5"/>
      <c r="ADX140" s="5"/>
      <c r="ADY140" s="5"/>
      <c r="ADZ140" s="5"/>
      <c r="AEA140" s="5"/>
      <c r="AEB140" s="5"/>
      <c r="AEC140" s="5"/>
      <c r="AED140" s="5"/>
      <c r="AEE140" s="5"/>
      <c r="AEF140" s="5"/>
      <c r="AEG140" s="5"/>
      <c r="AEH140" s="5"/>
      <c r="AEI140" s="5"/>
      <c r="AEJ140" s="5"/>
      <c r="AEK140" s="5"/>
      <c r="AEL140" s="5"/>
      <c r="AEM140" s="5"/>
      <c r="AEN140" s="5"/>
      <c r="AEO140" s="5"/>
      <c r="AEP140" s="5"/>
      <c r="AEQ140" s="5"/>
      <c r="AER140" s="5"/>
      <c r="AES140" s="5"/>
      <c r="AET140" s="5"/>
    </row>
    <row r="141" spans="1:826" s="8" customFormat="1" x14ac:dyDescent="0.2">
      <c r="A141" s="20"/>
      <c r="B141" s="20">
        <v>140</v>
      </c>
      <c r="C141" s="21" t="s">
        <v>544</v>
      </c>
      <c r="D141" s="22">
        <v>100</v>
      </c>
      <c r="E141" s="22">
        <v>16.011111111111109</v>
      </c>
      <c r="F141" s="22">
        <v>26.455555555555559</v>
      </c>
      <c r="G141" s="22">
        <v>28.333333333333332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  <c r="LC141" s="5"/>
      <c r="LD141" s="5"/>
      <c r="LE141" s="5"/>
      <c r="LF141" s="5"/>
      <c r="LG141" s="5"/>
      <c r="LH141" s="5"/>
      <c r="LI141" s="5"/>
      <c r="LJ141" s="5"/>
      <c r="LK141" s="5"/>
      <c r="LL141" s="5"/>
      <c r="LM141" s="5"/>
      <c r="LN141" s="5"/>
      <c r="LO141" s="5"/>
      <c r="LP141" s="5"/>
      <c r="LQ141" s="5"/>
      <c r="LR141" s="5"/>
      <c r="LS141" s="5"/>
      <c r="LT141" s="5"/>
      <c r="LU141" s="5"/>
      <c r="LV141" s="5"/>
      <c r="LW141" s="5"/>
      <c r="LX141" s="5"/>
      <c r="LY141" s="5"/>
      <c r="LZ141" s="5"/>
      <c r="MA141" s="5"/>
      <c r="MB141" s="5"/>
      <c r="MC141" s="5"/>
      <c r="MD141" s="5"/>
      <c r="ME141" s="5"/>
      <c r="MF141" s="5"/>
      <c r="MG141" s="5"/>
      <c r="MH141" s="5"/>
      <c r="MI141" s="5"/>
      <c r="MJ141" s="5"/>
      <c r="MK141" s="5"/>
      <c r="ML141" s="5"/>
      <c r="MM141" s="5"/>
      <c r="MN141" s="5"/>
      <c r="MO141" s="5"/>
      <c r="MP141" s="5"/>
      <c r="MQ141" s="5"/>
      <c r="MR141" s="5"/>
      <c r="MS141" s="5"/>
      <c r="MT141" s="5"/>
      <c r="MU141" s="5"/>
      <c r="MV141" s="5"/>
      <c r="MW141" s="5"/>
      <c r="MX141" s="5"/>
      <c r="MY141" s="5"/>
      <c r="MZ141" s="5"/>
      <c r="NA141" s="5"/>
      <c r="NB141" s="5"/>
      <c r="NC141" s="5"/>
      <c r="ND141" s="5"/>
      <c r="NE141" s="5"/>
      <c r="NF141" s="5"/>
      <c r="NG141" s="5"/>
      <c r="NH141" s="5"/>
      <c r="NI141" s="5"/>
      <c r="NJ141" s="5"/>
      <c r="NK141" s="5"/>
      <c r="NL141" s="5"/>
      <c r="NM141" s="5"/>
      <c r="NN141" s="5"/>
      <c r="NO141" s="5"/>
      <c r="NP141" s="5"/>
      <c r="NQ141" s="5"/>
      <c r="NR141" s="5"/>
      <c r="NS141" s="5"/>
      <c r="NT141" s="5"/>
      <c r="NU141" s="5"/>
      <c r="NV141" s="5"/>
      <c r="NW141" s="5"/>
      <c r="NX141" s="5"/>
      <c r="NY141" s="5"/>
      <c r="NZ141" s="5"/>
      <c r="OA141" s="5"/>
      <c r="OB141" s="5"/>
      <c r="OC141" s="5"/>
      <c r="OD141" s="5"/>
      <c r="OE141" s="5"/>
      <c r="OF141" s="5"/>
      <c r="OG141" s="5"/>
      <c r="OH141" s="5"/>
      <c r="OI141" s="5"/>
      <c r="OJ141" s="5"/>
      <c r="OK141" s="5"/>
      <c r="OL141" s="5"/>
      <c r="OM141" s="5"/>
      <c r="ON141" s="5"/>
      <c r="OO141" s="5"/>
      <c r="OP141" s="5"/>
      <c r="OQ141" s="5"/>
      <c r="OR141" s="5"/>
      <c r="OS141" s="5"/>
      <c r="OT141" s="5"/>
      <c r="OU141" s="5"/>
      <c r="OV141" s="5"/>
      <c r="OW141" s="5"/>
      <c r="OX141" s="5"/>
      <c r="OY141" s="5"/>
      <c r="OZ141" s="5"/>
      <c r="PA141" s="5"/>
      <c r="PB141" s="5"/>
      <c r="PC141" s="5"/>
      <c r="PD141" s="5"/>
      <c r="PE141" s="5"/>
      <c r="PF141" s="5"/>
      <c r="PG141" s="5"/>
      <c r="PH141" s="5"/>
      <c r="PI141" s="5"/>
      <c r="PJ141" s="5"/>
      <c r="PK141" s="5"/>
      <c r="PL141" s="5"/>
      <c r="PM141" s="5"/>
      <c r="PN141" s="5"/>
      <c r="PO141" s="5"/>
      <c r="PP141" s="5"/>
      <c r="PQ141" s="5"/>
      <c r="PR141" s="5"/>
      <c r="PS141" s="5"/>
      <c r="PT141" s="5"/>
      <c r="PU141" s="5"/>
      <c r="PV141" s="5"/>
      <c r="PW141" s="5"/>
      <c r="PX141" s="5"/>
      <c r="PY141" s="5"/>
      <c r="PZ141" s="5"/>
      <c r="QA141" s="5"/>
      <c r="QB141" s="5"/>
      <c r="QC141" s="5"/>
      <c r="QD141" s="5"/>
      <c r="QE141" s="5"/>
      <c r="QF141" s="5"/>
      <c r="QG141" s="5"/>
      <c r="QH141" s="5"/>
      <c r="QI141" s="5"/>
      <c r="QJ141" s="5"/>
      <c r="QK141" s="5"/>
      <c r="QL141" s="5"/>
      <c r="QM141" s="5"/>
      <c r="QN141" s="5"/>
      <c r="QO141" s="5"/>
      <c r="QP141" s="5"/>
      <c r="QQ141" s="5"/>
      <c r="QR141" s="5"/>
      <c r="QS141" s="5"/>
      <c r="QT141" s="5"/>
      <c r="QU141" s="5"/>
      <c r="QV141" s="5"/>
      <c r="QW141" s="5"/>
      <c r="QX141" s="5"/>
      <c r="QY141" s="5"/>
      <c r="QZ141" s="5"/>
      <c r="RA141" s="5"/>
      <c r="RB141" s="5"/>
      <c r="RC141" s="5"/>
      <c r="RD141" s="5"/>
      <c r="RE141" s="5"/>
      <c r="RF141" s="5"/>
      <c r="RG141" s="5"/>
      <c r="RH141" s="5"/>
      <c r="RI141" s="5"/>
      <c r="RJ141" s="5"/>
      <c r="RK141" s="5"/>
      <c r="RL141" s="5"/>
      <c r="RM141" s="5"/>
      <c r="RN141" s="5"/>
      <c r="RO141" s="5"/>
      <c r="RP141" s="5"/>
      <c r="RQ141" s="5"/>
      <c r="RR141" s="5"/>
      <c r="RS141" s="5"/>
      <c r="RT141" s="5"/>
      <c r="RU141" s="5"/>
      <c r="RV141" s="5"/>
      <c r="RW141" s="5"/>
      <c r="RX141" s="5"/>
      <c r="RY141" s="5"/>
      <c r="RZ141" s="5"/>
      <c r="SA141" s="5"/>
      <c r="SB141" s="5"/>
      <c r="SC141" s="5"/>
      <c r="SD141" s="5"/>
      <c r="SE141" s="5"/>
      <c r="SF141" s="5"/>
      <c r="SG141" s="5"/>
      <c r="SH141" s="5"/>
      <c r="SI141" s="5"/>
      <c r="SJ141" s="5"/>
      <c r="SK141" s="5"/>
      <c r="SL141" s="5"/>
      <c r="SM141" s="5"/>
      <c r="SN141" s="5"/>
      <c r="SO141" s="5"/>
      <c r="SP141" s="5"/>
      <c r="SQ141" s="5"/>
      <c r="SR141" s="5"/>
      <c r="SS141" s="5"/>
      <c r="ST141" s="5"/>
      <c r="SU141" s="5"/>
      <c r="SV141" s="5"/>
      <c r="SW141" s="5"/>
      <c r="SX141" s="5"/>
      <c r="SY141" s="5"/>
      <c r="SZ141" s="5"/>
      <c r="TA141" s="5"/>
      <c r="TB141" s="5"/>
      <c r="TC141" s="5"/>
      <c r="TD141" s="5"/>
      <c r="TE141" s="5"/>
      <c r="TF141" s="5"/>
      <c r="TG141" s="5"/>
      <c r="TH141" s="5"/>
      <c r="TI141" s="5"/>
      <c r="TJ141" s="5"/>
      <c r="TK141" s="5"/>
      <c r="TL141" s="5"/>
      <c r="TM141" s="5"/>
      <c r="TN141" s="5"/>
      <c r="TO141" s="5"/>
      <c r="TP141" s="5"/>
      <c r="TQ141" s="5"/>
      <c r="TR141" s="5"/>
      <c r="TS141" s="5"/>
      <c r="TT141" s="5"/>
      <c r="TU141" s="5"/>
      <c r="TV141" s="5"/>
      <c r="TW141" s="5"/>
      <c r="TX141" s="5"/>
      <c r="TY141" s="5"/>
      <c r="TZ141" s="5"/>
      <c r="UA141" s="5"/>
      <c r="UB141" s="5"/>
      <c r="UC141" s="5"/>
      <c r="UD141" s="5"/>
      <c r="UE141" s="5"/>
      <c r="UF141" s="5"/>
      <c r="UG141" s="5"/>
      <c r="UH141" s="5"/>
      <c r="UI141" s="5"/>
      <c r="UJ141" s="5"/>
      <c r="UK141" s="5"/>
      <c r="UL141" s="5"/>
      <c r="UM141" s="5"/>
      <c r="UN141" s="5"/>
      <c r="UO141" s="5"/>
      <c r="UP141" s="5"/>
      <c r="UQ141" s="5"/>
      <c r="UR141" s="5"/>
      <c r="US141" s="5"/>
      <c r="UT141" s="5"/>
      <c r="UU141" s="5"/>
      <c r="UV141" s="5"/>
      <c r="UW141" s="5"/>
      <c r="UX141" s="5"/>
      <c r="UY141" s="5"/>
      <c r="UZ141" s="5"/>
      <c r="VA141" s="5"/>
      <c r="VB141" s="5"/>
      <c r="VC141" s="5"/>
      <c r="VD141" s="5"/>
      <c r="VE141" s="5"/>
      <c r="VF141" s="5"/>
      <c r="VG141" s="5"/>
      <c r="VH141" s="5"/>
      <c r="VI141" s="5"/>
      <c r="VJ141" s="5"/>
      <c r="VK141" s="5"/>
      <c r="VL141" s="5"/>
      <c r="VM141" s="5"/>
      <c r="VN141" s="5"/>
      <c r="VO141" s="5"/>
      <c r="VP141" s="5"/>
      <c r="VQ141" s="5"/>
      <c r="VR141" s="5"/>
      <c r="VS141" s="5"/>
      <c r="VT141" s="5"/>
      <c r="VU141" s="5"/>
      <c r="VV141" s="5"/>
      <c r="VW141" s="5"/>
      <c r="VX141" s="5"/>
      <c r="VY141" s="5"/>
      <c r="VZ141" s="5"/>
      <c r="WA141" s="5"/>
      <c r="WB141" s="5"/>
      <c r="WC141" s="5"/>
      <c r="WD141" s="5"/>
      <c r="WE141" s="5"/>
      <c r="WF141" s="5"/>
      <c r="WG141" s="5"/>
      <c r="WH141" s="5"/>
      <c r="WI141" s="5"/>
      <c r="WJ141" s="5"/>
      <c r="WK141" s="5"/>
      <c r="WL141" s="5"/>
      <c r="WM141" s="5"/>
      <c r="WN141" s="5"/>
      <c r="WO141" s="5"/>
      <c r="WP141" s="5"/>
      <c r="WQ141" s="5"/>
      <c r="WR141" s="5"/>
      <c r="WS141" s="5"/>
      <c r="WT141" s="5"/>
      <c r="WU141" s="5"/>
      <c r="WV141" s="5"/>
      <c r="WW141" s="5"/>
      <c r="WX141" s="5"/>
      <c r="WY141" s="5"/>
      <c r="WZ141" s="5"/>
      <c r="XA141" s="5"/>
      <c r="XB141" s="5"/>
      <c r="XC141" s="5"/>
      <c r="XD141" s="5"/>
      <c r="XE141" s="5"/>
      <c r="XF141" s="5"/>
      <c r="XG141" s="5"/>
      <c r="XH141" s="5"/>
      <c r="XI141" s="5"/>
      <c r="XJ141" s="5"/>
      <c r="XK141" s="5"/>
      <c r="XL141" s="5"/>
      <c r="XM141" s="5"/>
      <c r="XN141" s="5"/>
      <c r="XO141" s="5"/>
      <c r="XP141" s="5"/>
      <c r="XQ141" s="5"/>
      <c r="XR141" s="5"/>
      <c r="XS141" s="5"/>
      <c r="XT141" s="5"/>
      <c r="XU141" s="5"/>
      <c r="XV141" s="5"/>
      <c r="XW141" s="5"/>
      <c r="XX141" s="5"/>
      <c r="XY141" s="5"/>
      <c r="XZ141" s="5"/>
      <c r="YA141" s="5"/>
      <c r="YB141" s="5"/>
      <c r="YC141" s="5"/>
      <c r="YD141" s="5"/>
      <c r="YE141" s="5"/>
      <c r="YF141" s="5"/>
      <c r="YG141" s="5"/>
      <c r="YH141" s="5"/>
      <c r="YI141" s="5"/>
      <c r="YJ141" s="5"/>
      <c r="YK141" s="5"/>
      <c r="YL141" s="5"/>
      <c r="YM141" s="5"/>
      <c r="YN141" s="5"/>
      <c r="YO141" s="5"/>
      <c r="YP141" s="5"/>
      <c r="YQ141" s="5"/>
      <c r="YR141" s="5"/>
      <c r="YS141" s="5"/>
      <c r="YT141" s="5"/>
      <c r="YU141" s="5"/>
      <c r="YV141" s="5"/>
      <c r="YW141" s="5"/>
      <c r="YX141" s="5"/>
      <c r="YY141" s="5"/>
      <c r="YZ141" s="5"/>
      <c r="ZA141" s="5"/>
      <c r="ZB141" s="5"/>
      <c r="ZC141" s="5"/>
      <c r="ZD141" s="5"/>
      <c r="ZE141" s="5"/>
      <c r="ZF141" s="5"/>
      <c r="ZG141" s="5"/>
      <c r="ZH141" s="5"/>
      <c r="ZI141" s="5"/>
      <c r="ZJ141" s="5"/>
      <c r="ZK141" s="5"/>
      <c r="ZL141" s="5"/>
      <c r="ZM141" s="5"/>
      <c r="ZN141" s="5"/>
      <c r="ZO141" s="5"/>
      <c r="ZP141" s="5"/>
      <c r="ZQ141" s="5"/>
      <c r="ZR141" s="5"/>
      <c r="ZS141" s="5"/>
      <c r="ZT141" s="5"/>
      <c r="ZU141" s="5"/>
      <c r="ZV141" s="5"/>
      <c r="ZW141" s="5"/>
      <c r="ZX141" s="5"/>
      <c r="ZY141" s="5"/>
      <c r="ZZ141" s="5"/>
      <c r="AAA141" s="5"/>
      <c r="AAB141" s="5"/>
      <c r="AAC141" s="5"/>
      <c r="AAD141" s="5"/>
      <c r="AAE141" s="5"/>
      <c r="AAF141" s="5"/>
      <c r="AAG141" s="5"/>
      <c r="AAH141" s="5"/>
      <c r="AAI141" s="5"/>
      <c r="AAJ141" s="5"/>
      <c r="AAK141" s="5"/>
      <c r="AAL141" s="5"/>
      <c r="AAM141" s="5"/>
      <c r="AAN141" s="5"/>
      <c r="AAO141" s="5"/>
      <c r="AAP141" s="5"/>
      <c r="AAQ141" s="5"/>
      <c r="AAR141" s="5"/>
      <c r="AAS141" s="5"/>
      <c r="AAT141" s="5"/>
      <c r="AAU141" s="5"/>
      <c r="AAV141" s="5"/>
      <c r="AAW141" s="5"/>
      <c r="AAX141" s="5"/>
      <c r="AAY141" s="5"/>
      <c r="AAZ141" s="5"/>
      <c r="ABA141" s="5"/>
      <c r="ABB141" s="5"/>
      <c r="ABC141" s="5"/>
      <c r="ABD141" s="5"/>
      <c r="ABE141" s="5"/>
      <c r="ABF141" s="5"/>
      <c r="ABG141" s="5"/>
      <c r="ABH141" s="5"/>
      <c r="ABI141" s="5"/>
      <c r="ABJ141" s="5"/>
      <c r="ABK141" s="5"/>
      <c r="ABL141" s="5"/>
      <c r="ABM141" s="5"/>
      <c r="ABN141" s="5"/>
      <c r="ABO141" s="5"/>
      <c r="ABP141" s="5"/>
      <c r="ABQ141" s="5"/>
      <c r="ABR141" s="5"/>
      <c r="ABS141" s="5"/>
      <c r="ABT141" s="5"/>
      <c r="ABU141" s="5"/>
      <c r="ABV141" s="5"/>
      <c r="ABW141" s="5"/>
      <c r="ABX141" s="5"/>
      <c r="ABY141" s="5"/>
      <c r="ABZ141" s="5"/>
      <c r="ACA141" s="5"/>
      <c r="ACB141" s="5"/>
      <c r="ACC141" s="5"/>
      <c r="ACD141" s="5"/>
      <c r="ACE141" s="5"/>
      <c r="ACF141" s="5"/>
      <c r="ACG141" s="5"/>
      <c r="ACH141" s="5"/>
      <c r="ACI141" s="5"/>
      <c r="ACJ141" s="5"/>
      <c r="ACK141" s="5"/>
      <c r="ACL141" s="5"/>
      <c r="ACM141" s="5"/>
      <c r="ACN141" s="5"/>
      <c r="ACO141" s="5"/>
      <c r="ACP141" s="5"/>
      <c r="ACQ141" s="5"/>
      <c r="ACR141" s="5"/>
      <c r="ACS141" s="5"/>
      <c r="ACT141" s="5"/>
      <c r="ACU141" s="5"/>
      <c r="ACV141" s="5"/>
      <c r="ACW141" s="5"/>
      <c r="ACX141" s="5"/>
      <c r="ACY141" s="5"/>
      <c r="ACZ141" s="5"/>
      <c r="ADA141" s="5"/>
      <c r="ADB141" s="5"/>
      <c r="ADC141" s="5"/>
      <c r="ADD141" s="5"/>
      <c r="ADE141" s="5"/>
      <c r="ADF141" s="5"/>
      <c r="ADG141" s="5"/>
      <c r="ADH141" s="5"/>
      <c r="ADI141" s="5"/>
      <c r="ADJ141" s="5"/>
      <c r="ADK141" s="5"/>
      <c r="ADL141" s="5"/>
      <c r="ADM141" s="5"/>
      <c r="ADN141" s="5"/>
      <c r="ADO141" s="5"/>
      <c r="ADP141" s="5"/>
      <c r="ADQ141" s="5"/>
      <c r="ADR141" s="5"/>
      <c r="ADS141" s="5"/>
      <c r="ADT141" s="5"/>
      <c r="ADU141" s="5"/>
      <c r="ADV141" s="5"/>
      <c r="ADW141" s="5"/>
      <c r="ADX141" s="5"/>
      <c r="ADY141" s="5"/>
      <c r="ADZ141" s="5"/>
      <c r="AEA141" s="5"/>
      <c r="AEB141" s="5"/>
      <c r="AEC141" s="5"/>
      <c r="AED141" s="5"/>
      <c r="AEE141" s="5"/>
      <c r="AEF141" s="5"/>
      <c r="AEG141" s="5"/>
      <c r="AEH141" s="5"/>
      <c r="AEI141" s="5"/>
      <c r="AEJ141" s="5"/>
      <c r="AEK141" s="5"/>
      <c r="AEL141" s="5"/>
      <c r="AEM141" s="5"/>
      <c r="AEN141" s="5"/>
      <c r="AEO141" s="5"/>
      <c r="AEP141" s="5"/>
      <c r="AEQ141" s="5"/>
      <c r="AER141" s="5"/>
      <c r="AES141" s="5"/>
      <c r="AET141" s="5"/>
    </row>
    <row r="142" spans="1:826" s="22" customFormat="1" x14ac:dyDescent="0.2">
      <c r="A142" s="28"/>
      <c r="B142" s="20">
        <v>141</v>
      </c>
      <c r="C142" s="21" t="s">
        <v>546</v>
      </c>
      <c r="D142" s="22">
        <v>100</v>
      </c>
      <c r="E142" s="22">
        <v>16.011111111111109</v>
      </c>
      <c r="F142" s="22">
        <v>26.455555555555559</v>
      </c>
      <c r="G142" s="22">
        <v>28.333333333333332</v>
      </c>
      <c r="H142" s="22">
        <v>1.0184166666666665</v>
      </c>
    </row>
  </sheetData>
  <sortState ref="A2:AV142">
    <sortCondition ref="B1"/>
  </sortState>
  <phoneticPr fontId="2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2"/>
  <sheetViews>
    <sheetView workbookViewId="0">
      <selection activeCell="B16" sqref="B16"/>
    </sheetView>
  </sheetViews>
  <sheetFormatPr defaultColWidth="8.625" defaultRowHeight="14.25" x14ac:dyDescent="0.2"/>
  <cols>
    <col min="1" max="1" width="8.625" style="31"/>
    <col min="2" max="2" width="28.125" style="32" bestFit="1" customWidth="1"/>
    <col min="3" max="3" width="7.75" style="31" customWidth="1"/>
    <col min="4" max="7" width="17.625" style="31" customWidth="1"/>
    <col min="8" max="16384" width="8.625" style="32"/>
  </cols>
  <sheetData>
    <row r="1" spans="1:7" x14ac:dyDescent="0.2">
      <c r="A1" s="31" t="s">
        <v>547</v>
      </c>
      <c r="B1" s="32" t="s">
        <v>548</v>
      </c>
      <c r="C1" s="31" t="s">
        <v>549</v>
      </c>
      <c r="D1" s="31" t="s">
        <v>550</v>
      </c>
      <c r="E1" s="31" t="s">
        <v>551</v>
      </c>
      <c r="F1" s="31" t="s">
        <v>552</v>
      </c>
      <c r="G1" s="31" t="s">
        <v>553</v>
      </c>
    </row>
    <row r="2" spans="1:7" x14ac:dyDescent="0.2">
      <c r="A2" s="31">
        <v>1</v>
      </c>
      <c r="B2" s="32" t="s">
        <v>554</v>
      </c>
      <c r="C2" s="31">
        <v>100</v>
      </c>
      <c r="D2" s="31">
        <v>0.3</v>
      </c>
      <c r="E2" s="31">
        <v>0.2</v>
      </c>
      <c r="F2" s="31">
        <v>0.3</v>
      </c>
      <c r="G2" s="31">
        <v>1E-3</v>
      </c>
    </row>
    <row r="3" spans="1:7" x14ac:dyDescent="0.2">
      <c r="A3" s="31">
        <v>2</v>
      </c>
      <c r="B3" s="32" t="s">
        <v>555</v>
      </c>
      <c r="C3" s="31">
        <v>100</v>
      </c>
      <c r="D3" s="31">
        <v>0.5</v>
      </c>
      <c r="E3" s="31">
        <v>0.3</v>
      </c>
      <c r="F3" s="31">
        <v>0.4</v>
      </c>
      <c r="G3" s="31">
        <v>8.9999999999999993E-3</v>
      </c>
    </row>
    <row r="4" spans="1:7" x14ac:dyDescent="0.2">
      <c r="A4" s="31">
        <v>3</v>
      </c>
      <c r="B4" s="32" t="s">
        <v>403</v>
      </c>
    </row>
    <row r="5" spans="1:7" x14ac:dyDescent="0.2">
      <c r="A5" s="31">
        <v>4</v>
      </c>
      <c r="B5" s="32" t="s">
        <v>404</v>
      </c>
      <c r="C5" s="31">
        <v>100</v>
      </c>
      <c r="D5" s="31">
        <v>0.6</v>
      </c>
      <c r="E5" s="31">
        <v>0.3</v>
      </c>
      <c r="F5" s="31">
        <v>0.9</v>
      </c>
      <c r="G5" s="31">
        <v>1E-3</v>
      </c>
    </row>
    <row r="6" spans="1:7" x14ac:dyDescent="0.2">
      <c r="A6" s="31">
        <v>5</v>
      </c>
      <c r="B6" s="32" t="s">
        <v>405</v>
      </c>
      <c r="C6" s="31">
        <v>94</v>
      </c>
    </row>
    <row r="7" spans="1:7" x14ac:dyDescent="0.2">
      <c r="A7" s="31">
        <v>6</v>
      </c>
      <c r="B7" s="32" t="s">
        <v>556</v>
      </c>
    </row>
    <row r="8" spans="1:7" x14ac:dyDescent="0.2">
      <c r="A8" s="31">
        <v>7</v>
      </c>
      <c r="B8" s="32" t="s">
        <v>407</v>
      </c>
      <c r="C8" s="31">
        <v>100</v>
      </c>
      <c r="G8" s="31">
        <v>0.01</v>
      </c>
    </row>
    <row r="9" spans="1:7" x14ac:dyDescent="0.2">
      <c r="A9" s="31">
        <v>8</v>
      </c>
      <c r="B9" s="32" t="s">
        <v>557</v>
      </c>
      <c r="C9" s="31">
        <v>100</v>
      </c>
      <c r="D9" s="31">
        <v>0.5</v>
      </c>
      <c r="E9" s="31">
        <v>7.5</v>
      </c>
      <c r="F9" s="31">
        <v>2.2000000000000002</v>
      </c>
      <c r="G9" s="31">
        <v>1.7999999999999999E-2</v>
      </c>
    </row>
    <row r="10" spans="1:7" x14ac:dyDescent="0.2">
      <c r="A10" s="31">
        <v>9</v>
      </c>
      <c r="B10" s="32" t="s">
        <v>409</v>
      </c>
      <c r="C10" s="31">
        <v>100</v>
      </c>
      <c r="D10" s="31">
        <v>0.5</v>
      </c>
      <c r="E10" s="31">
        <v>7.5</v>
      </c>
      <c r="F10" s="31">
        <v>2.2000000000000002</v>
      </c>
      <c r="G10" s="31">
        <v>1.7999999999999999E-2</v>
      </c>
    </row>
    <row r="11" spans="1:7" x14ac:dyDescent="0.2">
      <c r="A11" s="31">
        <v>10</v>
      </c>
      <c r="B11" s="32" t="s">
        <v>410</v>
      </c>
      <c r="C11" s="31">
        <v>100</v>
      </c>
      <c r="D11" s="31">
        <v>0.5</v>
      </c>
      <c r="E11" s="31">
        <v>7.5</v>
      </c>
      <c r="F11" s="31">
        <v>2.2000000000000002</v>
      </c>
      <c r="G11" s="31">
        <v>1.7999999999999999E-2</v>
      </c>
    </row>
    <row r="12" spans="1:7" x14ac:dyDescent="0.2">
      <c r="A12" s="31">
        <v>11</v>
      </c>
      <c r="B12" s="32" t="s">
        <v>411</v>
      </c>
      <c r="C12" s="31">
        <v>100</v>
      </c>
      <c r="D12" s="31">
        <v>0.5</v>
      </c>
      <c r="E12" s="31">
        <v>7.5</v>
      </c>
      <c r="F12" s="31">
        <v>2.2000000000000002</v>
      </c>
      <c r="G12" s="31">
        <v>0.1</v>
      </c>
    </row>
    <row r="13" spans="1:7" x14ac:dyDescent="0.2">
      <c r="A13" s="31">
        <v>12</v>
      </c>
      <c r="B13" s="32" t="s">
        <v>412</v>
      </c>
      <c r="C13" s="31">
        <v>100</v>
      </c>
      <c r="D13" s="31">
        <v>0.5</v>
      </c>
      <c r="E13" s="31">
        <v>7.5</v>
      </c>
      <c r="F13" s="31">
        <v>2.2000000000000002</v>
      </c>
      <c r="G13" s="31">
        <v>0.1</v>
      </c>
    </row>
    <row r="14" spans="1:7" x14ac:dyDescent="0.2">
      <c r="A14" s="31">
        <v>13</v>
      </c>
      <c r="B14" s="32" t="s">
        <v>413</v>
      </c>
      <c r="C14" s="31">
        <v>100</v>
      </c>
      <c r="D14" s="31">
        <v>0.5</v>
      </c>
      <c r="E14" s="31">
        <v>7.5</v>
      </c>
      <c r="F14" s="31">
        <v>2.2000000000000002</v>
      </c>
      <c r="G14" s="31">
        <v>0.1</v>
      </c>
    </row>
    <row r="15" spans="1:7" x14ac:dyDescent="0.2">
      <c r="A15" s="31">
        <v>14</v>
      </c>
      <c r="B15" s="32" t="s">
        <v>558</v>
      </c>
    </row>
    <row r="16" spans="1:7" x14ac:dyDescent="0.2">
      <c r="A16" s="31">
        <v>15</v>
      </c>
      <c r="B16" s="32" t="s">
        <v>415</v>
      </c>
      <c r="C16" s="31">
        <v>100</v>
      </c>
      <c r="D16" s="31">
        <v>12</v>
      </c>
      <c r="E16" s="31">
        <v>19.5</v>
      </c>
      <c r="F16" s="31">
        <v>2.1</v>
      </c>
      <c r="G16" s="31">
        <v>0.40600000000000003</v>
      </c>
    </row>
    <row r="17" spans="1:7" x14ac:dyDescent="0.2">
      <c r="A17" s="31">
        <v>16</v>
      </c>
      <c r="B17" s="32" t="s">
        <v>416</v>
      </c>
      <c r="C17" s="31">
        <v>100</v>
      </c>
      <c r="D17" s="31">
        <v>2.7</v>
      </c>
      <c r="E17" s="31">
        <v>3.3</v>
      </c>
      <c r="F17" s="31">
        <v>0.9</v>
      </c>
      <c r="G17" s="31">
        <v>0.40600000000000003</v>
      </c>
    </row>
    <row r="18" spans="1:7" x14ac:dyDescent="0.2">
      <c r="A18" s="31">
        <v>17</v>
      </c>
      <c r="B18" s="32" t="s">
        <v>417</v>
      </c>
      <c r="C18" s="31">
        <v>100</v>
      </c>
      <c r="D18" s="31">
        <v>10.8</v>
      </c>
      <c r="E18" s="31">
        <v>13.3</v>
      </c>
      <c r="F18" s="31">
        <v>3.5</v>
      </c>
      <c r="G18" s="31">
        <v>0.40600000000000003</v>
      </c>
    </row>
    <row r="19" spans="1:7" x14ac:dyDescent="0.2">
      <c r="A19" s="31">
        <v>18</v>
      </c>
      <c r="B19" s="32" t="s">
        <v>418</v>
      </c>
      <c r="C19" s="31">
        <v>72</v>
      </c>
      <c r="D19" s="31">
        <v>20.7</v>
      </c>
      <c r="E19" s="31">
        <v>25.6</v>
      </c>
      <c r="F19" s="31">
        <v>6.8</v>
      </c>
      <c r="G19" s="31">
        <v>0.40600000000000003</v>
      </c>
    </row>
    <row r="20" spans="1:7" x14ac:dyDescent="0.2">
      <c r="A20" s="31">
        <v>19</v>
      </c>
      <c r="B20" s="32" t="s">
        <v>559</v>
      </c>
      <c r="C20" s="31">
        <v>60</v>
      </c>
      <c r="D20" s="31">
        <v>6.3</v>
      </c>
      <c r="E20" s="31">
        <v>7.8</v>
      </c>
      <c r="F20" s="31">
        <v>2.1</v>
      </c>
      <c r="G20" s="31">
        <v>0.40600000000000003</v>
      </c>
    </row>
    <row r="21" spans="1:7" x14ac:dyDescent="0.2">
      <c r="A21" s="31">
        <v>20</v>
      </c>
      <c r="B21" s="32" t="s">
        <v>560</v>
      </c>
      <c r="C21" s="31">
        <v>100</v>
      </c>
      <c r="D21" s="31">
        <v>2.4</v>
      </c>
      <c r="E21" s="31">
        <v>2.7</v>
      </c>
      <c r="F21" s="31">
        <v>0.4</v>
      </c>
      <c r="G21" s="31">
        <v>0.40600000000000003</v>
      </c>
    </row>
    <row r="22" spans="1:7" x14ac:dyDescent="0.2">
      <c r="A22" s="31">
        <v>21</v>
      </c>
      <c r="B22" s="32" t="s">
        <v>561</v>
      </c>
      <c r="C22" s="31">
        <v>100</v>
      </c>
      <c r="D22" s="31">
        <v>13.1</v>
      </c>
      <c r="E22" s="31">
        <v>21</v>
      </c>
      <c r="F22" s="31">
        <v>4.4000000000000004</v>
      </c>
      <c r="G22" s="31">
        <v>0.40600000000000003</v>
      </c>
    </row>
    <row r="23" spans="1:7" x14ac:dyDescent="0.2">
      <c r="A23" s="31">
        <v>22</v>
      </c>
      <c r="B23" s="32" t="s">
        <v>422</v>
      </c>
      <c r="C23" s="31">
        <v>100</v>
      </c>
      <c r="D23" s="31">
        <v>13.1</v>
      </c>
      <c r="E23" s="31">
        <v>21</v>
      </c>
      <c r="F23" s="31">
        <v>4.4000000000000004</v>
      </c>
      <c r="G23" s="31">
        <v>0.40600000000000003</v>
      </c>
    </row>
    <row r="24" spans="1:7" x14ac:dyDescent="0.2">
      <c r="A24" s="31">
        <v>23</v>
      </c>
      <c r="B24" s="32" t="s">
        <v>423</v>
      </c>
      <c r="C24" s="31">
        <v>100</v>
      </c>
      <c r="D24" s="31">
        <v>10.8</v>
      </c>
      <c r="E24" s="31">
        <v>13.3</v>
      </c>
      <c r="F24" s="31">
        <v>3.5</v>
      </c>
      <c r="G24" s="31">
        <v>0.40600000000000003</v>
      </c>
    </row>
    <row r="25" spans="1:7" x14ac:dyDescent="0.2">
      <c r="A25" s="31">
        <v>24</v>
      </c>
      <c r="B25" s="32" t="s">
        <v>562</v>
      </c>
    </row>
    <row r="26" spans="1:7" x14ac:dyDescent="0.2">
      <c r="A26" s="31">
        <v>25</v>
      </c>
      <c r="B26" s="32" t="s">
        <v>563</v>
      </c>
      <c r="C26" s="31">
        <v>95</v>
      </c>
      <c r="D26" s="31">
        <v>0.6</v>
      </c>
      <c r="E26" s="31">
        <v>0.5</v>
      </c>
      <c r="F26" s="31">
        <v>0.1</v>
      </c>
      <c r="G26" s="31">
        <v>0.61899999999999999</v>
      </c>
    </row>
    <row r="27" spans="1:7" x14ac:dyDescent="0.2">
      <c r="A27" s="31">
        <v>26</v>
      </c>
      <c r="B27" s="32" t="s">
        <v>564</v>
      </c>
      <c r="C27" s="31">
        <v>100</v>
      </c>
      <c r="D27" s="31">
        <v>3</v>
      </c>
      <c r="E27" s="31">
        <v>2.8</v>
      </c>
      <c r="F27" s="31">
        <v>0.1</v>
      </c>
      <c r="G27" s="31">
        <v>0.61899999999999999</v>
      </c>
    </row>
    <row r="28" spans="1:7" x14ac:dyDescent="0.2">
      <c r="A28" s="31">
        <v>27</v>
      </c>
      <c r="B28" s="32" t="s">
        <v>565</v>
      </c>
      <c r="C28" s="31">
        <v>99</v>
      </c>
      <c r="D28" s="31">
        <v>2</v>
      </c>
      <c r="E28" s="31">
        <v>1.7</v>
      </c>
      <c r="F28" s="31">
        <v>0.2</v>
      </c>
      <c r="G28" s="31">
        <v>0.61899999999999999</v>
      </c>
    </row>
    <row r="29" spans="1:7" x14ac:dyDescent="0.2">
      <c r="A29" s="31">
        <v>28</v>
      </c>
      <c r="B29" s="32" t="s">
        <v>428</v>
      </c>
      <c r="C29" s="31">
        <v>100</v>
      </c>
      <c r="D29" s="31">
        <v>2.6</v>
      </c>
      <c r="E29" s="31">
        <v>2.1</v>
      </c>
      <c r="F29" s="31">
        <v>0.2</v>
      </c>
      <c r="G29" s="31">
        <v>0.61899999999999999</v>
      </c>
    </row>
    <row r="30" spans="1:7" x14ac:dyDescent="0.2">
      <c r="A30" s="31">
        <v>29</v>
      </c>
      <c r="B30" s="32" t="s">
        <v>566</v>
      </c>
    </row>
    <row r="31" spans="1:7" x14ac:dyDescent="0.2">
      <c r="A31" s="31">
        <v>30</v>
      </c>
      <c r="B31" s="32" t="s">
        <v>415</v>
      </c>
      <c r="C31" s="31">
        <v>90</v>
      </c>
      <c r="D31" s="31">
        <v>2.9</v>
      </c>
      <c r="E31" s="31">
        <v>2.4</v>
      </c>
      <c r="F31" s="31">
        <v>0.4</v>
      </c>
      <c r="G31" s="31">
        <v>0.14599999999999999</v>
      </c>
    </row>
    <row r="32" spans="1:7" x14ac:dyDescent="0.2">
      <c r="A32" s="31">
        <v>31</v>
      </c>
      <c r="B32" s="32" t="s">
        <v>416</v>
      </c>
      <c r="C32" s="31">
        <v>90</v>
      </c>
      <c r="D32" s="31">
        <v>1.5</v>
      </c>
      <c r="E32" s="31">
        <v>1.2</v>
      </c>
      <c r="F32" s="31">
        <v>0.4</v>
      </c>
      <c r="G32" s="31">
        <v>0.14599999999999999</v>
      </c>
    </row>
    <row r="33" spans="1:7" x14ac:dyDescent="0.2">
      <c r="A33" s="31">
        <v>32</v>
      </c>
      <c r="B33" s="32" t="s">
        <v>417</v>
      </c>
      <c r="C33" s="31">
        <v>90</v>
      </c>
      <c r="D33" s="31">
        <v>6.2</v>
      </c>
      <c r="E33" s="31">
        <v>4.9000000000000004</v>
      </c>
      <c r="F33" s="31">
        <v>1.8</v>
      </c>
      <c r="G33" s="31">
        <v>0.14599999999999999</v>
      </c>
    </row>
    <row r="34" spans="1:7" x14ac:dyDescent="0.2">
      <c r="A34" s="31">
        <v>33</v>
      </c>
      <c r="B34" s="32" t="s">
        <v>567</v>
      </c>
      <c r="C34" s="31">
        <v>100</v>
      </c>
      <c r="D34" s="31">
        <v>2.2999999999999998</v>
      </c>
      <c r="E34" s="31">
        <v>2.4</v>
      </c>
      <c r="F34" s="31">
        <v>1.3</v>
      </c>
      <c r="G34" s="31">
        <v>0.14599999999999999</v>
      </c>
    </row>
    <row r="35" spans="1:7" x14ac:dyDescent="0.2">
      <c r="A35" s="31">
        <v>34</v>
      </c>
      <c r="B35" s="32" t="s">
        <v>568</v>
      </c>
      <c r="C35" s="31">
        <v>100</v>
      </c>
      <c r="D35" s="31">
        <v>4</v>
      </c>
      <c r="E35" s="31">
        <v>4.2</v>
      </c>
      <c r="F35" s="31">
        <v>1.2</v>
      </c>
      <c r="G35" s="31">
        <v>0.14599999999999999</v>
      </c>
    </row>
    <row r="36" spans="1:7" x14ac:dyDescent="0.2">
      <c r="A36" s="31">
        <v>35</v>
      </c>
      <c r="B36" s="32" t="s">
        <v>569</v>
      </c>
    </row>
    <row r="37" spans="1:7" x14ac:dyDescent="0.2">
      <c r="A37" s="31">
        <v>36</v>
      </c>
      <c r="B37" s="32" t="s">
        <v>570</v>
      </c>
      <c r="C37" s="31">
        <v>100</v>
      </c>
      <c r="D37" s="31">
        <v>1.6</v>
      </c>
      <c r="E37" s="31">
        <v>2</v>
      </c>
      <c r="F37" s="31">
        <v>1.2</v>
      </c>
      <c r="G37" s="31">
        <v>0.04</v>
      </c>
    </row>
    <row r="38" spans="1:7" x14ac:dyDescent="0.2">
      <c r="A38" s="31">
        <v>37</v>
      </c>
      <c r="B38" s="32" t="s">
        <v>571</v>
      </c>
      <c r="C38" s="31">
        <v>69</v>
      </c>
      <c r="D38" s="31">
        <v>4.3</v>
      </c>
      <c r="E38" s="31">
        <v>5.0999999999999996</v>
      </c>
      <c r="F38" s="31">
        <v>3.1</v>
      </c>
      <c r="G38" s="31">
        <v>0.04</v>
      </c>
    </row>
    <row r="39" spans="1:7" x14ac:dyDescent="0.2">
      <c r="A39" s="31">
        <v>38</v>
      </c>
      <c r="B39" s="32" t="s">
        <v>436</v>
      </c>
      <c r="C39" s="31">
        <v>70</v>
      </c>
      <c r="D39" s="31">
        <v>9.8000000000000007</v>
      </c>
      <c r="E39" s="31">
        <v>14.4</v>
      </c>
      <c r="F39" s="31">
        <v>29.5</v>
      </c>
      <c r="G39" s="31">
        <v>1.4E-2</v>
      </c>
    </row>
    <row r="40" spans="1:7" x14ac:dyDescent="0.2">
      <c r="A40" s="31">
        <v>39</v>
      </c>
      <c r="B40" s="32" t="s">
        <v>572</v>
      </c>
      <c r="C40" s="31">
        <v>68</v>
      </c>
      <c r="D40" s="31">
        <v>5.6</v>
      </c>
      <c r="E40" s="31">
        <v>9.3000000000000007</v>
      </c>
      <c r="F40" s="31">
        <v>3.6</v>
      </c>
      <c r="G40" s="31">
        <v>0.215</v>
      </c>
    </row>
    <row r="41" spans="1:7" x14ac:dyDescent="0.2">
      <c r="A41" s="31">
        <v>40</v>
      </c>
      <c r="B41" s="32" t="s">
        <v>573</v>
      </c>
      <c r="C41" s="31">
        <v>100</v>
      </c>
      <c r="D41" s="31">
        <v>1.2</v>
      </c>
      <c r="E41" s="31">
        <v>1.1000000000000001</v>
      </c>
      <c r="F41" s="31">
        <v>0.6</v>
      </c>
      <c r="G41" s="31">
        <v>0.61899999999999999</v>
      </c>
    </row>
    <row r="42" spans="1:7" x14ac:dyDescent="0.2">
      <c r="A42" s="31">
        <v>41</v>
      </c>
      <c r="B42" s="32" t="s">
        <v>574</v>
      </c>
    </row>
    <row r="43" spans="1:7" x14ac:dyDescent="0.2">
      <c r="A43" s="31">
        <v>42</v>
      </c>
      <c r="B43" s="32" t="s">
        <v>440</v>
      </c>
      <c r="C43" s="31">
        <v>100</v>
      </c>
      <c r="D43" s="31">
        <v>1.1000000000000001</v>
      </c>
      <c r="E43" s="31">
        <v>0.7</v>
      </c>
      <c r="F43" s="31">
        <v>0.7</v>
      </c>
      <c r="G43" s="31">
        <v>1.4E-2</v>
      </c>
    </row>
    <row r="44" spans="1:7" x14ac:dyDescent="0.2">
      <c r="A44" s="31">
        <v>43</v>
      </c>
      <c r="B44" s="32" t="s">
        <v>575</v>
      </c>
      <c r="C44" s="31">
        <v>99</v>
      </c>
      <c r="D44" s="31">
        <v>1.1000000000000001</v>
      </c>
      <c r="E44" s="31">
        <v>0.7</v>
      </c>
      <c r="F44" s="31">
        <v>0.7</v>
      </c>
      <c r="G44" s="31">
        <v>1.4E-2</v>
      </c>
    </row>
    <row r="45" spans="1:7" x14ac:dyDescent="0.2">
      <c r="A45" s="31">
        <v>44</v>
      </c>
      <c r="B45" s="32" t="s">
        <v>576</v>
      </c>
      <c r="C45" s="31">
        <v>100</v>
      </c>
      <c r="D45" s="31">
        <v>1.6</v>
      </c>
      <c r="E45" s="31">
        <v>0.8</v>
      </c>
      <c r="F45" s="31">
        <v>0.5</v>
      </c>
      <c r="G45" s="31">
        <v>1.4E-2</v>
      </c>
    </row>
    <row r="46" spans="1:7" x14ac:dyDescent="0.2">
      <c r="A46" s="31">
        <v>45</v>
      </c>
      <c r="B46" s="32" t="s">
        <v>577</v>
      </c>
      <c r="C46" s="31">
        <v>100</v>
      </c>
      <c r="D46" s="31">
        <v>1.3</v>
      </c>
      <c r="E46" s="31">
        <v>1.1000000000000001</v>
      </c>
      <c r="F46" s="31">
        <v>0.3</v>
      </c>
      <c r="G46" s="31">
        <v>1.4E-2</v>
      </c>
    </row>
    <row r="47" spans="1:7" x14ac:dyDescent="0.2">
      <c r="A47" s="31">
        <v>46</v>
      </c>
      <c r="B47" s="32" t="s">
        <v>578</v>
      </c>
      <c r="C47" s="31">
        <v>100</v>
      </c>
      <c r="D47" s="31">
        <v>1.7</v>
      </c>
      <c r="E47" s="31">
        <v>1.1000000000000001</v>
      </c>
      <c r="F47" s="31">
        <v>0.6</v>
      </c>
      <c r="G47" s="31">
        <v>1.4E-2</v>
      </c>
    </row>
    <row r="48" spans="1:7" x14ac:dyDescent="0.2">
      <c r="A48" s="31">
        <v>47</v>
      </c>
      <c r="B48" s="32" t="s">
        <v>579</v>
      </c>
      <c r="C48" s="31">
        <v>100</v>
      </c>
      <c r="D48" s="31">
        <v>2.8</v>
      </c>
      <c r="E48" s="31">
        <v>2</v>
      </c>
      <c r="F48" s="31">
        <v>0.8</v>
      </c>
      <c r="G48" s="31">
        <v>1.4E-2</v>
      </c>
    </row>
    <row r="49" spans="1:7" x14ac:dyDescent="0.2">
      <c r="A49" s="31">
        <v>48</v>
      </c>
      <c r="B49" s="32" t="s">
        <v>580</v>
      </c>
      <c r="C49" s="31">
        <v>97</v>
      </c>
      <c r="D49" s="31">
        <v>1.7</v>
      </c>
      <c r="E49" s="31">
        <v>1.6</v>
      </c>
      <c r="F49" s="31">
        <v>0.9</v>
      </c>
      <c r="G49" s="31">
        <v>1.4E-2</v>
      </c>
    </row>
    <row r="50" spans="1:7" x14ac:dyDescent="0.2">
      <c r="A50" s="31">
        <v>49</v>
      </c>
      <c r="B50" s="32" t="s">
        <v>581</v>
      </c>
      <c r="C50" s="31">
        <v>100</v>
      </c>
      <c r="D50" s="31">
        <v>1.4</v>
      </c>
      <c r="E50" s="31">
        <v>1</v>
      </c>
      <c r="F50" s="31">
        <v>0.4</v>
      </c>
      <c r="G50" s="31">
        <v>1.4E-2</v>
      </c>
    </row>
    <row r="51" spans="1:7" x14ac:dyDescent="0.2">
      <c r="A51" s="31">
        <v>50</v>
      </c>
      <c r="B51" s="32" t="s">
        <v>582</v>
      </c>
      <c r="C51" s="31">
        <v>100</v>
      </c>
      <c r="D51" s="31">
        <v>2.2000000000000002</v>
      </c>
      <c r="E51" s="31">
        <v>1.7</v>
      </c>
      <c r="F51" s="31">
        <v>0.4</v>
      </c>
      <c r="G51" s="31">
        <v>1.4E-2</v>
      </c>
    </row>
    <row r="52" spans="1:7" x14ac:dyDescent="0.2">
      <c r="A52" s="31">
        <v>51</v>
      </c>
      <c r="B52" s="32" t="s">
        <v>583</v>
      </c>
      <c r="C52" s="31">
        <v>100</v>
      </c>
      <c r="D52" s="31">
        <v>2.7</v>
      </c>
      <c r="E52" s="31">
        <v>4</v>
      </c>
      <c r="F52" s="31">
        <v>2.7</v>
      </c>
      <c r="G52" s="31">
        <v>1.4E-2</v>
      </c>
    </row>
    <row r="53" spans="1:7" x14ac:dyDescent="0.2">
      <c r="A53" s="31">
        <v>52</v>
      </c>
      <c r="B53" s="32" t="s">
        <v>584</v>
      </c>
      <c r="C53" s="31">
        <v>100</v>
      </c>
      <c r="D53" s="31">
        <v>2.2000000000000002</v>
      </c>
      <c r="E53" s="31">
        <v>3.7</v>
      </c>
      <c r="F53" s="31">
        <v>1.1000000000000001</v>
      </c>
      <c r="G53" s="31">
        <v>1.4E-2</v>
      </c>
    </row>
    <row r="54" spans="1:7" x14ac:dyDescent="0.2">
      <c r="A54" s="31">
        <v>53</v>
      </c>
      <c r="B54" s="32" t="s">
        <v>585</v>
      </c>
      <c r="C54" s="31">
        <v>100</v>
      </c>
      <c r="D54" s="31">
        <v>1</v>
      </c>
      <c r="E54" s="31">
        <v>1</v>
      </c>
      <c r="F54" s="31">
        <v>0.6</v>
      </c>
      <c r="G54" s="31">
        <v>1.4E-2</v>
      </c>
    </row>
    <row r="55" spans="1:7" x14ac:dyDescent="0.2">
      <c r="A55" s="31">
        <v>54</v>
      </c>
      <c r="B55" s="32" t="s">
        <v>586</v>
      </c>
      <c r="C55" s="31">
        <v>93</v>
      </c>
      <c r="D55" s="31">
        <v>1</v>
      </c>
      <c r="E55" s="31">
        <v>0.8</v>
      </c>
      <c r="F55" s="31">
        <v>0.5</v>
      </c>
      <c r="G55" s="31">
        <v>1.4E-2</v>
      </c>
    </row>
    <row r="56" spans="1:7" x14ac:dyDescent="0.2">
      <c r="A56" s="31">
        <v>55</v>
      </c>
      <c r="B56" s="32" t="s">
        <v>587</v>
      </c>
      <c r="C56" s="31">
        <v>97</v>
      </c>
      <c r="D56" s="31">
        <v>1.5</v>
      </c>
      <c r="E56" s="31">
        <v>1.5</v>
      </c>
      <c r="F56" s="31">
        <v>0.4</v>
      </c>
      <c r="G56" s="31">
        <v>1.4E-2</v>
      </c>
    </row>
    <row r="57" spans="1:7" x14ac:dyDescent="0.2">
      <c r="A57" s="31">
        <v>56</v>
      </c>
      <c r="B57" s="32" t="s">
        <v>454</v>
      </c>
      <c r="C57" s="31">
        <v>100</v>
      </c>
      <c r="D57" s="31">
        <v>1.3</v>
      </c>
      <c r="E57" s="31">
        <v>0.7</v>
      </c>
      <c r="F57" s="31">
        <v>0.1</v>
      </c>
      <c r="G57" s="31">
        <v>1.4E-2</v>
      </c>
    </row>
    <row r="58" spans="1:7" x14ac:dyDescent="0.2">
      <c r="A58" s="31">
        <v>57</v>
      </c>
      <c r="B58" s="32" t="s">
        <v>588</v>
      </c>
      <c r="C58" s="31">
        <v>96</v>
      </c>
      <c r="D58" s="31">
        <v>2.4</v>
      </c>
      <c r="E58" s="31">
        <v>1.8</v>
      </c>
      <c r="F58" s="31">
        <v>0.4</v>
      </c>
      <c r="G58" s="31">
        <v>1.4E-2</v>
      </c>
    </row>
    <row r="59" spans="1:7" x14ac:dyDescent="0.2">
      <c r="A59" s="31">
        <v>58</v>
      </c>
      <c r="B59" s="32" t="s">
        <v>589</v>
      </c>
      <c r="C59" s="31">
        <v>100</v>
      </c>
      <c r="D59" s="31">
        <v>7.7</v>
      </c>
      <c r="E59" s="31">
        <v>7.2</v>
      </c>
      <c r="F59" s="31">
        <v>2</v>
      </c>
      <c r="G59" s="31">
        <v>1.4E-2</v>
      </c>
    </row>
    <row r="60" spans="1:7" x14ac:dyDescent="0.2">
      <c r="A60" s="31">
        <v>59</v>
      </c>
      <c r="B60" s="32" t="s">
        <v>590</v>
      </c>
      <c r="C60" s="31">
        <v>100</v>
      </c>
      <c r="D60" s="31">
        <v>0.8</v>
      </c>
      <c r="E60" s="31">
        <v>0.5</v>
      </c>
      <c r="F60" s="31">
        <v>0.4</v>
      </c>
      <c r="G60" s="31">
        <v>1.4E-2</v>
      </c>
    </row>
    <row r="61" spans="1:7" x14ac:dyDescent="0.2">
      <c r="A61" s="31">
        <v>60</v>
      </c>
      <c r="B61" s="32" t="s">
        <v>591</v>
      </c>
      <c r="C61" s="31">
        <v>100</v>
      </c>
      <c r="D61" s="31">
        <v>3.8</v>
      </c>
      <c r="E61" s="31">
        <v>4.5999999999999996</v>
      </c>
      <c r="F61" s="31">
        <v>1</v>
      </c>
      <c r="G61" s="31">
        <v>5.3999999999999999E-2</v>
      </c>
    </row>
    <row r="62" spans="1:7" x14ac:dyDescent="0.2">
      <c r="A62" s="31">
        <v>61</v>
      </c>
      <c r="B62" s="32" t="s">
        <v>592</v>
      </c>
      <c r="C62" s="31">
        <v>100</v>
      </c>
      <c r="D62" s="31">
        <v>1.6</v>
      </c>
      <c r="E62" s="31">
        <v>1.5</v>
      </c>
      <c r="F62" s="31">
        <v>1.1000000000000001</v>
      </c>
      <c r="G62" s="31">
        <v>1.4E-2</v>
      </c>
    </row>
    <row r="63" spans="1:7" x14ac:dyDescent="0.2">
      <c r="A63" s="31">
        <v>62</v>
      </c>
      <c r="B63" s="32" t="s">
        <v>593</v>
      </c>
    </row>
    <row r="64" spans="1:7" x14ac:dyDescent="0.2">
      <c r="A64" s="31">
        <v>63</v>
      </c>
      <c r="B64" s="32" t="s">
        <v>594</v>
      </c>
      <c r="C64" s="31">
        <v>58</v>
      </c>
      <c r="D64" s="31">
        <v>1</v>
      </c>
      <c r="E64" s="31">
        <v>1.4</v>
      </c>
      <c r="F64" s="31">
        <v>0.9</v>
      </c>
      <c r="G64" s="31">
        <v>0.03</v>
      </c>
    </row>
    <row r="65" spans="1:7" x14ac:dyDescent="0.2">
      <c r="A65" s="31">
        <v>64</v>
      </c>
      <c r="B65" s="32" t="s">
        <v>462</v>
      </c>
      <c r="C65" s="31">
        <v>42</v>
      </c>
      <c r="D65" s="31">
        <v>0.5</v>
      </c>
      <c r="E65" s="31">
        <v>0.6</v>
      </c>
      <c r="F65" s="31">
        <v>0.4</v>
      </c>
      <c r="G65" s="31">
        <v>2E-3</v>
      </c>
    </row>
    <row r="66" spans="1:7" x14ac:dyDescent="0.2">
      <c r="A66" s="31">
        <v>65</v>
      </c>
      <c r="B66" s="32" t="s">
        <v>463</v>
      </c>
      <c r="C66" s="31">
        <v>66.400000000000006</v>
      </c>
      <c r="D66" s="31">
        <v>8.6</v>
      </c>
      <c r="E66" s="31">
        <v>11.9</v>
      </c>
      <c r="F66" s="31">
        <v>28.1</v>
      </c>
      <c r="G66" s="31">
        <v>0.76</v>
      </c>
    </row>
    <row r="67" spans="1:7" x14ac:dyDescent="0.2">
      <c r="A67" s="31">
        <v>66</v>
      </c>
      <c r="B67" s="32" t="s">
        <v>595</v>
      </c>
      <c r="C67" s="31">
        <v>100</v>
      </c>
      <c r="D67" s="31">
        <v>1.6</v>
      </c>
      <c r="E67" s="31">
        <v>1.1000000000000001</v>
      </c>
      <c r="F67" s="31">
        <v>0.2</v>
      </c>
      <c r="G67" s="31">
        <v>0.16500000000000001</v>
      </c>
    </row>
    <row r="68" spans="1:7" x14ac:dyDescent="0.2">
      <c r="A68" s="31">
        <v>67</v>
      </c>
      <c r="B68" s="32" t="s">
        <v>596</v>
      </c>
      <c r="C68" s="31">
        <v>100</v>
      </c>
      <c r="D68" s="31">
        <v>11.7</v>
      </c>
      <c r="E68" s="31">
        <v>5.9</v>
      </c>
      <c r="F68" s="31">
        <v>1.2</v>
      </c>
      <c r="G68" s="31">
        <v>0.85</v>
      </c>
    </row>
    <row r="69" spans="1:7" x14ac:dyDescent="0.2">
      <c r="A69" s="31">
        <v>68</v>
      </c>
      <c r="B69" s="32" t="s">
        <v>597</v>
      </c>
      <c r="C69" s="31">
        <v>100</v>
      </c>
      <c r="D69" s="31">
        <v>12.9</v>
      </c>
      <c r="E69" s="31">
        <v>7.4</v>
      </c>
      <c r="F69" s="31">
        <v>1.9</v>
      </c>
      <c r="G69" s="31">
        <v>3.48</v>
      </c>
    </row>
    <row r="70" spans="1:7" x14ac:dyDescent="0.2">
      <c r="A70" s="31">
        <v>69</v>
      </c>
      <c r="B70" s="32" t="s">
        <v>598</v>
      </c>
      <c r="C70" s="31">
        <v>100</v>
      </c>
      <c r="D70" s="31">
        <v>1.5</v>
      </c>
      <c r="E70" s="31">
        <v>0.9</v>
      </c>
      <c r="F70" s="31">
        <v>0.1</v>
      </c>
      <c r="G70" s="31">
        <v>4.1000000000000002E-2</v>
      </c>
    </row>
    <row r="71" spans="1:7" x14ac:dyDescent="0.2">
      <c r="A71" s="31">
        <v>70</v>
      </c>
      <c r="B71" s="32" t="s">
        <v>599</v>
      </c>
      <c r="C71" s="31">
        <v>88</v>
      </c>
      <c r="D71" s="31">
        <v>2.7</v>
      </c>
      <c r="E71" s="31">
        <v>3.4</v>
      </c>
      <c r="F71" s="31">
        <v>1.2</v>
      </c>
      <c r="G71" s="31">
        <v>0.03</v>
      </c>
    </row>
    <row r="72" spans="1:7" x14ac:dyDescent="0.2">
      <c r="A72" s="31">
        <v>71</v>
      </c>
      <c r="B72" s="32" t="s">
        <v>600</v>
      </c>
      <c r="C72" s="31">
        <v>100</v>
      </c>
      <c r="D72" s="31">
        <v>3.6</v>
      </c>
      <c r="E72" s="31">
        <v>4.2</v>
      </c>
      <c r="F72" s="31">
        <v>5.4</v>
      </c>
      <c r="G72" s="31">
        <v>2.4E-2</v>
      </c>
    </row>
    <row r="73" spans="1:7" x14ac:dyDescent="0.2">
      <c r="A73" s="31">
        <v>72</v>
      </c>
      <c r="B73" s="32" t="s">
        <v>601</v>
      </c>
      <c r="C73" s="31">
        <v>100</v>
      </c>
      <c r="D73" s="31">
        <v>1.5</v>
      </c>
      <c r="E73" s="31">
        <v>2.1</v>
      </c>
      <c r="F73" s="31">
        <v>6.1</v>
      </c>
      <c r="G73" s="31">
        <v>2.4E-2</v>
      </c>
    </row>
    <row r="74" spans="1:7" x14ac:dyDescent="0.2">
      <c r="A74" s="31">
        <v>73</v>
      </c>
      <c r="B74" s="32" t="s">
        <v>602</v>
      </c>
      <c r="C74" s="31">
        <v>100</v>
      </c>
      <c r="D74" s="31">
        <v>0.1</v>
      </c>
      <c r="E74" s="31">
        <v>0.2</v>
      </c>
      <c r="F74" s="31">
        <v>0.5</v>
      </c>
      <c r="G74" s="31">
        <v>2.4E-2</v>
      </c>
    </row>
    <row r="75" spans="1:7" x14ac:dyDescent="0.2">
      <c r="A75" s="31">
        <v>74</v>
      </c>
      <c r="B75" s="32" t="s">
        <v>603</v>
      </c>
      <c r="C75" s="31">
        <v>100</v>
      </c>
      <c r="D75" s="31">
        <v>3.6</v>
      </c>
      <c r="E75" s="31">
        <v>4.2</v>
      </c>
      <c r="F75" s="31">
        <v>5.4</v>
      </c>
      <c r="G75" s="31">
        <v>2.4E-2</v>
      </c>
    </row>
    <row r="76" spans="1:7" x14ac:dyDescent="0.2">
      <c r="A76" s="31">
        <v>75</v>
      </c>
      <c r="B76" s="32" t="s">
        <v>604</v>
      </c>
      <c r="C76" s="31">
        <v>100</v>
      </c>
      <c r="D76" s="31">
        <v>0.8</v>
      </c>
      <c r="E76" s="31">
        <v>0.5</v>
      </c>
      <c r="F76" s="31">
        <v>0.2</v>
      </c>
      <c r="G76" s="31">
        <v>5.0000000000000001E-3</v>
      </c>
    </row>
    <row r="77" spans="1:7" x14ac:dyDescent="0.2">
      <c r="A77" s="31">
        <v>76</v>
      </c>
      <c r="B77" s="32" t="s">
        <v>605</v>
      </c>
      <c r="C77" s="31">
        <v>100</v>
      </c>
      <c r="D77" s="31">
        <v>2.4</v>
      </c>
      <c r="E77" s="31">
        <v>3.5</v>
      </c>
      <c r="F77" s="31">
        <v>9.1</v>
      </c>
      <c r="G77" s="31">
        <v>4.3999999999999997E-2</v>
      </c>
    </row>
    <row r="78" spans="1:7" x14ac:dyDescent="0.2">
      <c r="A78" s="31">
        <v>77</v>
      </c>
      <c r="B78" s="32" t="s">
        <v>475</v>
      </c>
      <c r="C78" s="31">
        <v>89</v>
      </c>
      <c r="D78" s="31">
        <v>0.3</v>
      </c>
      <c r="E78" s="31">
        <v>0.4</v>
      </c>
      <c r="F78" s="31">
        <v>0.7</v>
      </c>
      <c r="G78" s="31">
        <v>0</v>
      </c>
    </row>
    <row r="79" spans="1:7" x14ac:dyDescent="0.2">
      <c r="A79" s="31">
        <v>78</v>
      </c>
      <c r="B79" s="32" t="s">
        <v>476</v>
      </c>
      <c r="C79" s="31">
        <v>100</v>
      </c>
      <c r="G79" s="31">
        <v>1E-3</v>
      </c>
    </row>
    <row r="80" spans="1:7" x14ac:dyDescent="0.2">
      <c r="A80" s="31">
        <v>79</v>
      </c>
      <c r="B80" s="32" t="s">
        <v>477</v>
      </c>
      <c r="C80" s="31">
        <v>100</v>
      </c>
      <c r="G80" s="31">
        <v>1E-3</v>
      </c>
    </row>
    <row r="81" spans="1:7" x14ac:dyDescent="0.2">
      <c r="A81" s="31">
        <v>80</v>
      </c>
      <c r="B81" s="32" t="s">
        <v>478</v>
      </c>
      <c r="C81" s="31">
        <v>100</v>
      </c>
      <c r="G81" s="31">
        <v>1E-3</v>
      </c>
    </row>
    <row r="82" spans="1:7" x14ac:dyDescent="0.2">
      <c r="A82" s="31">
        <v>81</v>
      </c>
      <c r="B82" s="32" t="s">
        <v>479</v>
      </c>
      <c r="C82" s="31">
        <v>85</v>
      </c>
      <c r="D82" s="31">
        <v>0.3</v>
      </c>
      <c r="E82" s="31">
        <v>0.4</v>
      </c>
      <c r="F82" s="31">
        <v>1</v>
      </c>
      <c r="G82" s="31">
        <v>1E-3</v>
      </c>
    </row>
    <row r="83" spans="1:7" x14ac:dyDescent="0.2">
      <c r="A83" s="31">
        <v>82</v>
      </c>
      <c r="B83" s="32" t="s">
        <v>606</v>
      </c>
    </row>
    <row r="84" spans="1:7" x14ac:dyDescent="0.2">
      <c r="A84" s="31">
        <v>83</v>
      </c>
      <c r="B84" s="32" t="s">
        <v>481</v>
      </c>
      <c r="C84" s="31">
        <v>100</v>
      </c>
      <c r="D84" s="31">
        <v>0</v>
      </c>
      <c r="E84" s="31">
        <v>0</v>
      </c>
      <c r="F84" s="31">
        <v>0</v>
      </c>
      <c r="G84" s="31">
        <v>0.73</v>
      </c>
    </row>
    <row r="85" spans="1:7" x14ac:dyDescent="0.2">
      <c r="A85" s="31">
        <v>84</v>
      </c>
      <c r="B85" s="32" t="s">
        <v>482</v>
      </c>
      <c r="C85" s="31">
        <v>100</v>
      </c>
      <c r="D85" s="31">
        <v>0</v>
      </c>
      <c r="E85" s="31">
        <v>0</v>
      </c>
      <c r="F85" s="31">
        <v>0</v>
      </c>
      <c r="G85" s="31">
        <v>0.2</v>
      </c>
    </row>
    <row r="86" spans="1:7" x14ac:dyDescent="0.2">
      <c r="A86" s="31">
        <v>85</v>
      </c>
      <c r="B86" s="32" t="s">
        <v>483</v>
      </c>
      <c r="C86" s="31">
        <v>100</v>
      </c>
      <c r="D86" s="31">
        <v>4.2</v>
      </c>
      <c r="E86" s="31">
        <v>3.7</v>
      </c>
      <c r="F86" s="31">
        <v>1.4</v>
      </c>
      <c r="G86" s="31">
        <v>0.94</v>
      </c>
    </row>
    <row r="87" spans="1:7" x14ac:dyDescent="0.2">
      <c r="A87" s="31">
        <v>86</v>
      </c>
      <c r="B87" s="32" t="s">
        <v>607</v>
      </c>
      <c r="C87" s="31">
        <v>100</v>
      </c>
      <c r="D87" s="31">
        <v>4.2</v>
      </c>
      <c r="E87" s="31">
        <v>3.7</v>
      </c>
      <c r="F87" s="31">
        <v>1.4</v>
      </c>
      <c r="G87" s="31">
        <v>0.49</v>
      </c>
    </row>
    <row r="88" spans="1:7" x14ac:dyDescent="0.2">
      <c r="A88" s="31">
        <v>87</v>
      </c>
      <c r="B88" s="32" t="s">
        <v>485</v>
      </c>
      <c r="C88" s="31">
        <v>100</v>
      </c>
      <c r="D88" s="31">
        <v>4.2</v>
      </c>
      <c r="E88" s="31">
        <v>3.7</v>
      </c>
      <c r="F88" s="31">
        <v>1.4</v>
      </c>
      <c r="G88" s="31">
        <v>0.49</v>
      </c>
    </row>
    <row r="89" spans="1:7" x14ac:dyDescent="0.2">
      <c r="A89" s="31">
        <v>88</v>
      </c>
      <c r="B89" s="32" t="s">
        <v>486</v>
      </c>
      <c r="C89" s="31">
        <v>100</v>
      </c>
      <c r="G89" s="31">
        <v>7.2999999999999995E-2</v>
      </c>
    </row>
    <row r="90" spans="1:7" x14ac:dyDescent="0.2">
      <c r="A90" s="31">
        <v>89</v>
      </c>
      <c r="B90" s="32" t="s">
        <v>608</v>
      </c>
      <c r="C90" s="31">
        <v>100</v>
      </c>
      <c r="G90" s="31">
        <v>7.2999999999999995E-2</v>
      </c>
    </row>
    <row r="91" spans="1:7" x14ac:dyDescent="0.2">
      <c r="A91" s="31">
        <v>90</v>
      </c>
      <c r="B91" s="32" t="s">
        <v>488</v>
      </c>
      <c r="C91" s="31">
        <v>100</v>
      </c>
      <c r="D91" s="31">
        <v>0.8</v>
      </c>
      <c r="E91" s="31">
        <v>6.5</v>
      </c>
      <c r="F91" s="31">
        <v>1.5</v>
      </c>
      <c r="G91" s="31">
        <v>0.31</v>
      </c>
    </row>
    <row r="92" spans="1:7" x14ac:dyDescent="0.2">
      <c r="A92" s="31">
        <v>91</v>
      </c>
      <c r="B92" s="32" t="s">
        <v>609</v>
      </c>
      <c r="C92" s="31">
        <v>100</v>
      </c>
      <c r="D92" s="31">
        <v>0.3</v>
      </c>
      <c r="E92" s="31">
        <v>1.8</v>
      </c>
      <c r="F92" s="31">
        <v>1.2</v>
      </c>
      <c r="G92" s="31">
        <v>0.5</v>
      </c>
    </row>
    <row r="93" spans="1:7" x14ac:dyDescent="0.2">
      <c r="A93" s="31">
        <v>92</v>
      </c>
      <c r="B93" s="32" t="s">
        <v>490</v>
      </c>
      <c r="C93" s="31">
        <v>100</v>
      </c>
      <c r="D93" s="31">
        <v>0.8</v>
      </c>
      <c r="E93" s="31">
        <v>6.5</v>
      </c>
      <c r="F93" s="31">
        <v>1.5</v>
      </c>
      <c r="G93" s="31">
        <v>0.49</v>
      </c>
    </row>
    <row r="94" spans="1:7" x14ac:dyDescent="0.2">
      <c r="A94" s="31">
        <v>93</v>
      </c>
      <c r="B94" s="32" t="s">
        <v>610</v>
      </c>
      <c r="C94" s="31">
        <v>100</v>
      </c>
      <c r="D94" s="31">
        <v>1.4</v>
      </c>
      <c r="E94" s="31">
        <v>1.3</v>
      </c>
      <c r="F94" s="31">
        <v>5.8</v>
      </c>
      <c r="G94" s="31">
        <v>0.98</v>
      </c>
    </row>
    <row r="95" spans="1:7" x14ac:dyDescent="0.2">
      <c r="A95" s="31">
        <v>94</v>
      </c>
      <c r="B95" s="32" t="s">
        <v>492</v>
      </c>
      <c r="C95" s="31">
        <v>100</v>
      </c>
      <c r="D95" s="31">
        <v>1.4</v>
      </c>
      <c r="E95" s="31">
        <v>1.3</v>
      </c>
      <c r="F95" s="31">
        <v>5.8</v>
      </c>
      <c r="G95" s="31">
        <v>0.24</v>
      </c>
    </row>
    <row r="96" spans="1:7" x14ac:dyDescent="0.2">
      <c r="A96" s="31">
        <v>95</v>
      </c>
      <c r="B96" s="32" t="s">
        <v>611</v>
      </c>
      <c r="C96" s="31">
        <v>100</v>
      </c>
      <c r="D96" s="31">
        <v>0.8</v>
      </c>
      <c r="E96" s="31">
        <v>6.5</v>
      </c>
      <c r="F96" s="31">
        <v>1.5</v>
      </c>
      <c r="G96" s="31">
        <v>0.67</v>
      </c>
    </row>
    <row r="97" spans="1:7" x14ac:dyDescent="0.2">
      <c r="A97" s="31">
        <v>96</v>
      </c>
      <c r="B97" s="32" t="s">
        <v>494</v>
      </c>
      <c r="C97" s="31">
        <v>100</v>
      </c>
      <c r="D97" s="31">
        <v>1.4</v>
      </c>
      <c r="E97" s="31">
        <v>1.3</v>
      </c>
      <c r="F97" s="31">
        <v>5.8</v>
      </c>
      <c r="G97" s="31">
        <v>0.15</v>
      </c>
    </row>
    <row r="98" spans="1:7" x14ac:dyDescent="0.2">
      <c r="A98" s="31">
        <v>97</v>
      </c>
      <c r="B98" s="32" t="s">
        <v>612</v>
      </c>
      <c r="C98" s="31">
        <v>100</v>
      </c>
      <c r="D98" s="31">
        <v>3.9</v>
      </c>
      <c r="E98" s="31">
        <v>9.1</v>
      </c>
      <c r="F98" s="31">
        <v>13.7</v>
      </c>
      <c r="G98" s="31">
        <v>7.0000000000000007E-2</v>
      </c>
    </row>
    <row r="99" spans="1:7" x14ac:dyDescent="0.2">
      <c r="A99" s="31">
        <v>98</v>
      </c>
      <c r="B99" s="32" t="s">
        <v>496</v>
      </c>
      <c r="C99" s="31">
        <v>71</v>
      </c>
      <c r="D99" s="31">
        <v>9</v>
      </c>
      <c r="E99" s="31">
        <v>17.600000000000001</v>
      </c>
      <c r="F99" s="31">
        <v>17.600000000000001</v>
      </c>
      <c r="G99" s="31">
        <v>0.14399999999999999</v>
      </c>
    </row>
    <row r="100" spans="1:7" x14ac:dyDescent="0.2">
      <c r="A100" s="31">
        <v>99</v>
      </c>
      <c r="B100" s="32" t="s">
        <v>613</v>
      </c>
      <c r="C100" s="31">
        <v>100</v>
      </c>
      <c r="D100" s="31">
        <v>8.4</v>
      </c>
      <c r="E100" s="31">
        <v>16.3</v>
      </c>
      <c r="F100" s="31">
        <v>16.3</v>
      </c>
      <c r="G100" s="31">
        <v>0.14399999999999999</v>
      </c>
    </row>
    <row r="101" spans="1:7" x14ac:dyDescent="0.2">
      <c r="A101" s="31">
        <v>100</v>
      </c>
      <c r="B101" s="32" t="s">
        <v>498</v>
      </c>
      <c r="C101" s="31">
        <v>43</v>
      </c>
      <c r="D101" s="31">
        <v>2.4</v>
      </c>
      <c r="E101" s="31">
        <v>4.5</v>
      </c>
      <c r="F101" s="31">
        <v>21.8</v>
      </c>
      <c r="G101" s="31">
        <v>0.20599999999999999</v>
      </c>
    </row>
    <row r="102" spans="1:7" x14ac:dyDescent="0.2">
      <c r="A102" s="31">
        <v>101</v>
      </c>
      <c r="B102" s="32" t="s">
        <v>614</v>
      </c>
      <c r="C102" s="31">
        <v>52</v>
      </c>
      <c r="D102" s="31">
        <v>6.9</v>
      </c>
      <c r="E102" s="31">
        <v>10.1</v>
      </c>
      <c r="F102" s="31">
        <v>33</v>
      </c>
      <c r="G102" s="31">
        <v>0.14000000000000001</v>
      </c>
    </row>
    <row r="103" spans="1:7" x14ac:dyDescent="0.2">
      <c r="A103" s="31">
        <v>102</v>
      </c>
      <c r="B103" s="32" t="s">
        <v>615</v>
      </c>
      <c r="C103" s="31">
        <v>100</v>
      </c>
      <c r="D103" s="31">
        <v>3</v>
      </c>
      <c r="E103" s="31">
        <v>4.9000000000000004</v>
      </c>
      <c r="F103" s="31">
        <v>2.4</v>
      </c>
      <c r="G103" s="31">
        <v>0.05</v>
      </c>
    </row>
    <row r="104" spans="1:7" x14ac:dyDescent="0.2">
      <c r="A104" s="31">
        <v>103</v>
      </c>
      <c r="B104" s="32" t="s">
        <v>616</v>
      </c>
      <c r="C104" s="31">
        <v>100</v>
      </c>
      <c r="D104" s="31">
        <v>38.1</v>
      </c>
      <c r="E104" s="31">
        <v>0</v>
      </c>
      <c r="F104" s="31">
        <v>0</v>
      </c>
      <c r="G104" s="31">
        <v>0.61899999999999999</v>
      </c>
    </row>
    <row r="105" spans="1:7" x14ac:dyDescent="0.2">
      <c r="A105" s="31">
        <v>104</v>
      </c>
      <c r="B105" s="32" t="s">
        <v>503</v>
      </c>
      <c r="C105" s="31">
        <v>100</v>
      </c>
      <c r="G105" s="31">
        <v>0.09</v>
      </c>
    </row>
    <row r="106" spans="1:7" x14ac:dyDescent="0.2">
      <c r="A106" s="31">
        <v>105</v>
      </c>
      <c r="B106" s="32" t="s">
        <v>504</v>
      </c>
      <c r="C106" s="31">
        <v>100</v>
      </c>
      <c r="G106" s="31">
        <v>1.2E-2</v>
      </c>
    </row>
    <row r="107" spans="1:7" x14ac:dyDescent="0.2">
      <c r="A107" s="31">
        <v>106</v>
      </c>
      <c r="B107" s="32" t="s">
        <v>617</v>
      </c>
    </row>
    <row r="108" spans="1:7" x14ac:dyDescent="0.2">
      <c r="A108" s="31">
        <v>107</v>
      </c>
      <c r="B108" s="32" t="s">
        <v>506</v>
      </c>
      <c r="C108" s="31">
        <v>100</v>
      </c>
      <c r="G108" s="31">
        <v>7.8E-2</v>
      </c>
    </row>
    <row r="109" spans="1:7" x14ac:dyDescent="0.2">
      <c r="A109" s="31">
        <v>108</v>
      </c>
      <c r="B109" s="32" t="s">
        <v>507</v>
      </c>
      <c r="C109" s="31">
        <v>100</v>
      </c>
      <c r="G109" s="31">
        <v>7.8E-2</v>
      </c>
    </row>
    <row r="110" spans="1:7" x14ac:dyDescent="0.2">
      <c r="A110" s="31">
        <v>109</v>
      </c>
      <c r="B110" s="32" t="s">
        <v>508</v>
      </c>
      <c r="C110" s="31">
        <v>100</v>
      </c>
      <c r="G110" s="31">
        <v>0.94</v>
      </c>
    </row>
    <row r="111" spans="1:7" x14ac:dyDescent="0.2">
      <c r="A111" s="31">
        <v>110</v>
      </c>
      <c r="B111" s="32" t="s">
        <v>509</v>
      </c>
      <c r="C111" s="31">
        <v>100</v>
      </c>
      <c r="G111" s="31">
        <v>0</v>
      </c>
    </row>
    <row r="112" spans="1:7" x14ac:dyDescent="0.2">
      <c r="A112" s="31">
        <v>111</v>
      </c>
      <c r="B112" s="32" t="s">
        <v>510</v>
      </c>
      <c r="C112" s="31">
        <v>100</v>
      </c>
      <c r="G112" s="31">
        <v>0.06</v>
      </c>
    </row>
    <row r="113" spans="1:7" x14ac:dyDescent="0.2">
      <c r="A113" s="31">
        <v>112</v>
      </c>
      <c r="B113" s="32" t="s">
        <v>511</v>
      </c>
      <c r="C113" s="31">
        <v>100</v>
      </c>
      <c r="G113" s="31">
        <v>0.1</v>
      </c>
    </row>
    <row r="114" spans="1:7" x14ac:dyDescent="0.2">
      <c r="A114" s="31">
        <v>113</v>
      </c>
      <c r="B114" s="32" t="s">
        <v>512</v>
      </c>
      <c r="C114" s="31">
        <v>100</v>
      </c>
    </row>
    <row r="115" spans="1:7" x14ac:dyDescent="0.2">
      <c r="A115" s="31">
        <v>114</v>
      </c>
      <c r="B115" s="32" t="s">
        <v>513</v>
      </c>
      <c r="C115" s="31">
        <v>100</v>
      </c>
    </row>
    <row r="116" spans="1:7" x14ac:dyDescent="0.2">
      <c r="A116" s="31">
        <v>115</v>
      </c>
      <c r="B116" s="32" t="s">
        <v>618</v>
      </c>
      <c r="C116" s="31">
        <v>100</v>
      </c>
    </row>
    <row r="117" spans="1:7" x14ac:dyDescent="0.2">
      <c r="A117" s="31">
        <v>116</v>
      </c>
      <c r="B117" s="32" t="s">
        <v>515</v>
      </c>
      <c r="C117" s="31">
        <v>100</v>
      </c>
    </row>
    <row r="118" spans="1:7" x14ac:dyDescent="0.2">
      <c r="A118" s="31">
        <v>117</v>
      </c>
      <c r="B118" s="32" t="s">
        <v>516</v>
      </c>
      <c r="C118" s="31">
        <v>100</v>
      </c>
    </row>
    <row r="119" spans="1:7" x14ac:dyDescent="0.2">
      <c r="A119" s="31">
        <v>118</v>
      </c>
      <c r="B119" s="32" t="s">
        <v>619</v>
      </c>
    </row>
    <row r="120" spans="1:7" x14ac:dyDescent="0.2">
      <c r="A120" s="31">
        <v>119</v>
      </c>
      <c r="B120" s="32" t="s">
        <v>518</v>
      </c>
      <c r="C120" s="31">
        <v>100</v>
      </c>
    </row>
    <row r="121" spans="1:7" x14ac:dyDescent="0.2">
      <c r="A121" s="31">
        <v>120</v>
      </c>
      <c r="B121" s="32" t="s">
        <v>620</v>
      </c>
      <c r="C121" s="31">
        <v>100</v>
      </c>
      <c r="D121" s="31">
        <v>15</v>
      </c>
      <c r="E121" s="31">
        <v>22.7</v>
      </c>
      <c r="F121" s="31">
        <v>55.4</v>
      </c>
      <c r="G121" s="31">
        <v>0.52200000000000002</v>
      </c>
    </row>
    <row r="122" spans="1:7" x14ac:dyDescent="0.2">
      <c r="A122" s="31">
        <v>121</v>
      </c>
      <c r="B122" s="32" t="s">
        <v>621</v>
      </c>
      <c r="C122" s="31">
        <v>100</v>
      </c>
      <c r="D122" s="31">
        <v>18.399999999999999</v>
      </c>
      <c r="E122" s="31">
        <v>42.5</v>
      </c>
      <c r="F122" s="31">
        <v>33</v>
      </c>
      <c r="G122" s="31">
        <v>0.61</v>
      </c>
    </row>
    <row r="123" spans="1:7" x14ac:dyDescent="0.2">
      <c r="A123" s="31">
        <v>122</v>
      </c>
      <c r="B123" s="32" t="s">
        <v>622</v>
      </c>
      <c r="C123" s="31">
        <v>100</v>
      </c>
      <c r="D123" s="31">
        <v>13.5</v>
      </c>
      <c r="E123" s="31">
        <v>75.099999999999994</v>
      </c>
      <c r="F123" s="31">
        <v>6.8</v>
      </c>
      <c r="G123" s="31">
        <v>0.19</v>
      </c>
    </row>
    <row r="124" spans="1:7" x14ac:dyDescent="0.2">
      <c r="A124" s="31">
        <v>123</v>
      </c>
      <c r="B124" s="32" t="s">
        <v>623</v>
      </c>
      <c r="C124" s="31">
        <v>100</v>
      </c>
      <c r="D124" s="31">
        <v>10.9</v>
      </c>
      <c r="E124" s="31">
        <v>30.2</v>
      </c>
      <c r="F124" s="31">
        <v>51.6</v>
      </c>
      <c r="G124" s="31">
        <v>0.39</v>
      </c>
    </row>
    <row r="125" spans="1:7" x14ac:dyDescent="0.2">
      <c r="A125" s="31">
        <v>124</v>
      </c>
      <c r="B125" s="32" t="s">
        <v>624</v>
      </c>
      <c r="C125" s="31">
        <v>100</v>
      </c>
      <c r="D125" s="31">
        <v>14</v>
      </c>
      <c r="E125" s="31">
        <v>29.2</v>
      </c>
      <c r="F125" s="31">
        <v>50.1</v>
      </c>
      <c r="G125" s="31">
        <v>0.19</v>
      </c>
    </row>
    <row r="126" spans="1:7" x14ac:dyDescent="0.2">
      <c r="A126" s="31">
        <v>125</v>
      </c>
      <c r="B126" s="32" t="s">
        <v>625</v>
      </c>
      <c r="C126" s="31">
        <v>100</v>
      </c>
      <c r="D126" s="31">
        <v>13.9</v>
      </c>
      <c r="E126" s="31">
        <v>37.799999999999997</v>
      </c>
      <c r="F126" s="31">
        <v>42</v>
      </c>
      <c r="G126" s="31">
        <v>0.6</v>
      </c>
    </row>
    <row r="127" spans="1:7" x14ac:dyDescent="0.2">
      <c r="A127" s="31">
        <v>126</v>
      </c>
      <c r="B127" s="32" t="s">
        <v>525</v>
      </c>
      <c r="C127" s="31">
        <v>100</v>
      </c>
      <c r="D127" s="31">
        <v>42.8</v>
      </c>
      <c r="E127" s="31">
        <v>31.3</v>
      </c>
      <c r="F127" s="31">
        <v>17.399999999999999</v>
      </c>
      <c r="G127" s="31">
        <v>1.4</v>
      </c>
    </row>
    <row r="128" spans="1:7" x14ac:dyDescent="0.2">
      <c r="A128" s="31">
        <v>127</v>
      </c>
      <c r="B128" s="32" t="s">
        <v>626</v>
      </c>
      <c r="C128" s="31">
        <v>100</v>
      </c>
      <c r="D128" s="31">
        <v>52</v>
      </c>
      <c r="E128" s="31">
        <v>34</v>
      </c>
      <c r="F128" s="31">
        <v>5.8</v>
      </c>
      <c r="G128" s="31">
        <v>9.9</v>
      </c>
    </row>
    <row r="129" spans="1:7" x14ac:dyDescent="0.2">
      <c r="A129" s="31">
        <v>128</v>
      </c>
      <c r="B129" s="32" t="s">
        <v>627</v>
      </c>
      <c r="C129" s="31">
        <v>100</v>
      </c>
      <c r="D129" s="31">
        <v>41.1</v>
      </c>
      <c r="E129" s="31">
        <v>45.6</v>
      </c>
      <c r="F129" s="31">
        <v>8.5</v>
      </c>
      <c r="G129" s="31">
        <v>0.77</v>
      </c>
    </row>
    <row r="130" spans="1:7" x14ac:dyDescent="0.2">
      <c r="A130" s="31">
        <v>129</v>
      </c>
      <c r="B130" s="32" t="s">
        <v>628</v>
      </c>
      <c r="C130" s="31">
        <v>100</v>
      </c>
      <c r="D130" s="31">
        <v>7.7</v>
      </c>
      <c r="E130" s="31">
        <v>32</v>
      </c>
      <c r="F130" s="31">
        <v>52.3</v>
      </c>
    </row>
    <row r="131" spans="1:7" x14ac:dyDescent="0.2">
      <c r="A131" s="31">
        <v>130</v>
      </c>
      <c r="B131" s="32" t="s">
        <v>529</v>
      </c>
      <c r="C131" s="31">
        <v>100</v>
      </c>
    </row>
    <row r="132" spans="1:7" x14ac:dyDescent="0.2">
      <c r="A132" s="31">
        <v>131</v>
      </c>
      <c r="B132" s="32" t="s">
        <v>530</v>
      </c>
      <c r="C132" s="31">
        <v>100</v>
      </c>
    </row>
    <row r="133" spans="1:7" x14ac:dyDescent="0.2">
      <c r="A133" s="31">
        <v>132</v>
      </c>
      <c r="B133" s="32" t="s">
        <v>531</v>
      </c>
      <c r="C133" s="31">
        <v>100</v>
      </c>
    </row>
    <row r="134" spans="1:7" x14ac:dyDescent="0.2">
      <c r="A134" s="31">
        <v>133</v>
      </c>
      <c r="B134" s="32" t="s">
        <v>532</v>
      </c>
      <c r="C134" s="31">
        <v>100</v>
      </c>
    </row>
    <row r="135" spans="1:7" x14ac:dyDescent="0.2">
      <c r="A135" s="31">
        <v>134</v>
      </c>
      <c r="B135" s="32" t="s">
        <v>629</v>
      </c>
      <c r="C135" s="31">
        <v>100</v>
      </c>
      <c r="D135" s="31">
        <v>7</v>
      </c>
      <c r="E135" s="31">
        <v>19</v>
      </c>
      <c r="F135" s="31">
        <v>24</v>
      </c>
    </row>
    <row r="136" spans="1:7" x14ac:dyDescent="0.2">
      <c r="A136" s="31">
        <v>135</v>
      </c>
      <c r="B136" s="32" t="s">
        <v>534</v>
      </c>
      <c r="C136" s="31">
        <v>100</v>
      </c>
    </row>
    <row r="137" spans="1:7" x14ac:dyDescent="0.2">
      <c r="A137" s="31">
        <v>136</v>
      </c>
      <c r="B137" s="32" t="s">
        <v>535</v>
      </c>
      <c r="C137" s="31">
        <v>100</v>
      </c>
      <c r="D137" s="31">
        <v>15.2</v>
      </c>
      <c r="E137" s="31">
        <v>23.6</v>
      </c>
      <c r="F137" s="31">
        <v>55.8</v>
      </c>
      <c r="G137" s="31">
        <v>3.29</v>
      </c>
    </row>
    <row r="138" spans="1:7" x14ac:dyDescent="0.2">
      <c r="A138" s="37">
        <v>137</v>
      </c>
      <c r="B138" s="38" t="s">
        <v>537</v>
      </c>
      <c r="C138" s="31">
        <v>100</v>
      </c>
      <c r="D138" s="31">
        <v>24.62222222222222</v>
      </c>
      <c r="E138" s="31">
        <v>38.711111111111116</v>
      </c>
      <c r="F138" s="31">
        <v>30.06666666666667</v>
      </c>
      <c r="G138" s="31">
        <v>1.6191111111111109</v>
      </c>
    </row>
    <row r="139" spans="1:7" x14ac:dyDescent="0.2">
      <c r="A139" s="39">
        <v>138</v>
      </c>
      <c r="B139" s="40" t="s">
        <v>539</v>
      </c>
      <c r="C139" s="31">
        <v>100</v>
      </c>
      <c r="D139" s="31">
        <v>11.705555555555556</v>
      </c>
      <c r="E139" s="31">
        <v>20.327777777777779</v>
      </c>
      <c r="F139" s="31">
        <v>27.466666666666669</v>
      </c>
      <c r="G139" s="31">
        <v>1.2272777777777777</v>
      </c>
    </row>
    <row r="140" spans="1:7" x14ac:dyDescent="0.2">
      <c r="A140" s="39">
        <v>139</v>
      </c>
      <c r="B140" s="40" t="s">
        <v>541</v>
      </c>
      <c r="C140" s="31">
        <v>100</v>
      </c>
      <c r="D140" s="31">
        <v>11.705555555555556</v>
      </c>
      <c r="E140" s="31">
        <v>20.327777777777779</v>
      </c>
      <c r="F140" s="31">
        <v>27.466666666666669</v>
      </c>
      <c r="G140" s="31">
        <v>1.2272777777777777</v>
      </c>
    </row>
    <row r="141" spans="1:7" x14ac:dyDescent="0.2">
      <c r="A141" s="39">
        <v>140</v>
      </c>
      <c r="B141" s="40" t="s">
        <v>543</v>
      </c>
      <c r="C141" s="31">
        <v>100</v>
      </c>
      <c r="D141" s="31">
        <v>16.011111111111109</v>
      </c>
      <c r="E141" s="31">
        <v>26.455555555555559</v>
      </c>
      <c r="F141" s="31">
        <v>28.333333333333332</v>
      </c>
    </row>
    <row r="142" spans="1:7" x14ac:dyDescent="0.2">
      <c r="A142" s="39">
        <v>141</v>
      </c>
      <c r="B142" s="40" t="s">
        <v>545</v>
      </c>
      <c r="C142" s="31">
        <v>100</v>
      </c>
      <c r="D142" s="31">
        <v>16.011111111111109</v>
      </c>
      <c r="E142" s="31">
        <v>26.455555555555559</v>
      </c>
      <c r="F142" s="31">
        <v>28.333333333333332</v>
      </c>
      <c r="G142" s="31">
        <v>1.0184166666666665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zoomScaleNormal="100" workbookViewId="0">
      <selection activeCell="D8" sqref="D8"/>
    </sheetView>
  </sheetViews>
  <sheetFormatPr defaultRowHeight="15" x14ac:dyDescent="0.25"/>
  <cols>
    <col min="2" max="2" width="13" style="34" customWidth="1"/>
    <col min="3" max="3" width="12.375" style="33" bestFit="1" customWidth="1"/>
    <col min="4" max="4" width="15.375" style="31" bestFit="1" customWidth="1"/>
    <col min="5" max="5" width="8.625" style="33"/>
    <col min="6" max="9" width="17.125" style="33" customWidth="1"/>
  </cols>
  <sheetData>
    <row r="1" spans="1:9" x14ac:dyDescent="0.25">
      <c r="A1" t="s">
        <v>536</v>
      </c>
      <c r="B1" s="34" t="s">
        <v>631</v>
      </c>
      <c r="C1" s="33" t="s">
        <v>630</v>
      </c>
      <c r="D1" s="31" t="s">
        <v>893</v>
      </c>
      <c r="E1" s="31" t="s">
        <v>549</v>
      </c>
      <c r="F1" s="31" t="s">
        <v>550</v>
      </c>
      <c r="G1" s="31" t="s">
        <v>551</v>
      </c>
      <c r="H1" s="31" t="s">
        <v>552</v>
      </c>
      <c r="I1" s="31" t="s">
        <v>553</v>
      </c>
    </row>
    <row r="2" spans="1:9" x14ac:dyDescent="0.2">
      <c r="A2" s="17">
        <v>1</v>
      </c>
      <c r="B2" s="17" t="s">
        <v>633</v>
      </c>
      <c r="C2" s="30" t="s">
        <v>9</v>
      </c>
      <c r="D2" s="31">
        <v>12001</v>
      </c>
      <c r="E2" s="33">
        <v>100</v>
      </c>
      <c r="F2" s="33">
        <v>0.3</v>
      </c>
      <c r="G2" s="33">
        <v>0.2</v>
      </c>
      <c r="H2" s="33">
        <v>0.3</v>
      </c>
      <c r="I2" s="33">
        <v>1E-3</v>
      </c>
    </row>
    <row r="3" spans="1:9" x14ac:dyDescent="0.2">
      <c r="A3" s="17">
        <v>2</v>
      </c>
      <c r="B3" s="17" t="s">
        <v>635</v>
      </c>
      <c r="C3" s="30" t="s">
        <v>10</v>
      </c>
      <c r="D3" s="31">
        <v>11101</v>
      </c>
      <c r="E3" s="33">
        <v>100</v>
      </c>
      <c r="F3" s="33">
        <v>0.5</v>
      </c>
      <c r="G3" s="33">
        <v>0.3</v>
      </c>
      <c r="H3" s="33">
        <v>0.4</v>
      </c>
      <c r="I3" s="33">
        <v>8.9999999999999993E-3</v>
      </c>
    </row>
    <row r="4" spans="1:9" x14ac:dyDescent="0.2">
      <c r="A4" s="17">
        <v>4</v>
      </c>
      <c r="B4" s="17" t="s">
        <v>637</v>
      </c>
      <c r="C4" s="30" t="s">
        <v>12</v>
      </c>
      <c r="D4" s="31">
        <v>2</v>
      </c>
      <c r="E4" s="33">
        <v>100</v>
      </c>
      <c r="F4" s="33">
        <v>0.6</v>
      </c>
      <c r="G4" s="33">
        <v>0.3</v>
      </c>
      <c r="H4" s="33">
        <v>0.9</v>
      </c>
      <c r="I4" s="33">
        <v>1E-3</v>
      </c>
    </row>
    <row r="5" spans="1:9" x14ac:dyDescent="0.2">
      <c r="A5" s="17">
        <v>7</v>
      </c>
      <c r="B5" s="17" t="s">
        <v>639</v>
      </c>
      <c r="C5" s="35" t="s">
        <v>14</v>
      </c>
      <c r="D5" s="31">
        <v>152201</v>
      </c>
      <c r="E5" s="33">
        <v>100</v>
      </c>
      <c r="F5" s="33">
        <v>0</v>
      </c>
      <c r="G5" s="33">
        <v>0</v>
      </c>
      <c r="H5" s="33">
        <v>0</v>
      </c>
      <c r="I5" s="33">
        <v>0.01</v>
      </c>
    </row>
    <row r="6" spans="1:9" x14ac:dyDescent="0.2">
      <c r="A6" s="17">
        <v>8</v>
      </c>
      <c r="B6" s="17" t="s">
        <v>641</v>
      </c>
      <c r="C6" s="30" t="s">
        <v>15</v>
      </c>
      <c r="D6" s="31">
        <v>11409</v>
      </c>
      <c r="E6" s="33">
        <v>100</v>
      </c>
      <c r="F6" s="33">
        <v>0.5</v>
      </c>
      <c r="G6" s="33">
        <v>7.5</v>
      </c>
      <c r="H6" s="33">
        <v>2.2000000000000002</v>
      </c>
      <c r="I6" s="33">
        <v>1.7999999999999999E-2</v>
      </c>
    </row>
    <row r="7" spans="1:9" x14ac:dyDescent="0.2">
      <c r="A7" s="17">
        <v>9</v>
      </c>
      <c r="B7" s="17" t="s">
        <v>643</v>
      </c>
      <c r="C7" s="30" t="s">
        <v>16</v>
      </c>
      <c r="D7" s="31">
        <v>11408</v>
      </c>
      <c r="E7" s="33">
        <v>100</v>
      </c>
      <c r="F7" s="33">
        <v>0.5</v>
      </c>
      <c r="G7" s="33">
        <v>7.5</v>
      </c>
      <c r="H7" s="33">
        <v>2.2000000000000002</v>
      </c>
      <c r="I7" s="33">
        <v>1.7999999999999999E-2</v>
      </c>
    </row>
    <row r="8" spans="1:9" x14ac:dyDescent="0.2">
      <c r="A8" s="17">
        <v>16</v>
      </c>
      <c r="B8" s="17" t="s">
        <v>645</v>
      </c>
      <c r="C8" s="30" t="s">
        <v>18</v>
      </c>
      <c r="D8" s="31">
        <v>81101</v>
      </c>
      <c r="E8" s="33">
        <v>100</v>
      </c>
      <c r="F8" s="33">
        <v>2.7</v>
      </c>
      <c r="G8" s="33">
        <v>3.3</v>
      </c>
      <c r="H8" s="33">
        <v>0.9</v>
      </c>
      <c r="I8" s="33">
        <v>0.40600000000000003</v>
      </c>
    </row>
    <row r="9" spans="1:9" x14ac:dyDescent="0.2">
      <c r="A9" s="17">
        <v>17</v>
      </c>
      <c r="B9" s="17" t="s">
        <v>647</v>
      </c>
      <c r="C9" s="30" t="s">
        <v>21</v>
      </c>
      <c r="D9" s="31">
        <v>81107</v>
      </c>
      <c r="E9" s="33">
        <v>100</v>
      </c>
      <c r="F9" s="33">
        <v>10.8</v>
      </c>
      <c r="G9" s="33">
        <v>13.3</v>
      </c>
      <c r="H9" s="33">
        <v>3.5</v>
      </c>
      <c r="I9" s="33">
        <v>0.40600000000000003</v>
      </c>
    </row>
    <row r="10" spans="1:9" x14ac:dyDescent="0.2">
      <c r="A10" s="17">
        <v>18</v>
      </c>
      <c r="B10" s="17" t="s">
        <v>649</v>
      </c>
      <c r="C10" s="30" t="s">
        <v>20</v>
      </c>
      <c r="D10" s="31">
        <v>81119</v>
      </c>
      <c r="E10" s="33">
        <v>72</v>
      </c>
      <c r="F10" s="33">
        <v>20.7</v>
      </c>
      <c r="G10" s="33">
        <v>25.6</v>
      </c>
      <c r="H10" s="33">
        <v>6.8</v>
      </c>
      <c r="I10" s="33">
        <v>0.40600000000000003</v>
      </c>
    </row>
    <row r="11" spans="1:9" x14ac:dyDescent="0.2">
      <c r="A11" s="26">
        <v>43</v>
      </c>
      <c r="B11" s="17" t="s">
        <v>651</v>
      </c>
      <c r="C11" s="30" t="s">
        <v>34</v>
      </c>
      <c r="D11" s="31">
        <v>81204</v>
      </c>
      <c r="E11" s="33">
        <v>99</v>
      </c>
      <c r="F11" s="33">
        <v>1.1000000000000001</v>
      </c>
      <c r="G11" s="33">
        <v>0.7</v>
      </c>
      <c r="H11" s="33">
        <v>0.7</v>
      </c>
      <c r="I11" s="33">
        <v>1.4E-2</v>
      </c>
    </row>
    <row r="12" spans="1:9" x14ac:dyDescent="0.2">
      <c r="A12" s="26">
        <v>54</v>
      </c>
      <c r="B12" s="17" t="s">
        <v>653</v>
      </c>
      <c r="C12" s="30" t="s">
        <v>32</v>
      </c>
      <c r="D12" s="31">
        <v>81208</v>
      </c>
      <c r="E12" s="33">
        <v>93</v>
      </c>
      <c r="F12" s="33">
        <v>1</v>
      </c>
      <c r="G12" s="33">
        <v>0.8</v>
      </c>
      <c r="H12" s="33">
        <v>0.5</v>
      </c>
      <c r="I12" s="33">
        <v>1.4E-2</v>
      </c>
    </row>
    <row r="13" spans="1:9" x14ac:dyDescent="0.2">
      <c r="A13" s="26">
        <v>55</v>
      </c>
      <c r="B13" s="17" t="s">
        <v>655</v>
      </c>
      <c r="C13" s="30" t="s">
        <v>35</v>
      </c>
      <c r="D13" s="31">
        <v>81203</v>
      </c>
      <c r="E13" s="33">
        <v>97</v>
      </c>
      <c r="F13" s="33">
        <v>1.5</v>
      </c>
      <c r="G13" s="33">
        <v>1.5</v>
      </c>
      <c r="H13" s="33">
        <v>0.4</v>
      </c>
      <c r="I13" s="33">
        <v>1.4E-2</v>
      </c>
    </row>
    <row r="14" spans="1:9" x14ac:dyDescent="0.2">
      <c r="A14" s="26">
        <v>58</v>
      </c>
      <c r="B14" s="17" t="s">
        <v>657</v>
      </c>
      <c r="C14" s="30" t="s">
        <v>33</v>
      </c>
      <c r="D14" s="31">
        <v>81113</v>
      </c>
      <c r="E14" s="33">
        <v>100</v>
      </c>
      <c r="F14" s="33">
        <v>7.7</v>
      </c>
      <c r="G14" s="33">
        <v>7.2</v>
      </c>
      <c r="H14" s="33">
        <v>2</v>
      </c>
      <c r="I14" s="33">
        <v>1.4E-2</v>
      </c>
    </row>
    <row r="15" spans="1:9" x14ac:dyDescent="0.2">
      <c r="A15" s="26">
        <v>59</v>
      </c>
      <c r="B15" s="17" t="s">
        <v>659</v>
      </c>
      <c r="C15" s="30" t="s">
        <v>30</v>
      </c>
      <c r="D15" s="31">
        <v>81310</v>
      </c>
      <c r="E15" s="33">
        <v>100</v>
      </c>
      <c r="F15" s="33">
        <v>0.8</v>
      </c>
      <c r="G15" s="33">
        <v>0.5</v>
      </c>
      <c r="H15" s="33">
        <v>0.4</v>
      </c>
      <c r="I15" s="33">
        <v>1.4E-2</v>
      </c>
    </row>
    <row r="16" spans="1:9" x14ac:dyDescent="0.2">
      <c r="A16" s="26">
        <v>60</v>
      </c>
      <c r="B16" s="17" t="s">
        <v>661</v>
      </c>
      <c r="C16" s="30" t="s">
        <v>36</v>
      </c>
      <c r="D16" s="31">
        <v>81409</v>
      </c>
      <c r="E16" s="33">
        <v>100</v>
      </c>
      <c r="F16" s="33">
        <v>3.8</v>
      </c>
      <c r="G16" s="33">
        <v>4.5999999999999996</v>
      </c>
      <c r="H16" s="33">
        <v>1</v>
      </c>
      <c r="I16" s="33">
        <v>5.3999999999999999E-2</v>
      </c>
    </row>
    <row r="17" spans="1:11" x14ac:dyDescent="0.2">
      <c r="A17" s="17">
        <v>63</v>
      </c>
      <c r="B17" s="17" t="s">
        <v>663</v>
      </c>
      <c r="C17" s="30" t="s">
        <v>28</v>
      </c>
      <c r="D17" s="30">
        <v>1</v>
      </c>
      <c r="E17" s="33">
        <v>58</v>
      </c>
      <c r="F17" s="33">
        <v>1</v>
      </c>
      <c r="G17" s="33">
        <v>1.4</v>
      </c>
      <c r="H17" s="33">
        <v>0.9</v>
      </c>
      <c r="I17" s="33">
        <v>0.03</v>
      </c>
    </row>
    <row r="18" spans="1:11" x14ac:dyDescent="0.2">
      <c r="A18" s="17">
        <v>64</v>
      </c>
      <c r="B18" s="17" t="s">
        <v>665</v>
      </c>
      <c r="C18" s="30" t="s">
        <v>29</v>
      </c>
      <c r="D18" s="31">
        <v>122109</v>
      </c>
      <c r="E18" s="33">
        <v>42</v>
      </c>
      <c r="F18" s="33">
        <v>0.5</v>
      </c>
      <c r="G18" s="33">
        <v>0.6</v>
      </c>
      <c r="H18" s="33">
        <v>0.4</v>
      </c>
      <c r="I18" s="33">
        <v>2E-3</v>
      </c>
    </row>
    <row r="19" spans="1:11" x14ac:dyDescent="0.2">
      <c r="A19" s="17">
        <v>66</v>
      </c>
      <c r="B19" s="17" t="s">
        <v>667</v>
      </c>
      <c r="C19" s="30" t="s">
        <v>49</v>
      </c>
      <c r="D19" s="31">
        <v>101101</v>
      </c>
      <c r="E19" s="33">
        <v>100</v>
      </c>
      <c r="F19" s="33">
        <v>1.6</v>
      </c>
      <c r="G19" s="33">
        <v>1.1000000000000001</v>
      </c>
      <c r="H19" s="33">
        <v>0.2</v>
      </c>
      <c r="I19" s="33">
        <v>0.16500000000000001</v>
      </c>
    </row>
    <row r="20" spans="1:11" x14ac:dyDescent="0.2">
      <c r="A20" s="17">
        <v>69</v>
      </c>
      <c r="B20" s="17" t="s">
        <v>669</v>
      </c>
      <c r="C20" s="30" t="s">
        <v>50</v>
      </c>
      <c r="D20" s="31">
        <v>103001</v>
      </c>
      <c r="E20" s="33">
        <v>100</v>
      </c>
      <c r="F20" s="33">
        <v>1.5</v>
      </c>
      <c r="G20" s="33">
        <v>0.9</v>
      </c>
      <c r="H20" s="33">
        <v>0.1</v>
      </c>
      <c r="I20" s="33">
        <v>4.1000000000000002E-2</v>
      </c>
    </row>
    <row r="21" spans="1:11" x14ac:dyDescent="0.2">
      <c r="A21" s="17">
        <v>70</v>
      </c>
      <c r="B21" s="17" t="s">
        <v>671</v>
      </c>
      <c r="C21" s="30" t="s">
        <v>46</v>
      </c>
      <c r="D21" s="31">
        <v>111101</v>
      </c>
      <c r="E21" s="33">
        <v>88</v>
      </c>
      <c r="F21" s="33">
        <v>2.7</v>
      </c>
      <c r="G21" s="33">
        <v>3.4</v>
      </c>
      <c r="H21" s="33">
        <v>1.2</v>
      </c>
      <c r="I21" s="33">
        <v>0.03</v>
      </c>
    </row>
    <row r="22" spans="1:11" x14ac:dyDescent="0.2">
      <c r="A22" s="17">
        <v>71</v>
      </c>
      <c r="B22" s="17" t="s">
        <v>673</v>
      </c>
      <c r="C22" s="30" t="s">
        <v>47</v>
      </c>
      <c r="D22" s="31">
        <v>31301</v>
      </c>
      <c r="E22" s="33">
        <v>100</v>
      </c>
      <c r="F22" s="33">
        <v>3.6</v>
      </c>
      <c r="G22" s="33">
        <v>4.2</v>
      </c>
      <c r="H22" s="33">
        <v>5.4</v>
      </c>
      <c r="I22" s="33">
        <v>2.4E-2</v>
      </c>
    </row>
    <row r="23" spans="1:11" x14ac:dyDescent="0.2">
      <c r="A23" s="17">
        <v>75</v>
      </c>
      <c r="B23" s="17" t="s">
        <v>675</v>
      </c>
      <c r="C23" s="30" t="s">
        <v>48</v>
      </c>
      <c r="D23" s="31">
        <v>31401</v>
      </c>
      <c r="E23" s="33">
        <v>100</v>
      </c>
      <c r="F23" s="33">
        <v>0.8</v>
      </c>
      <c r="G23" s="33">
        <v>0.5</v>
      </c>
      <c r="H23" s="33">
        <v>0.2</v>
      </c>
      <c r="I23" s="33">
        <v>5.0000000000000001E-3</v>
      </c>
    </row>
    <row r="24" spans="1:11" x14ac:dyDescent="0.2">
      <c r="A24" s="17">
        <v>77</v>
      </c>
      <c r="B24" s="17" t="s">
        <v>677</v>
      </c>
      <c r="C24" s="30" t="s">
        <v>37</v>
      </c>
      <c r="D24" s="30">
        <v>5</v>
      </c>
      <c r="E24" s="33">
        <v>89</v>
      </c>
      <c r="F24" s="33">
        <v>0.3</v>
      </c>
      <c r="G24" s="33">
        <v>0.4</v>
      </c>
      <c r="H24" s="33">
        <v>0.7</v>
      </c>
      <c r="I24" s="33">
        <v>0</v>
      </c>
    </row>
    <row r="25" spans="1:11" x14ac:dyDescent="0.2">
      <c r="A25" s="30">
        <v>81</v>
      </c>
      <c r="B25" s="24" t="s">
        <v>679</v>
      </c>
      <c r="C25" s="36" t="s">
        <v>51</v>
      </c>
      <c r="D25" s="36">
        <v>3</v>
      </c>
      <c r="E25" s="33">
        <v>85</v>
      </c>
      <c r="F25" s="33">
        <v>0.3</v>
      </c>
      <c r="G25" s="33">
        <v>0.4</v>
      </c>
      <c r="H25" s="33">
        <v>1</v>
      </c>
      <c r="I25" s="33">
        <v>1E-3</v>
      </c>
    </row>
    <row r="26" spans="1:11" x14ac:dyDescent="0.2">
      <c r="A26" s="17">
        <v>83</v>
      </c>
      <c r="B26" s="17" t="s">
        <v>709</v>
      </c>
      <c r="C26" s="30" t="s">
        <v>57</v>
      </c>
      <c r="D26" s="31">
        <v>182007</v>
      </c>
      <c r="E26" s="33">
        <v>100</v>
      </c>
      <c r="F26" s="33">
        <v>0</v>
      </c>
      <c r="G26" s="33">
        <v>0</v>
      </c>
      <c r="H26" s="33">
        <v>0</v>
      </c>
      <c r="I26" s="33">
        <v>0.73</v>
      </c>
    </row>
    <row r="27" spans="1:11" x14ac:dyDescent="0.2">
      <c r="A27" s="26">
        <v>85</v>
      </c>
      <c r="B27" s="17" t="s">
        <v>681</v>
      </c>
      <c r="C27" s="30" t="s">
        <v>53</v>
      </c>
      <c r="D27" s="31">
        <v>142101</v>
      </c>
      <c r="E27" s="33">
        <v>100</v>
      </c>
      <c r="F27" s="33">
        <v>4.2</v>
      </c>
      <c r="G27" s="33">
        <v>3.7</v>
      </c>
      <c r="H27" s="33">
        <v>1.4</v>
      </c>
      <c r="I27" s="33">
        <v>0.94</v>
      </c>
    </row>
    <row r="28" spans="1:11" x14ac:dyDescent="0.2">
      <c r="A28" s="26">
        <v>87</v>
      </c>
      <c r="B28" s="17" t="s">
        <v>683</v>
      </c>
      <c r="C28" s="30" t="s">
        <v>54</v>
      </c>
      <c r="D28" s="31">
        <v>142107</v>
      </c>
      <c r="E28" s="33">
        <v>100</v>
      </c>
      <c r="F28" s="33">
        <v>4.2</v>
      </c>
      <c r="G28" s="33">
        <v>3.7</v>
      </c>
      <c r="H28" s="33">
        <v>1.4</v>
      </c>
      <c r="I28" s="33">
        <v>0.49</v>
      </c>
    </row>
    <row r="29" spans="1:11" x14ac:dyDescent="0.2">
      <c r="A29" s="26">
        <v>91</v>
      </c>
      <c r="B29" s="17" t="s">
        <v>685</v>
      </c>
      <c r="C29" s="30" t="s">
        <v>56</v>
      </c>
      <c r="D29" s="31">
        <v>152301</v>
      </c>
      <c r="E29" s="33">
        <v>100</v>
      </c>
      <c r="F29" s="33">
        <v>0.3</v>
      </c>
      <c r="G29" s="33">
        <v>1.8</v>
      </c>
      <c r="H29" s="33">
        <v>1.2</v>
      </c>
      <c r="I29" s="33">
        <v>0.5</v>
      </c>
    </row>
    <row r="30" spans="1:11" x14ac:dyDescent="0.2">
      <c r="A30" s="26">
        <v>93</v>
      </c>
      <c r="B30" s="17" t="s">
        <v>687</v>
      </c>
      <c r="C30" s="30" t="s">
        <v>55</v>
      </c>
      <c r="D30" s="31">
        <v>152401</v>
      </c>
      <c r="E30" s="33">
        <v>100</v>
      </c>
      <c r="F30" s="33">
        <v>1.4</v>
      </c>
      <c r="G30" s="33">
        <v>1.3</v>
      </c>
      <c r="H30" s="33">
        <v>5.8</v>
      </c>
      <c r="I30" s="33">
        <v>0.98</v>
      </c>
    </row>
    <row r="31" spans="1:11" x14ac:dyDescent="0.2">
      <c r="A31" s="17">
        <v>110</v>
      </c>
      <c r="B31" s="17" t="s">
        <v>689</v>
      </c>
      <c r="C31" s="30" t="s">
        <v>60</v>
      </c>
      <c r="D31" s="31">
        <v>166201</v>
      </c>
      <c r="E31" s="33">
        <v>100</v>
      </c>
      <c r="F31" s="33">
        <v>0</v>
      </c>
      <c r="G31" s="33">
        <v>0</v>
      </c>
      <c r="H31" s="33">
        <v>0</v>
      </c>
      <c r="I31" s="33">
        <v>0</v>
      </c>
    </row>
    <row r="32" spans="1:11" x14ac:dyDescent="0.2">
      <c r="A32" s="17">
        <v>111</v>
      </c>
      <c r="B32" s="17" t="s">
        <v>691</v>
      </c>
      <c r="C32" s="30" t="s">
        <v>61</v>
      </c>
      <c r="D32" s="30">
        <v>6</v>
      </c>
      <c r="E32" s="33">
        <v>100</v>
      </c>
      <c r="F32" s="33">
        <v>0</v>
      </c>
      <c r="G32" s="33">
        <v>0</v>
      </c>
      <c r="H32" s="33">
        <v>0</v>
      </c>
      <c r="I32" s="33">
        <v>0.06</v>
      </c>
      <c r="J32" s="41" t="s">
        <v>894</v>
      </c>
      <c r="K32" s="41"/>
    </row>
    <row r="33" spans="1:9" x14ac:dyDescent="0.2">
      <c r="A33" s="17">
        <v>113</v>
      </c>
      <c r="B33" s="17" t="s">
        <v>693</v>
      </c>
      <c r="C33" s="30" t="s">
        <v>59</v>
      </c>
      <c r="D33" s="31">
        <v>162001</v>
      </c>
      <c r="E33" s="33">
        <v>100</v>
      </c>
      <c r="F33" s="33">
        <v>0</v>
      </c>
      <c r="G33" s="33">
        <v>0</v>
      </c>
      <c r="H33" s="33">
        <v>0</v>
      </c>
      <c r="I33" s="33">
        <v>0</v>
      </c>
    </row>
    <row r="34" spans="1:9" x14ac:dyDescent="0.2">
      <c r="A34" s="26">
        <v>115</v>
      </c>
      <c r="B34" s="17" t="s">
        <v>695</v>
      </c>
      <c r="C34" s="30" t="s">
        <v>58</v>
      </c>
      <c r="D34" s="31">
        <v>161009</v>
      </c>
      <c r="E34" s="33">
        <v>100</v>
      </c>
      <c r="F34" s="33">
        <v>0</v>
      </c>
      <c r="G34" s="33">
        <v>0</v>
      </c>
      <c r="H34" s="33">
        <v>0</v>
      </c>
      <c r="I34" s="33">
        <v>0</v>
      </c>
    </row>
    <row r="35" spans="1:9" x14ac:dyDescent="0.2">
      <c r="A35" s="17">
        <v>130</v>
      </c>
      <c r="B35" s="17" t="s">
        <v>697</v>
      </c>
      <c r="C35" s="30" t="s">
        <v>6</v>
      </c>
      <c r="D35" s="31">
        <v>207102</v>
      </c>
      <c r="E35" s="33">
        <v>100</v>
      </c>
      <c r="F35" s="33">
        <v>0</v>
      </c>
      <c r="G35" s="33">
        <v>0</v>
      </c>
      <c r="H35" s="33">
        <v>0</v>
      </c>
      <c r="I35" s="33">
        <v>0</v>
      </c>
    </row>
    <row r="36" spans="1:9" x14ac:dyDescent="0.2">
      <c r="A36" s="26">
        <v>137</v>
      </c>
      <c r="B36" s="17" t="s">
        <v>699</v>
      </c>
      <c r="C36" s="30" t="s">
        <v>7</v>
      </c>
      <c r="D36" s="31">
        <v>192007</v>
      </c>
      <c r="E36" s="33">
        <v>100</v>
      </c>
      <c r="F36" s="33">
        <v>24.62222222222222</v>
      </c>
      <c r="G36" s="33">
        <v>38.711111111111116</v>
      </c>
      <c r="H36" s="33">
        <v>30.06666666666667</v>
      </c>
      <c r="I36" s="33">
        <v>1.6191111111111109</v>
      </c>
    </row>
    <row r="37" spans="1:9" x14ac:dyDescent="0.2">
      <c r="A37" s="26">
        <v>138</v>
      </c>
      <c r="B37" s="17" t="s">
        <v>701</v>
      </c>
      <c r="C37" s="30" t="s">
        <v>22</v>
      </c>
      <c r="D37" s="31">
        <v>82101</v>
      </c>
      <c r="E37" s="33">
        <v>100</v>
      </c>
      <c r="F37" s="33">
        <v>11.705555555555556</v>
      </c>
      <c r="G37" s="33">
        <v>20.327777777777779</v>
      </c>
      <c r="H37" s="33">
        <v>27.466666666666669</v>
      </c>
      <c r="I37" s="33">
        <v>1.2272777777777777</v>
      </c>
    </row>
    <row r="38" spans="1:9" x14ac:dyDescent="0.2">
      <c r="A38" s="26">
        <v>139</v>
      </c>
      <c r="B38" s="17" t="s">
        <v>703</v>
      </c>
      <c r="C38" s="30" t="s">
        <v>24</v>
      </c>
      <c r="D38" s="31">
        <v>83101</v>
      </c>
      <c r="E38" s="33">
        <v>100</v>
      </c>
      <c r="F38" s="33">
        <v>11.705555555555556</v>
      </c>
      <c r="G38" s="33">
        <v>20.327777777777779</v>
      </c>
      <c r="H38" s="33">
        <v>27.466666666666669</v>
      </c>
      <c r="I38" s="33">
        <v>1.2272777777777777</v>
      </c>
    </row>
    <row r="39" spans="1:9" x14ac:dyDescent="0.2">
      <c r="A39" s="26">
        <v>140</v>
      </c>
      <c r="B39" s="17" t="s">
        <v>705</v>
      </c>
      <c r="C39" s="30" t="s">
        <v>25</v>
      </c>
      <c r="D39" s="31">
        <v>91101</v>
      </c>
      <c r="E39" s="33">
        <v>100</v>
      </c>
      <c r="F39" s="33">
        <v>16.011111111111109</v>
      </c>
      <c r="G39" s="33">
        <v>26.455555555555559</v>
      </c>
      <c r="H39" s="33">
        <v>28.333333333333332</v>
      </c>
      <c r="I39" s="33">
        <v>0</v>
      </c>
    </row>
    <row r="40" spans="1:9" x14ac:dyDescent="0.2">
      <c r="A40" s="30">
        <v>141</v>
      </c>
      <c r="B40" s="24" t="s">
        <v>707</v>
      </c>
      <c r="C40" s="30" t="s">
        <v>52</v>
      </c>
      <c r="D40" s="30">
        <v>4</v>
      </c>
      <c r="E40" s="33">
        <v>100</v>
      </c>
      <c r="F40" s="33">
        <v>16.011111111111109</v>
      </c>
      <c r="G40" s="33">
        <v>26.455555555555559</v>
      </c>
      <c r="H40" s="33">
        <v>28.333333333333332</v>
      </c>
      <c r="I40" s="33">
        <v>1.0184166666666665</v>
      </c>
    </row>
  </sheetData>
  <sortState ref="A2:C40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workbookViewId="0">
      <selection activeCell="H40" sqref="H2:H40"/>
    </sheetView>
  </sheetViews>
  <sheetFormatPr defaultRowHeight="15" x14ac:dyDescent="0.25"/>
  <cols>
    <col min="1" max="1" width="13" style="34" customWidth="1"/>
    <col min="2" max="2" width="12.375" style="33" bestFit="1" customWidth="1"/>
    <col min="3" max="3" width="29.375" customWidth="1"/>
    <col min="10" max="10" width="26.625" bestFit="1" customWidth="1"/>
    <col min="11" max="11" width="27.625" bestFit="1" customWidth="1"/>
  </cols>
  <sheetData>
    <row r="1" spans="1:13" x14ac:dyDescent="0.25">
      <c r="A1" s="34" t="s">
        <v>631</v>
      </c>
      <c r="B1" s="33" t="s">
        <v>630</v>
      </c>
    </row>
    <row r="2" spans="1:13" x14ac:dyDescent="0.2">
      <c r="A2" s="17" t="s">
        <v>633</v>
      </c>
      <c r="B2" s="30" t="s">
        <v>9</v>
      </c>
      <c r="C2" t="s">
        <v>798</v>
      </c>
      <c r="D2">
        <v>50</v>
      </c>
      <c r="E2">
        <v>100</v>
      </c>
      <c r="F2" t="s">
        <v>716</v>
      </c>
      <c r="G2" t="s">
        <v>757</v>
      </c>
      <c r="H2" t="s">
        <v>718</v>
      </c>
      <c r="I2" t="s">
        <v>717</v>
      </c>
      <c r="J2" t="str">
        <f>H2&amp;I2&amp;A2&amp;F2&amp;D2&amp;G2&amp;E2</f>
        <v>rice1#rice*50￥100</v>
      </c>
      <c r="K2" t="s">
        <v>758</v>
      </c>
      <c r="L2" t="s">
        <v>797</v>
      </c>
      <c r="M2" t="s">
        <v>798</v>
      </c>
    </row>
    <row r="3" spans="1:13" x14ac:dyDescent="0.2">
      <c r="A3" s="17" t="s">
        <v>635</v>
      </c>
      <c r="B3" s="30" t="s">
        <v>10</v>
      </c>
      <c r="C3" t="s">
        <v>799</v>
      </c>
      <c r="D3">
        <v>50</v>
      </c>
      <c r="E3">
        <v>100</v>
      </c>
      <c r="F3" t="s">
        <v>716</v>
      </c>
      <c r="G3" t="s">
        <v>757</v>
      </c>
      <c r="H3" t="s">
        <v>719</v>
      </c>
      <c r="I3" t="s">
        <v>717</v>
      </c>
      <c r="J3" t="str">
        <f t="shared" ref="J3:J5" si="0">H3&amp;I3&amp;A3&amp;F3&amp;D3&amp;G3&amp;E3</f>
        <v>wheat1#wheat*50￥100</v>
      </c>
      <c r="K3" t="s">
        <v>759</v>
      </c>
      <c r="L3" t="s">
        <v>797</v>
      </c>
      <c r="M3" t="s">
        <v>799</v>
      </c>
    </row>
    <row r="4" spans="1:13" x14ac:dyDescent="0.2">
      <c r="A4" s="17" t="s">
        <v>637</v>
      </c>
      <c r="B4" s="30" t="s">
        <v>12</v>
      </c>
      <c r="C4" t="s">
        <v>800</v>
      </c>
      <c r="D4">
        <v>50</v>
      </c>
      <c r="E4">
        <v>100</v>
      </c>
      <c r="F4" t="s">
        <v>716</v>
      </c>
      <c r="G4" t="s">
        <v>757</v>
      </c>
      <c r="H4" t="s">
        <v>720</v>
      </c>
      <c r="I4" t="s">
        <v>717</v>
      </c>
      <c r="J4" t="str">
        <f t="shared" si="0"/>
        <v>za_liang1#za_liang*50￥100</v>
      </c>
      <c r="K4" t="s">
        <v>760</v>
      </c>
      <c r="L4" t="s">
        <v>797</v>
      </c>
      <c r="M4" t="s">
        <v>800</v>
      </c>
    </row>
    <row r="5" spans="1:13" x14ac:dyDescent="0.2">
      <c r="A5" s="17" t="s">
        <v>639</v>
      </c>
      <c r="B5" s="35" t="s">
        <v>14</v>
      </c>
      <c r="C5" t="s">
        <v>837</v>
      </c>
      <c r="D5">
        <v>50</v>
      </c>
      <c r="E5">
        <v>100</v>
      </c>
      <c r="F5" t="s">
        <v>716</v>
      </c>
      <c r="G5" t="s">
        <v>757</v>
      </c>
      <c r="H5" t="s">
        <v>721</v>
      </c>
      <c r="I5" t="s">
        <v>717</v>
      </c>
      <c r="J5" t="str">
        <f t="shared" si="0"/>
        <v>fang_bian1#fang_bian*50￥100</v>
      </c>
      <c r="K5" t="s">
        <v>761</v>
      </c>
      <c r="L5" t="s">
        <v>797</v>
      </c>
      <c r="M5" t="s">
        <v>801</v>
      </c>
    </row>
    <row r="6" spans="1:13" x14ac:dyDescent="0.2">
      <c r="A6" s="17" t="s">
        <v>641</v>
      </c>
      <c r="B6" s="30" t="s">
        <v>15</v>
      </c>
      <c r="C6" t="s">
        <v>802</v>
      </c>
      <c r="D6">
        <v>50</v>
      </c>
      <c r="E6">
        <v>100</v>
      </c>
      <c r="F6" t="s">
        <v>716</v>
      </c>
      <c r="G6" t="s">
        <v>757</v>
      </c>
      <c r="H6" t="s">
        <v>722</v>
      </c>
      <c r="I6" t="s">
        <v>717</v>
      </c>
      <c r="J6" t="str">
        <f t="shared" ref="J6:J40" si="1">H6&amp;I6&amp;A6&amp;F6&amp;D6&amp;G6&amp;E6</f>
        <v>you_tiao1#you_tiao*50￥100</v>
      </c>
      <c r="K6" t="s">
        <v>762</v>
      </c>
      <c r="L6" t="s">
        <v>797</v>
      </c>
      <c r="M6" t="s">
        <v>802</v>
      </c>
    </row>
    <row r="7" spans="1:13" x14ac:dyDescent="0.2">
      <c r="A7" s="17" t="s">
        <v>643</v>
      </c>
      <c r="B7" s="30" t="s">
        <v>16</v>
      </c>
      <c r="C7" t="s">
        <v>803</v>
      </c>
      <c r="D7">
        <v>50</v>
      </c>
      <c r="E7">
        <v>100</v>
      </c>
      <c r="F7" t="s">
        <v>716</v>
      </c>
      <c r="G7" t="s">
        <v>757</v>
      </c>
      <c r="H7" t="s">
        <v>723</v>
      </c>
      <c r="I7" t="s">
        <v>717</v>
      </c>
      <c r="J7" t="str">
        <f t="shared" si="1"/>
        <v>you_bing1#you_bing*50￥100</v>
      </c>
      <c r="K7" t="s">
        <v>763</v>
      </c>
      <c r="L7" t="s">
        <v>797</v>
      </c>
      <c r="M7" t="s">
        <v>803</v>
      </c>
    </row>
    <row r="8" spans="1:13" x14ac:dyDescent="0.2">
      <c r="A8" s="17" t="s">
        <v>645</v>
      </c>
      <c r="B8" s="30" t="s">
        <v>18</v>
      </c>
      <c r="C8" t="s">
        <v>804</v>
      </c>
      <c r="D8">
        <v>50</v>
      </c>
      <c r="E8">
        <v>100</v>
      </c>
      <c r="F8" t="s">
        <v>716</v>
      </c>
      <c r="G8" t="s">
        <v>757</v>
      </c>
      <c r="H8" t="s">
        <v>724</v>
      </c>
      <c r="I8" t="s">
        <v>717</v>
      </c>
      <c r="J8" t="str">
        <f t="shared" si="1"/>
        <v>pork1#pork*50￥100</v>
      </c>
      <c r="K8" t="s">
        <v>764</v>
      </c>
      <c r="L8" t="s">
        <v>797</v>
      </c>
      <c r="M8" t="s">
        <v>804</v>
      </c>
    </row>
    <row r="9" spans="1:13" x14ac:dyDescent="0.2">
      <c r="A9" s="17" t="s">
        <v>647</v>
      </c>
      <c r="B9" s="30" t="s">
        <v>21</v>
      </c>
      <c r="C9" t="s">
        <v>805</v>
      </c>
      <c r="D9">
        <v>50</v>
      </c>
      <c r="E9">
        <v>100</v>
      </c>
      <c r="F9" t="s">
        <v>716</v>
      </c>
      <c r="G9" t="s">
        <v>757</v>
      </c>
      <c r="H9" t="s">
        <v>725</v>
      </c>
      <c r="I9" t="s">
        <v>717</v>
      </c>
      <c r="J9" t="str">
        <f t="shared" si="1"/>
        <v>wu_hua1#wu_hua*50￥100</v>
      </c>
      <c r="K9" t="s">
        <v>765</v>
      </c>
      <c r="L9" t="s">
        <v>797</v>
      </c>
      <c r="M9" t="s">
        <v>805</v>
      </c>
    </row>
    <row r="10" spans="1:13" x14ac:dyDescent="0.2">
      <c r="A10" s="17" t="s">
        <v>649</v>
      </c>
      <c r="B10" s="30" t="s">
        <v>20</v>
      </c>
      <c r="C10" t="s">
        <v>806</v>
      </c>
      <c r="D10">
        <v>50</v>
      </c>
      <c r="E10">
        <v>100</v>
      </c>
      <c r="F10" t="s">
        <v>716</v>
      </c>
      <c r="G10" t="s">
        <v>757</v>
      </c>
      <c r="H10" t="s">
        <v>726</v>
      </c>
      <c r="I10" t="s">
        <v>717</v>
      </c>
      <c r="J10" t="str">
        <f t="shared" si="1"/>
        <v>pai_gu1#pai_gu*50￥100</v>
      </c>
      <c r="K10" t="s">
        <v>766</v>
      </c>
      <c r="L10" t="s">
        <v>797</v>
      </c>
      <c r="M10" t="s">
        <v>806</v>
      </c>
    </row>
    <row r="11" spans="1:13" x14ac:dyDescent="0.2">
      <c r="A11" s="17" t="s">
        <v>651</v>
      </c>
      <c r="B11" s="30" t="s">
        <v>34</v>
      </c>
      <c r="C11" t="s">
        <v>807</v>
      </c>
      <c r="D11">
        <v>50</v>
      </c>
      <c r="E11">
        <v>100</v>
      </c>
      <c r="F11" t="s">
        <v>716</v>
      </c>
      <c r="G11" t="s">
        <v>757</v>
      </c>
      <c r="H11" t="s">
        <v>727</v>
      </c>
      <c r="I11" t="s">
        <v>717</v>
      </c>
      <c r="J11" t="str">
        <f t="shared" si="1"/>
        <v>gan_zang1#gan_zang*50￥100</v>
      </c>
      <c r="K11" t="s">
        <v>767</v>
      </c>
      <c r="L11" t="s">
        <v>797</v>
      </c>
      <c r="M11" t="s">
        <v>807</v>
      </c>
    </row>
    <row r="12" spans="1:13" x14ac:dyDescent="0.2">
      <c r="A12" s="17" t="s">
        <v>653</v>
      </c>
      <c r="B12" s="30" t="s">
        <v>32</v>
      </c>
      <c r="C12" t="s">
        <v>808</v>
      </c>
      <c r="D12">
        <v>50</v>
      </c>
      <c r="E12">
        <v>100</v>
      </c>
      <c r="F12" t="s">
        <v>716</v>
      </c>
      <c r="G12" t="s">
        <v>757</v>
      </c>
      <c r="H12" t="s">
        <v>728</v>
      </c>
      <c r="I12" t="s">
        <v>717</v>
      </c>
      <c r="J12" t="str">
        <f t="shared" si="1"/>
        <v>yao_hua1#yao_hua*50￥100</v>
      </c>
      <c r="K12" t="s">
        <v>768</v>
      </c>
      <c r="L12" t="s">
        <v>797</v>
      </c>
      <c r="M12" t="s">
        <v>808</v>
      </c>
    </row>
    <row r="13" spans="1:13" x14ac:dyDescent="0.2">
      <c r="A13" s="17" t="s">
        <v>655</v>
      </c>
      <c r="B13" s="30" t="s">
        <v>35</v>
      </c>
      <c r="C13" t="s">
        <v>809</v>
      </c>
      <c r="D13">
        <v>50</v>
      </c>
      <c r="E13">
        <v>100</v>
      </c>
      <c r="F13" t="s">
        <v>716</v>
      </c>
      <c r="G13" t="s">
        <v>757</v>
      </c>
      <c r="H13" t="s">
        <v>729</v>
      </c>
      <c r="I13" t="s">
        <v>717</v>
      </c>
      <c r="J13" t="str">
        <f t="shared" si="1"/>
        <v>fei_pian1#fei_pian*50￥100</v>
      </c>
      <c r="K13" t="s">
        <v>769</v>
      </c>
      <c r="L13" t="s">
        <v>797</v>
      </c>
      <c r="M13" t="s">
        <v>809</v>
      </c>
    </row>
    <row r="14" spans="1:13" x14ac:dyDescent="0.2">
      <c r="A14" s="17" t="s">
        <v>657</v>
      </c>
      <c r="B14" s="30" t="s">
        <v>33</v>
      </c>
      <c r="C14" t="s">
        <v>810</v>
      </c>
      <c r="D14">
        <v>50</v>
      </c>
      <c r="E14">
        <v>100</v>
      </c>
      <c r="F14" t="s">
        <v>716</v>
      </c>
      <c r="G14" t="s">
        <v>757</v>
      </c>
      <c r="H14" t="s">
        <v>730</v>
      </c>
      <c r="I14" t="s">
        <v>717</v>
      </c>
      <c r="J14" t="str">
        <f t="shared" si="1"/>
        <v>da_chang1#da_chang*50￥100</v>
      </c>
      <c r="K14" t="s">
        <v>770</v>
      </c>
      <c r="L14" t="s">
        <v>797</v>
      </c>
      <c r="M14" t="s">
        <v>810</v>
      </c>
    </row>
    <row r="15" spans="1:13" x14ac:dyDescent="0.2">
      <c r="A15" s="17" t="s">
        <v>659</v>
      </c>
      <c r="B15" s="30" t="s">
        <v>30</v>
      </c>
      <c r="C15" t="s">
        <v>811</v>
      </c>
      <c r="D15">
        <v>50</v>
      </c>
      <c r="E15">
        <v>100</v>
      </c>
      <c r="F15" t="s">
        <v>716</v>
      </c>
      <c r="G15" t="s">
        <v>757</v>
      </c>
      <c r="H15" t="s">
        <v>731</v>
      </c>
      <c r="I15" t="s">
        <v>717</v>
      </c>
      <c r="J15" t="str">
        <f t="shared" si="1"/>
        <v>lu_zhu1#lu_zhu*50￥100</v>
      </c>
      <c r="K15" t="s">
        <v>771</v>
      </c>
      <c r="L15" t="s">
        <v>797</v>
      </c>
      <c r="M15" t="s">
        <v>811</v>
      </c>
    </row>
    <row r="16" spans="1:13" x14ac:dyDescent="0.2">
      <c r="A16" s="17" t="s">
        <v>661</v>
      </c>
      <c r="B16" s="30" t="s">
        <v>36</v>
      </c>
      <c r="C16" t="s">
        <v>812</v>
      </c>
      <c r="D16">
        <v>50</v>
      </c>
      <c r="E16">
        <v>100</v>
      </c>
      <c r="F16" t="s">
        <v>716</v>
      </c>
      <c r="G16" t="s">
        <v>757</v>
      </c>
      <c r="H16" t="s">
        <v>732</v>
      </c>
      <c r="I16" t="s">
        <v>717</v>
      </c>
      <c r="J16" t="str">
        <f t="shared" si="1"/>
        <v>huo_tui1#huo_tui*50￥100</v>
      </c>
      <c r="K16" t="s">
        <v>772</v>
      </c>
      <c r="L16" t="s">
        <v>797</v>
      </c>
      <c r="M16" t="s">
        <v>812</v>
      </c>
    </row>
    <row r="17" spans="1:13" x14ac:dyDescent="0.2">
      <c r="A17" s="17" t="s">
        <v>663</v>
      </c>
      <c r="B17" s="30" t="s">
        <v>28</v>
      </c>
      <c r="C17" t="s">
        <v>813</v>
      </c>
      <c r="D17">
        <v>50</v>
      </c>
      <c r="E17">
        <v>100</v>
      </c>
      <c r="F17" t="s">
        <v>716</v>
      </c>
      <c r="G17" t="s">
        <v>757</v>
      </c>
      <c r="H17" t="s">
        <v>733</v>
      </c>
      <c r="I17" t="s">
        <v>717</v>
      </c>
      <c r="J17" t="str">
        <f t="shared" si="1"/>
        <v>fish1#fish*50￥100</v>
      </c>
      <c r="K17" t="s">
        <v>773</v>
      </c>
      <c r="L17" t="s">
        <v>797</v>
      </c>
      <c r="M17" t="s">
        <v>813</v>
      </c>
    </row>
    <row r="18" spans="1:13" x14ac:dyDescent="0.2">
      <c r="A18" s="17" t="s">
        <v>665</v>
      </c>
      <c r="B18" s="30" t="s">
        <v>29</v>
      </c>
      <c r="C18" t="s">
        <v>814</v>
      </c>
      <c r="D18">
        <v>50</v>
      </c>
      <c r="E18">
        <v>100</v>
      </c>
      <c r="F18" t="s">
        <v>716</v>
      </c>
      <c r="G18" t="s">
        <v>757</v>
      </c>
      <c r="H18" t="s">
        <v>734</v>
      </c>
      <c r="I18" t="s">
        <v>717</v>
      </c>
      <c r="J18" t="str">
        <f t="shared" si="1"/>
        <v>xia1#xia*50￥100</v>
      </c>
      <c r="K18" t="s">
        <v>774</v>
      </c>
      <c r="L18" t="s">
        <v>797</v>
      </c>
      <c r="M18" t="s">
        <v>814</v>
      </c>
    </row>
    <row r="19" spans="1:13" x14ac:dyDescent="0.2">
      <c r="A19" s="17" t="s">
        <v>667</v>
      </c>
      <c r="B19" s="30" t="s">
        <v>49</v>
      </c>
      <c r="C19" t="s">
        <v>815</v>
      </c>
      <c r="D19">
        <v>50</v>
      </c>
      <c r="E19">
        <v>100</v>
      </c>
      <c r="F19" t="s">
        <v>716</v>
      </c>
      <c r="G19" t="s">
        <v>757</v>
      </c>
      <c r="H19" t="s">
        <v>735</v>
      </c>
      <c r="I19" t="s">
        <v>717</v>
      </c>
      <c r="J19" t="str">
        <f t="shared" si="1"/>
        <v>milk1#milk*50￥100</v>
      </c>
      <c r="K19" t="s">
        <v>775</v>
      </c>
      <c r="L19" t="s">
        <v>797</v>
      </c>
      <c r="M19" t="s">
        <v>815</v>
      </c>
    </row>
    <row r="20" spans="1:13" x14ac:dyDescent="0.2">
      <c r="A20" s="17" t="s">
        <v>669</v>
      </c>
      <c r="B20" s="30" t="s">
        <v>50</v>
      </c>
      <c r="C20" t="s">
        <v>838</v>
      </c>
      <c r="D20">
        <v>50</v>
      </c>
      <c r="E20">
        <v>100</v>
      </c>
      <c r="F20" t="s">
        <v>716</v>
      </c>
      <c r="G20" t="s">
        <v>757</v>
      </c>
      <c r="H20" t="s">
        <v>736</v>
      </c>
      <c r="I20" t="s">
        <v>717</v>
      </c>
      <c r="J20" t="str">
        <f t="shared" si="1"/>
        <v>suan_nai1#suan_nai*50￥100</v>
      </c>
      <c r="K20" t="s">
        <v>776</v>
      </c>
      <c r="L20" t="s">
        <v>797</v>
      </c>
      <c r="M20" t="s">
        <v>816</v>
      </c>
    </row>
    <row r="21" spans="1:13" x14ac:dyDescent="0.2">
      <c r="A21" s="17" t="s">
        <v>671</v>
      </c>
      <c r="B21" s="30" t="s">
        <v>46</v>
      </c>
      <c r="C21" t="s">
        <v>839</v>
      </c>
      <c r="D21">
        <v>50</v>
      </c>
      <c r="E21">
        <v>100</v>
      </c>
      <c r="F21" t="s">
        <v>716</v>
      </c>
      <c r="G21" t="s">
        <v>757</v>
      </c>
      <c r="H21" t="s">
        <v>737</v>
      </c>
      <c r="I21" t="s">
        <v>717</v>
      </c>
      <c r="J21" t="str">
        <f t="shared" si="1"/>
        <v>egg1#egg*50￥100</v>
      </c>
      <c r="K21" t="s">
        <v>777</v>
      </c>
      <c r="L21" t="s">
        <v>797</v>
      </c>
      <c r="M21" t="s">
        <v>817</v>
      </c>
    </row>
    <row r="22" spans="1:13" x14ac:dyDescent="0.2">
      <c r="A22" s="17" t="s">
        <v>673</v>
      </c>
      <c r="B22" s="30" t="s">
        <v>47</v>
      </c>
      <c r="C22" t="s">
        <v>818</v>
      </c>
      <c r="D22">
        <v>50</v>
      </c>
      <c r="E22">
        <v>100</v>
      </c>
      <c r="F22" t="s">
        <v>716</v>
      </c>
      <c r="G22" t="s">
        <v>757</v>
      </c>
      <c r="H22" t="s">
        <v>738</v>
      </c>
      <c r="I22" t="s">
        <v>717</v>
      </c>
      <c r="J22" t="str">
        <f t="shared" si="1"/>
        <v>dou_fu1#dou_fu*50￥100</v>
      </c>
      <c r="K22" t="s">
        <v>778</v>
      </c>
      <c r="L22" t="s">
        <v>797</v>
      </c>
      <c r="M22" t="s">
        <v>818</v>
      </c>
    </row>
    <row r="23" spans="1:13" x14ac:dyDescent="0.2">
      <c r="A23" s="17" t="s">
        <v>675</v>
      </c>
      <c r="B23" s="30" t="s">
        <v>48</v>
      </c>
      <c r="C23" t="s">
        <v>845</v>
      </c>
      <c r="D23">
        <v>50</v>
      </c>
      <c r="E23">
        <v>100</v>
      </c>
      <c r="F23" t="s">
        <v>716</v>
      </c>
      <c r="G23" t="s">
        <v>757</v>
      </c>
      <c r="H23" t="s">
        <v>739</v>
      </c>
      <c r="I23" t="s">
        <v>717</v>
      </c>
      <c r="J23" t="str">
        <f t="shared" si="1"/>
        <v>dou_jiang1#dou_jiang*50￥100</v>
      </c>
      <c r="K23" t="s">
        <v>779</v>
      </c>
      <c r="L23" t="s">
        <v>797</v>
      </c>
      <c r="M23" t="s">
        <v>819</v>
      </c>
    </row>
    <row r="24" spans="1:13" x14ac:dyDescent="0.2">
      <c r="A24" s="17" t="s">
        <v>677</v>
      </c>
      <c r="B24" s="30" t="s">
        <v>37</v>
      </c>
      <c r="C24" t="s">
        <v>820</v>
      </c>
      <c r="D24">
        <v>50</v>
      </c>
      <c r="E24">
        <v>100</v>
      </c>
      <c r="F24" t="s">
        <v>716</v>
      </c>
      <c r="G24" t="s">
        <v>757</v>
      </c>
      <c r="H24" t="s">
        <v>740</v>
      </c>
      <c r="I24" t="s">
        <v>717</v>
      </c>
      <c r="J24" t="str">
        <f t="shared" si="1"/>
        <v>vegetable1#vegetable*50￥100</v>
      </c>
      <c r="K24" t="s">
        <v>780</v>
      </c>
      <c r="L24" t="s">
        <v>797</v>
      </c>
      <c r="M24" t="s">
        <v>820</v>
      </c>
    </row>
    <row r="25" spans="1:13" x14ac:dyDescent="0.2">
      <c r="A25" s="24" t="s">
        <v>679</v>
      </c>
      <c r="B25" s="36" t="s">
        <v>51</v>
      </c>
      <c r="C25" t="s">
        <v>840</v>
      </c>
      <c r="D25">
        <v>50</v>
      </c>
      <c r="E25">
        <v>100</v>
      </c>
      <c r="F25" t="s">
        <v>716</v>
      </c>
      <c r="G25" t="s">
        <v>757</v>
      </c>
      <c r="H25" t="s">
        <v>741</v>
      </c>
      <c r="I25" t="s">
        <v>717</v>
      </c>
      <c r="J25" t="str">
        <f t="shared" si="1"/>
        <v>fruit1#fruit*50￥100</v>
      </c>
      <c r="K25" t="s">
        <v>781</v>
      </c>
      <c r="L25" t="s">
        <v>797</v>
      </c>
      <c r="M25" t="s">
        <v>821</v>
      </c>
    </row>
    <row r="26" spans="1:13" x14ac:dyDescent="0.2">
      <c r="A26" s="17" t="s">
        <v>709</v>
      </c>
      <c r="B26" s="30" t="s">
        <v>57</v>
      </c>
      <c r="C26" t="s">
        <v>841</v>
      </c>
      <c r="D26">
        <v>50</v>
      </c>
      <c r="E26">
        <v>100</v>
      </c>
      <c r="F26" t="s">
        <v>716</v>
      </c>
      <c r="G26" t="s">
        <v>757</v>
      </c>
      <c r="H26" t="s">
        <v>742</v>
      </c>
      <c r="I26" t="s">
        <v>717</v>
      </c>
      <c r="J26" t="str">
        <f t="shared" si="1"/>
        <v>chocolate1#chocolate*50￥100</v>
      </c>
      <c r="K26" t="s">
        <v>782</v>
      </c>
      <c r="L26" t="s">
        <v>797</v>
      </c>
      <c r="M26" t="s">
        <v>822</v>
      </c>
    </row>
    <row r="27" spans="1:13" x14ac:dyDescent="0.2">
      <c r="A27" s="17" t="s">
        <v>681</v>
      </c>
      <c r="B27" s="30" t="s">
        <v>53</v>
      </c>
      <c r="C27" t="s">
        <v>823</v>
      </c>
      <c r="D27">
        <v>50</v>
      </c>
      <c r="E27">
        <v>100</v>
      </c>
      <c r="F27" t="s">
        <v>716</v>
      </c>
      <c r="G27" t="s">
        <v>757</v>
      </c>
      <c r="H27" t="s">
        <v>743</v>
      </c>
      <c r="I27" t="s">
        <v>717</v>
      </c>
      <c r="J27" t="str">
        <f t="shared" si="1"/>
        <v>cake1#cake*50￥100</v>
      </c>
      <c r="K27" t="s">
        <v>783</v>
      </c>
      <c r="L27" t="s">
        <v>797</v>
      </c>
      <c r="M27" t="s">
        <v>823</v>
      </c>
    </row>
    <row r="28" spans="1:13" x14ac:dyDescent="0.2">
      <c r="A28" s="17" t="s">
        <v>683</v>
      </c>
      <c r="B28" s="30" t="s">
        <v>54</v>
      </c>
      <c r="C28" t="s">
        <v>824</v>
      </c>
      <c r="D28">
        <v>50</v>
      </c>
      <c r="E28">
        <v>100</v>
      </c>
      <c r="F28" t="s">
        <v>716</v>
      </c>
      <c r="G28" t="s">
        <v>757</v>
      </c>
      <c r="H28" t="s">
        <v>744</v>
      </c>
      <c r="I28" t="s">
        <v>717</v>
      </c>
      <c r="J28" t="str">
        <f t="shared" si="1"/>
        <v>dian_xin1#dian_xin*50￥100</v>
      </c>
      <c r="K28" t="s">
        <v>784</v>
      </c>
      <c r="L28" t="s">
        <v>797</v>
      </c>
      <c r="M28" t="s">
        <v>824</v>
      </c>
    </row>
    <row r="29" spans="1:13" x14ac:dyDescent="0.2">
      <c r="A29" s="17" t="s">
        <v>685</v>
      </c>
      <c r="B29" s="30" t="s">
        <v>56</v>
      </c>
      <c r="C29" t="s">
        <v>825</v>
      </c>
      <c r="D29">
        <v>50</v>
      </c>
      <c r="E29">
        <v>100</v>
      </c>
      <c r="F29" t="s">
        <v>716</v>
      </c>
      <c r="G29" t="s">
        <v>757</v>
      </c>
      <c r="H29" t="s">
        <v>745</v>
      </c>
      <c r="I29" t="s">
        <v>717</v>
      </c>
      <c r="J29" t="str">
        <f t="shared" si="1"/>
        <v>mian_bao1#mian_bao*50￥100</v>
      </c>
      <c r="K29" t="s">
        <v>785</v>
      </c>
      <c r="L29" t="s">
        <v>797</v>
      </c>
      <c r="M29" t="s">
        <v>825</v>
      </c>
    </row>
    <row r="30" spans="1:13" x14ac:dyDescent="0.2">
      <c r="A30" s="17" t="s">
        <v>687</v>
      </c>
      <c r="B30" s="30" t="s">
        <v>55</v>
      </c>
      <c r="C30" t="s">
        <v>826</v>
      </c>
      <c r="D30">
        <v>50</v>
      </c>
      <c r="E30">
        <v>100</v>
      </c>
      <c r="F30" t="s">
        <v>716</v>
      </c>
      <c r="G30" t="s">
        <v>757</v>
      </c>
      <c r="H30" t="s">
        <v>746</v>
      </c>
      <c r="I30" t="s">
        <v>717</v>
      </c>
      <c r="J30" t="str">
        <f t="shared" si="1"/>
        <v>bing_gan1#bing_gan*50￥100</v>
      </c>
      <c r="K30" t="s">
        <v>786</v>
      </c>
      <c r="L30" t="s">
        <v>797</v>
      </c>
      <c r="M30" t="s">
        <v>826</v>
      </c>
    </row>
    <row r="31" spans="1:13" x14ac:dyDescent="0.2">
      <c r="A31" s="17" t="s">
        <v>689</v>
      </c>
      <c r="B31" s="26" t="s">
        <v>60</v>
      </c>
      <c r="C31" t="s">
        <v>848</v>
      </c>
      <c r="D31">
        <v>50</v>
      </c>
      <c r="E31">
        <v>100</v>
      </c>
      <c r="F31" t="s">
        <v>716</v>
      </c>
      <c r="G31" t="s">
        <v>757</v>
      </c>
      <c r="H31" t="s">
        <v>747</v>
      </c>
      <c r="I31" t="s">
        <v>717</v>
      </c>
      <c r="J31" t="str">
        <f t="shared" si="1"/>
        <v>tee1#tee*50￥100</v>
      </c>
      <c r="K31" t="s">
        <v>787</v>
      </c>
      <c r="L31" t="s">
        <v>797</v>
      </c>
      <c r="M31" t="s">
        <v>827</v>
      </c>
    </row>
    <row r="32" spans="1:13" x14ac:dyDescent="0.2">
      <c r="A32" s="17" t="s">
        <v>691</v>
      </c>
      <c r="B32" s="26" t="s">
        <v>61</v>
      </c>
      <c r="C32" t="s">
        <v>849</v>
      </c>
      <c r="D32">
        <v>50</v>
      </c>
      <c r="E32">
        <v>100</v>
      </c>
      <c r="F32" t="s">
        <v>716</v>
      </c>
      <c r="G32" t="s">
        <v>757</v>
      </c>
      <c r="H32" t="s">
        <v>748</v>
      </c>
      <c r="I32" t="s">
        <v>717</v>
      </c>
      <c r="J32" t="str">
        <f t="shared" si="1"/>
        <v>coffee1#coffee*50￥100</v>
      </c>
      <c r="K32" t="s">
        <v>788</v>
      </c>
      <c r="L32" t="s">
        <v>797</v>
      </c>
      <c r="M32" t="s">
        <v>828</v>
      </c>
    </row>
    <row r="33" spans="1:13" x14ac:dyDescent="0.2">
      <c r="A33" s="17" t="s">
        <v>693</v>
      </c>
      <c r="B33" s="30" t="s">
        <v>59</v>
      </c>
      <c r="C33" t="s">
        <v>846</v>
      </c>
      <c r="D33">
        <v>50</v>
      </c>
      <c r="E33">
        <v>100</v>
      </c>
      <c r="F33" t="s">
        <v>716</v>
      </c>
      <c r="G33" t="s">
        <v>757</v>
      </c>
      <c r="H33" t="s">
        <v>749</v>
      </c>
      <c r="I33" t="s">
        <v>717</v>
      </c>
      <c r="J33" t="str">
        <f t="shared" si="1"/>
        <v>guo_zhi1#guo_zhi*50￥100</v>
      </c>
      <c r="K33" t="s">
        <v>789</v>
      </c>
      <c r="L33" t="s">
        <v>797</v>
      </c>
      <c r="M33" t="s">
        <v>829</v>
      </c>
    </row>
    <row r="34" spans="1:13" x14ac:dyDescent="0.2">
      <c r="A34" s="17" t="s">
        <v>695</v>
      </c>
      <c r="B34" s="30" t="s">
        <v>58</v>
      </c>
      <c r="C34" t="s">
        <v>847</v>
      </c>
      <c r="D34">
        <v>50</v>
      </c>
      <c r="E34">
        <v>100</v>
      </c>
      <c r="F34" t="s">
        <v>716</v>
      </c>
      <c r="G34" t="s">
        <v>757</v>
      </c>
      <c r="H34" t="s">
        <v>750</v>
      </c>
      <c r="I34" t="s">
        <v>717</v>
      </c>
      <c r="J34" t="str">
        <f t="shared" si="1"/>
        <v>tan_suan1#tan_suan*50￥100</v>
      </c>
      <c r="K34" t="s">
        <v>790</v>
      </c>
      <c r="L34" t="s">
        <v>797</v>
      </c>
      <c r="M34" t="s">
        <v>830</v>
      </c>
    </row>
    <row r="35" spans="1:13" x14ac:dyDescent="0.2">
      <c r="A35" s="17" t="s">
        <v>697</v>
      </c>
      <c r="B35" s="30" t="s">
        <v>6</v>
      </c>
      <c r="C35" t="s">
        <v>842</v>
      </c>
      <c r="D35">
        <v>50</v>
      </c>
      <c r="E35">
        <v>100</v>
      </c>
      <c r="F35" t="s">
        <v>716</v>
      </c>
      <c r="G35" t="s">
        <v>757</v>
      </c>
      <c r="H35" t="s">
        <v>751</v>
      </c>
      <c r="I35" t="s">
        <v>717</v>
      </c>
      <c r="J35" t="str">
        <f t="shared" si="1"/>
        <v>salt1#salt*50￥100</v>
      </c>
      <c r="K35" t="s">
        <v>791</v>
      </c>
      <c r="L35" t="s">
        <v>797</v>
      </c>
      <c r="M35" t="s">
        <v>831</v>
      </c>
    </row>
    <row r="36" spans="1:13" x14ac:dyDescent="0.2">
      <c r="A36" s="17" t="s">
        <v>699</v>
      </c>
      <c r="B36" s="30" t="s">
        <v>7</v>
      </c>
      <c r="C36" t="s">
        <v>843</v>
      </c>
      <c r="D36">
        <v>50</v>
      </c>
      <c r="E36">
        <v>100</v>
      </c>
      <c r="F36" t="s">
        <v>716</v>
      </c>
      <c r="G36" t="s">
        <v>757</v>
      </c>
      <c r="H36" t="s">
        <v>752</v>
      </c>
      <c r="I36" t="s">
        <v>717</v>
      </c>
      <c r="J36" t="str">
        <f t="shared" si="1"/>
        <v>oil1#oil*50￥100</v>
      </c>
      <c r="K36" t="s">
        <v>792</v>
      </c>
      <c r="L36" t="s">
        <v>797</v>
      </c>
      <c r="M36" t="s">
        <v>832</v>
      </c>
    </row>
    <row r="37" spans="1:13" x14ac:dyDescent="0.2">
      <c r="A37" s="17" t="s">
        <v>701</v>
      </c>
      <c r="B37" s="30" t="s">
        <v>22</v>
      </c>
      <c r="C37" t="s">
        <v>833</v>
      </c>
      <c r="D37">
        <v>50</v>
      </c>
      <c r="E37">
        <v>100</v>
      </c>
      <c r="F37" t="s">
        <v>716</v>
      </c>
      <c r="G37" t="s">
        <v>757</v>
      </c>
      <c r="H37" t="s">
        <v>753</v>
      </c>
      <c r="I37" t="s">
        <v>717</v>
      </c>
      <c r="J37" t="str">
        <f t="shared" si="1"/>
        <v>beef1#beef*50￥100</v>
      </c>
      <c r="K37" t="s">
        <v>793</v>
      </c>
      <c r="L37" t="s">
        <v>797</v>
      </c>
      <c r="M37" t="s">
        <v>833</v>
      </c>
    </row>
    <row r="38" spans="1:13" x14ac:dyDescent="0.2">
      <c r="A38" s="17" t="s">
        <v>703</v>
      </c>
      <c r="B38" s="30" t="s">
        <v>24</v>
      </c>
      <c r="C38" t="s">
        <v>834</v>
      </c>
      <c r="D38">
        <v>50</v>
      </c>
      <c r="E38">
        <v>100</v>
      </c>
      <c r="F38" t="s">
        <v>716</v>
      </c>
      <c r="G38" t="s">
        <v>757</v>
      </c>
      <c r="H38" t="s">
        <v>754</v>
      </c>
      <c r="I38" t="s">
        <v>717</v>
      </c>
      <c r="J38" t="str">
        <f t="shared" si="1"/>
        <v>sheep1#sheep*50￥100</v>
      </c>
      <c r="K38" t="s">
        <v>794</v>
      </c>
      <c r="L38" t="s">
        <v>797</v>
      </c>
      <c r="M38" t="s">
        <v>834</v>
      </c>
    </row>
    <row r="39" spans="1:13" x14ac:dyDescent="0.2">
      <c r="A39" s="17" t="s">
        <v>705</v>
      </c>
      <c r="B39" s="30" t="s">
        <v>25</v>
      </c>
      <c r="C39" t="s">
        <v>835</v>
      </c>
      <c r="D39">
        <v>50</v>
      </c>
      <c r="E39">
        <v>100</v>
      </c>
      <c r="F39" t="s">
        <v>716</v>
      </c>
      <c r="G39" t="s">
        <v>757</v>
      </c>
      <c r="H39" t="s">
        <v>755</v>
      </c>
      <c r="I39" t="s">
        <v>717</v>
      </c>
      <c r="J39" t="str">
        <f t="shared" si="1"/>
        <v>chicken1#chicken*50￥100</v>
      </c>
      <c r="K39" t="s">
        <v>795</v>
      </c>
      <c r="L39" t="s">
        <v>797</v>
      </c>
      <c r="M39" t="s">
        <v>835</v>
      </c>
    </row>
    <row r="40" spans="1:13" x14ac:dyDescent="0.2">
      <c r="A40" s="24" t="s">
        <v>707</v>
      </c>
      <c r="B40" s="30" t="s">
        <v>52</v>
      </c>
      <c r="C40" t="s">
        <v>844</v>
      </c>
      <c r="D40">
        <v>50</v>
      </c>
      <c r="E40">
        <v>100</v>
      </c>
      <c r="F40" t="s">
        <v>716</v>
      </c>
      <c r="G40" t="s">
        <v>757</v>
      </c>
      <c r="H40" t="s">
        <v>756</v>
      </c>
      <c r="I40" t="s">
        <v>717</v>
      </c>
      <c r="J40" t="str">
        <f t="shared" si="1"/>
        <v>nut1#nut*50￥100</v>
      </c>
      <c r="K40" t="s">
        <v>796</v>
      </c>
      <c r="L40" t="s">
        <v>797</v>
      </c>
      <c r="M40" t="s">
        <v>836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K42"/>
  <sheetViews>
    <sheetView topLeftCell="D1" workbookViewId="0">
      <selection activeCell="H16" sqref="H16"/>
    </sheetView>
  </sheetViews>
  <sheetFormatPr defaultRowHeight="14.25" x14ac:dyDescent="0.2"/>
  <cols>
    <col min="1" max="1" width="11" customWidth="1"/>
    <col min="2" max="2" width="9.875" bestFit="1" customWidth="1"/>
    <col min="3" max="5" width="4.375" customWidth="1"/>
    <col min="6" max="6" width="30.375" customWidth="1"/>
    <col min="7" max="8" width="35" bestFit="1" customWidth="1"/>
    <col min="9" max="11" width="13.375" customWidth="1"/>
  </cols>
  <sheetData>
    <row r="3" spans="1:11" x14ac:dyDescent="0.2">
      <c r="F3" s="43" t="s">
        <v>898</v>
      </c>
      <c r="G3" s="31"/>
      <c r="H3" s="31"/>
      <c r="J3" s="31"/>
      <c r="K3" s="31"/>
    </row>
    <row r="4" spans="1:11" x14ac:dyDescent="0.2">
      <c r="A4" t="s">
        <v>718</v>
      </c>
      <c r="B4" t="s">
        <v>850</v>
      </c>
      <c r="C4" t="s">
        <v>716</v>
      </c>
      <c r="D4" t="s">
        <v>757</v>
      </c>
      <c r="E4" t="s">
        <v>797</v>
      </c>
      <c r="F4" s="42">
        <v>2.23</v>
      </c>
      <c r="G4" s="33" t="str">
        <f>B4&amp;D4&amp;A4&amp;C4&amp;F4&amp;E4</f>
        <v>rice2￥rice1*2.23;</v>
      </c>
      <c r="H4" s="33" t="s">
        <v>899</v>
      </c>
      <c r="I4" s="42"/>
      <c r="J4" s="33"/>
      <c r="K4" s="33"/>
    </row>
    <row r="5" spans="1:11" x14ac:dyDescent="0.2">
      <c r="A5" t="s">
        <v>719</v>
      </c>
      <c r="B5" t="s">
        <v>851</v>
      </c>
      <c r="C5" t="s">
        <v>716</v>
      </c>
      <c r="D5" t="s">
        <v>757</v>
      </c>
      <c r="E5" t="s">
        <v>797</v>
      </c>
      <c r="F5" s="42">
        <v>4.05</v>
      </c>
      <c r="G5" s="33" t="str">
        <f t="shared" ref="G5:G42" si="0">B5&amp;D5&amp;A5&amp;C5&amp;F5&amp;E5</f>
        <v>wheat2￥wheat1*4.05;</v>
      </c>
      <c r="H5" s="33" t="s">
        <v>900</v>
      </c>
      <c r="I5" s="42"/>
      <c r="J5" s="33"/>
      <c r="K5" s="33"/>
    </row>
    <row r="6" spans="1:11" x14ac:dyDescent="0.2">
      <c r="A6" t="s">
        <v>720</v>
      </c>
      <c r="B6" t="s">
        <v>852</v>
      </c>
      <c r="C6" t="s">
        <v>716</v>
      </c>
      <c r="D6" t="s">
        <v>757</v>
      </c>
      <c r="E6" t="s">
        <v>797</v>
      </c>
      <c r="F6" s="42">
        <v>2.79</v>
      </c>
      <c r="G6" s="33" t="str">
        <f t="shared" si="0"/>
        <v>za_liang2￥za_liang1*2.79;</v>
      </c>
      <c r="H6" s="33" t="s">
        <v>901</v>
      </c>
      <c r="I6" s="42"/>
      <c r="J6" s="33"/>
      <c r="K6" s="33"/>
    </row>
    <row r="7" spans="1:11" x14ac:dyDescent="0.2">
      <c r="A7" t="s">
        <v>721</v>
      </c>
      <c r="B7" t="s">
        <v>853</v>
      </c>
      <c r="C7" t="s">
        <v>716</v>
      </c>
      <c r="D7" t="s">
        <v>757</v>
      </c>
      <c r="E7" t="s">
        <v>797</v>
      </c>
      <c r="F7" s="42">
        <v>10.49</v>
      </c>
      <c r="G7" s="33" t="str">
        <f t="shared" si="0"/>
        <v>fang_bian2￥fang_bian1*10.49;</v>
      </c>
      <c r="H7" s="33" t="s">
        <v>902</v>
      </c>
      <c r="I7" s="42"/>
      <c r="J7" s="33"/>
      <c r="K7" s="33"/>
    </row>
    <row r="8" spans="1:11" x14ac:dyDescent="0.2">
      <c r="A8" t="s">
        <v>722</v>
      </c>
      <c r="B8" t="s">
        <v>854</v>
      </c>
      <c r="C8" t="s">
        <v>716</v>
      </c>
      <c r="D8" t="s">
        <v>757</v>
      </c>
      <c r="E8" t="s">
        <v>797</v>
      </c>
      <c r="F8" s="42">
        <v>8.6</v>
      </c>
      <c r="G8" s="33" t="str">
        <f t="shared" si="0"/>
        <v>you_tiao2￥you_tiao1*8.6;</v>
      </c>
      <c r="H8" s="33" t="s">
        <v>903</v>
      </c>
      <c r="I8" s="42"/>
      <c r="J8" s="33"/>
      <c r="K8" s="33"/>
    </row>
    <row r="9" spans="1:11" x14ac:dyDescent="0.2">
      <c r="A9" t="s">
        <v>723</v>
      </c>
      <c r="B9" t="s">
        <v>855</v>
      </c>
      <c r="C9" t="s">
        <v>716</v>
      </c>
      <c r="D9" t="s">
        <v>757</v>
      </c>
      <c r="E9" t="s">
        <v>797</v>
      </c>
      <c r="F9" s="42">
        <v>10.6</v>
      </c>
      <c r="G9" s="33" t="str">
        <f t="shared" si="0"/>
        <v>you_bing2￥you_bing1*10.6;</v>
      </c>
      <c r="H9" s="33" t="s">
        <v>904</v>
      </c>
      <c r="I9" s="42"/>
      <c r="J9" s="33"/>
      <c r="K9" s="33"/>
    </row>
    <row r="10" spans="1:11" x14ac:dyDescent="0.2">
      <c r="A10" t="s">
        <v>724</v>
      </c>
      <c r="B10" t="s">
        <v>856</v>
      </c>
      <c r="C10" t="s">
        <v>716</v>
      </c>
      <c r="D10" t="s">
        <v>757</v>
      </c>
      <c r="E10" t="s">
        <v>797</v>
      </c>
      <c r="F10" s="42">
        <v>11.97</v>
      </c>
      <c r="G10" s="33" t="str">
        <f t="shared" si="0"/>
        <v>pork2￥pork1*11.97;</v>
      </c>
      <c r="H10" s="33" t="s">
        <v>905</v>
      </c>
      <c r="I10" s="42"/>
      <c r="J10" s="33"/>
      <c r="K10" s="33"/>
    </row>
    <row r="11" spans="1:11" x14ac:dyDescent="0.2">
      <c r="A11" t="s">
        <v>725</v>
      </c>
      <c r="B11" t="s">
        <v>857</v>
      </c>
      <c r="C11" t="s">
        <v>716</v>
      </c>
      <c r="D11" t="s">
        <v>757</v>
      </c>
      <c r="E11" t="s">
        <v>797</v>
      </c>
      <c r="F11" s="42">
        <v>2.2200000000000002</v>
      </c>
      <c r="G11" s="33" t="str">
        <f t="shared" si="0"/>
        <v>wu_hua2￥wu_hua1*2.22;</v>
      </c>
      <c r="H11" s="33" t="s">
        <v>906</v>
      </c>
      <c r="I11" s="42"/>
      <c r="J11" s="33"/>
      <c r="K11" s="33"/>
    </row>
    <row r="12" spans="1:11" x14ac:dyDescent="0.2">
      <c r="A12" t="s">
        <v>726</v>
      </c>
      <c r="B12" t="s">
        <v>858</v>
      </c>
      <c r="C12" t="s">
        <v>716</v>
      </c>
      <c r="D12" t="s">
        <v>757</v>
      </c>
      <c r="E12" t="s">
        <v>797</v>
      </c>
      <c r="F12" s="42">
        <v>11.05</v>
      </c>
      <c r="G12" s="33" t="str">
        <f t="shared" si="0"/>
        <v>pai_gu2￥pai_gu1*11.05;</v>
      </c>
      <c r="H12" s="33" t="s">
        <v>907</v>
      </c>
      <c r="I12" s="42"/>
      <c r="J12" s="33"/>
      <c r="K12" s="33"/>
    </row>
    <row r="13" spans="1:11" x14ac:dyDescent="0.2">
      <c r="A13" t="s">
        <v>727</v>
      </c>
      <c r="B13" t="s">
        <v>859</v>
      </c>
      <c r="C13" t="s">
        <v>716</v>
      </c>
      <c r="D13" t="s">
        <v>757</v>
      </c>
      <c r="E13" t="s">
        <v>797</v>
      </c>
      <c r="F13" s="42">
        <v>19.21</v>
      </c>
      <c r="G13" s="33" t="str">
        <f t="shared" si="0"/>
        <v>gan_zang2￥gan_zang1*19.21;</v>
      </c>
      <c r="H13" s="33" t="s">
        <v>908</v>
      </c>
      <c r="I13" s="42"/>
      <c r="J13" s="33"/>
      <c r="K13" s="33"/>
    </row>
    <row r="14" spans="1:11" x14ac:dyDescent="0.2">
      <c r="A14" t="s">
        <v>728</v>
      </c>
      <c r="B14" t="s">
        <v>860</v>
      </c>
      <c r="C14" t="s">
        <v>716</v>
      </c>
      <c r="D14" t="s">
        <v>757</v>
      </c>
      <c r="E14" t="s">
        <v>797</v>
      </c>
      <c r="F14" s="42">
        <v>111.77</v>
      </c>
      <c r="G14" s="33" t="str">
        <f t="shared" si="0"/>
        <v>yao_hua2￥yao_hua1*111.77;</v>
      </c>
      <c r="H14" s="33" t="s">
        <v>909</v>
      </c>
      <c r="I14" s="42"/>
      <c r="J14" s="33"/>
      <c r="K14" s="33"/>
    </row>
    <row r="15" spans="1:11" x14ac:dyDescent="0.2">
      <c r="A15" t="s">
        <v>729</v>
      </c>
      <c r="B15" t="s">
        <v>861</v>
      </c>
      <c r="C15" t="s">
        <v>716</v>
      </c>
      <c r="D15" t="s">
        <v>757</v>
      </c>
      <c r="E15" t="s">
        <v>797</v>
      </c>
      <c r="F15" s="42">
        <v>10.77</v>
      </c>
      <c r="G15" s="33" t="str">
        <f t="shared" si="0"/>
        <v>fei_pian2￥fei_pian1*10.77;</v>
      </c>
      <c r="H15" s="33" t="s">
        <v>910</v>
      </c>
      <c r="I15" s="42"/>
      <c r="J15" s="33"/>
      <c r="K15" s="33"/>
    </row>
    <row r="16" spans="1:11" x14ac:dyDescent="0.2">
      <c r="A16" t="s">
        <v>730</v>
      </c>
      <c r="B16" t="s">
        <v>862</v>
      </c>
      <c r="C16" t="s">
        <v>716</v>
      </c>
      <c r="D16" t="s">
        <v>757</v>
      </c>
      <c r="E16" t="s">
        <v>797</v>
      </c>
      <c r="F16" s="42">
        <v>16.95</v>
      </c>
      <c r="G16" s="33" t="str">
        <f t="shared" si="0"/>
        <v>da_chang2￥da_chang1*16.95;</v>
      </c>
      <c r="H16" s="33" t="s">
        <v>951</v>
      </c>
      <c r="I16" s="42"/>
      <c r="J16" s="33"/>
      <c r="K16" s="33"/>
    </row>
    <row r="17" spans="1:11" x14ac:dyDescent="0.2">
      <c r="A17" t="s">
        <v>731</v>
      </c>
      <c r="B17" t="s">
        <v>863</v>
      </c>
      <c r="C17" t="s">
        <v>716</v>
      </c>
      <c r="D17" t="s">
        <v>757</v>
      </c>
      <c r="E17" t="s">
        <v>797</v>
      </c>
      <c r="F17" s="42">
        <v>28.7</v>
      </c>
      <c r="G17" s="33" t="str">
        <f t="shared" si="0"/>
        <v>lu_zhu2￥lu_zhu1*28.7;</v>
      </c>
      <c r="H17" s="33" t="s">
        <v>911</v>
      </c>
      <c r="I17" s="42"/>
      <c r="J17" s="33"/>
      <c r="K17" s="33"/>
    </row>
    <row r="18" spans="1:11" x14ac:dyDescent="0.2">
      <c r="A18" t="s">
        <v>732</v>
      </c>
      <c r="B18" t="s">
        <v>864</v>
      </c>
      <c r="C18" t="s">
        <v>716</v>
      </c>
      <c r="D18" t="s">
        <v>757</v>
      </c>
      <c r="E18" t="s">
        <v>797</v>
      </c>
      <c r="F18" s="42">
        <v>9.1999999999999993</v>
      </c>
      <c r="G18" s="33" t="str">
        <f t="shared" si="0"/>
        <v>huo_tui2￥huo_tui1*9.2;</v>
      </c>
      <c r="H18" s="33" t="s">
        <v>912</v>
      </c>
      <c r="I18" s="42"/>
      <c r="J18" s="33"/>
      <c r="K18" s="33"/>
    </row>
    <row r="19" spans="1:11" x14ac:dyDescent="0.2">
      <c r="A19" t="s">
        <v>733</v>
      </c>
      <c r="B19" t="s">
        <v>865</v>
      </c>
      <c r="C19" t="s">
        <v>716</v>
      </c>
      <c r="D19" t="s">
        <v>757</v>
      </c>
      <c r="E19" t="s">
        <v>797</v>
      </c>
      <c r="F19" s="42">
        <v>33.619999999999997</v>
      </c>
      <c r="G19" s="33" t="str">
        <f t="shared" si="0"/>
        <v>fish2￥fish1*33.62;</v>
      </c>
      <c r="H19" s="33" t="s">
        <v>913</v>
      </c>
      <c r="I19" s="42"/>
      <c r="J19" s="33"/>
      <c r="K19" s="33"/>
    </row>
    <row r="20" spans="1:11" x14ac:dyDescent="0.2">
      <c r="A20" t="s">
        <v>734</v>
      </c>
      <c r="B20" t="s">
        <v>866</v>
      </c>
      <c r="C20" t="s">
        <v>716</v>
      </c>
      <c r="D20" t="s">
        <v>757</v>
      </c>
      <c r="E20" t="s">
        <v>797</v>
      </c>
      <c r="F20" s="42">
        <v>39.700000000000003</v>
      </c>
      <c r="G20" s="33" t="str">
        <f t="shared" si="0"/>
        <v>xia2￥xia1*39.7;</v>
      </c>
      <c r="H20" s="33" t="s">
        <v>914</v>
      </c>
      <c r="I20" s="42"/>
      <c r="J20" s="33"/>
      <c r="K20" s="33"/>
    </row>
    <row r="21" spans="1:11" x14ac:dyDescent="0.2">
      <c r="A21" t="s">
        <v>735</v>
      </c>
      <c r="B21" t="s">
        <v>867</v>
      </c>
      <c r="C21" t="s">
        <v>716</v>
      </c>
      <c r="D21" t="s">
        <v>757</v>
      </c>
      <c r="E21" t="s">
        <v>797</v>
      </c>
      <c r="F21" s="42">
        <v>1.94</v>
      </c>
      <c r="G21" s="33" t="str">
        <f t="shared" si="0"/>
        <v>milk2￥milk1*1.94;</v>
      </c>
      <c r="H21" s="33" t="s">
        <v>915</v>
      </c>
      <c r="I21" s="42"/>
      <c r="J21" s="33"/>
      <c r="K21" s="33"/>
    </row>
    <row r="22" spans="1:11" x14ac:dyDescent="0.2">
      <c r="A22" t="s">
        <v>736</v>
      </c>
      <c r="B22" t="s">
        <v>868</v>
      </c>
      <c r="C22" t="s">
        <v>716</v>
      </c>
      <c r="D22" t="s">
        <v>757</v>
      </c>
      <c r="E22" t="s">
        <v>797</v>
      </c>
      <c r="F22" s="42">
        <v>1.71</v>
      </c>
      <c r="G22" s="33" t="str">
        <f t="shared" si="0"/>
        <v>suan_nai2￥suan_nai1*1.71;</v>
      </c>
      <c r="H22" s="33" t="s">
        <v>916</v>
      </c>
      <c r="I22" s="42"/>
      <c r="J22" s="33"/>
      <c r="K22" s="33"/>
    </row>
    <row r="23" spans="1:11" x14ac:dyDescent="0.2">
      <c r="A23" t="s">
        <v>737</v>
      </c>
      <c r="B23" t="s">
        <v>869</v>
      </c>
      <c r="C23" t="s">
        <v>716</v>
      </c>
      <c r="D23" t="s">
        <v>757</v>
      </c>
      <c r="E23" t="s">
        <v>797</v>
      </c>
      <c r="F23" s="42">
        <v>14.34</v>
      </c>
      <c r="G23" s="33" t="str">
        <f t="shared" si="0"/>
        <v>egg2￥egg1*14.34;</v>
      </c>
      <c r="H23" s="33" t="s">
        <v>917</v>
      </c>
      <c r="I23" s="42"/>
      <c r="J23" s="33"/>
      <c r="K23" s="33"/>
    </row>
    <row r="24" spans="1:11" x14ac:dyDescent="0.2">
      <c r="A24" t="s">
        <v>738</v>
      </c>
      <c r="B24" t="s">
        <v>870</v>
      </c>
      <c r="C24" t="s">
        <v>716</v>
      </c>
      <c r="D24" t="s">
        <v>757</v>
      </c>
      <c r="E24" t="s">
        <v>797</v>
      </c>
      <c r="F24" s="42">
        <v>2.2999999999999998</v>
      </c>
      <c r="G24" s="33" t="str">
        <f t="shared" si="0"/>
        <v>dou_fu2￥dou_fu1*2.3;</v>
      </c>
      <c r="H24" s="33" t="s">
        <v>918</v>
      </c>
      <c r="I24" s="42"/>
      <c r="J24" s="33"/>
      <c r="K24" s="33"/>
    </row>
    <row r="25" spans="1:11" x14ac:dyDescent="0.2">
      <c r="A25" t="s">
        <v>739</v>
      </c>
      <c r="B25" t="s">
        <v>871</v>
      </c>
      <c r="C25" t="s">
        <v>716</v>
      </c>
      <c r="D25" t="s">
        <v>757</v>
      </c>
      <c r="E25" t="s">
        <v>797</v>
      </c>
      <c r="F25" s="42">
        <v>0.14000000000000001</v>
      </c>
      <c r="G25" s="33" t="str">
        <f t="shared" si="0"/>
        <v>dou_jiang2￥dou_jiang1*0.14;</v>
      </c>
      <c r="H25" s="33" t="s">
        <v>919</v>
      </c>
      <c r="I25" s="42"/>
      <c r="J25" s="33"/>
      <c r="K25" s="33"/>
    </row>
    <row r="26" spans="1:11" x14ac:dyDescent="0.2">
      <c r="A26" t="s">
        <v>740</v>
      </c>
      <c r="B26" t="s">
        <v>872</v>
      </c>
      <c r="C26" t="s">
        <v>716</v>
      </c>
      <c r="D26" t="s">
        <v>757</v>
      </c>
      <c r="E26" t="s">
        <v>797</v>
      </c>
      <c r="F26" s="42">
        <v>0.67500000000000004</v>
      </c>
      <c r="G26" s="33" t="str">
        <f t="shared" si="0"/>
        <v>vegetable2￥vegetable1*0.675;</v>
      </c>
      <c r="H26" s="33" t="s">
        <v>920</v>
      </c>
      <c r="I26" s="42"/>
      <c r="J26" s="33"/>
      <c r="K26" s="33"/>
    </row>
    <row r="27" spans="1:11" x14ac:dyDescent="0.2">
      <c r="A27" t="s">
        <v>741</v>
      </c>
      <c r="B27" t="s">
        <v>873</v>
      </c>
      <c r="C27" t="s">
        <v>716</v>
      </c>
      <c r="D27" t="s">
        <v>757</v>
      </c>
      <c r="E27" t="s">
        <v>797</v>
      </c>
      <c r="F27" s="42">
        <v>0.57999999999999996</v>
      </c>
      <c r="G27" s="33" t="str">
        <f t="shared" si="0"/>
        <v>fruit2￥fruit1*0.58;</v>
      </c>
      <c r="H27" s="33" t="s">
        <v>921</v>
      </c>
      <c r="I27" s="42"/>
      <c r="J27" s="33"/>
      <c r="K27" s="33"/>
    </row>
    <row r="28" spans="1:11" x14ac:dyDescent="0.2">
      <c r="A28" t="s">
        <v>742</v>
      </c>
      <c r="B28" t="s">
        <v>874</v>
      </c>
      <c r="C28" t="s">
        <v>716</v>
      </c>
      <c r="D28" t="s">
        <v>757</v>
      </c>
      <c r="E28" t="s">
        <v>797</v>
      </c>
      <c r="F28" s="42">
        <v>1.2</v>
      </c>
      <c r="G28" s="33" t="str">
        <f t="shared" si="0"/>
        <v>chocolate2￥chocolate1*1.2;</v>
      </c>
      <c r="H28" s="33" t="s">
        <v>922</v>
      </c>
      <c r="I28" s="42"/>
      <c r="J28" s="33"/>
      <c r="K28" s="33"/>
    </row>
    <row r="29" spans="1:11" x14ac:dyDescent="0.2">
      <c r="A29" t="s">
        <v>743</v>
      </c>
      <c r="B29" t="s">
        <v>875</v>
      </c>
      <c r="C29" t="s">
        <v>716</v>
      </c>
      <c r="D29" t="s">
        <v>757</v>
      </c>
      <c r="E29" t="s">
        <v>797</v>
      </c>
      <c r="F29" s="42">
        <v>14.07</v>
      </c>
      <c r="G29" s="33" t="str">
        <f t="shared" si="0"/>
        <v>cake2￥cake1*14.07;</v>
      </c>
      <c r="H29" s="33" t="s">
        <v>923</v>
      </c>
      <c r="I29" s="42"/>
      <c r="J29" s="33"/>
      <c r="K29" s="33"/>
    </row>
    <row r="30" spans="1:11" x14ac:dyDescent="0.2">
      <c r="A30" t="s">
        <v>744</v>
      </c>
      <c r="B30" t="s">
        <v>876</v>
      </c>
      <c r="C30" t="s">
        <v>716</v>
      </c>
      <c r="D30" t="s">
        <v>757</v>
      </c>
      <c r="E30" t="s">
        <v>797</v>
      </c>
      <c r="F30" s="42">
        <v>8.65</v>
      </c>
      <c r="G30" s="33" t="str">
        <f t="shared" si="0"/>
        <v>dian_xin2￥dian_xin1*8.65;</v>
      </c>
      <c r="H30" s="33" t="s">
        <v>924</v>
      </c>
      <c r="I30" s="42"/>
      <c r="J30" s="33"/>
      <c r="K30" s="33"/>
    </row>
    <row r="31" spans="1:11" x14ac:dyDescent="0.2">
      <c r="A31" t="s">
        <v>745</v>
      </c>
      <c r="B31" t="s">
        <v>877</v>
      </c>
      <c r="C31" t="s">
        <v>716</v>
      </c>
      <c r="D31" t="s">
        <v>757</v>
      </c>
      <c r="E31" t="s">
        <v>797</v>
      </c>
      <c r="F31" s="42">
        <v>3.15</v>
      </c>
      <c r="G31" s="33" t="str">
        <f t="shared" si="0"/>
        <v>mian_bao2￥mian_bao1*3.15;</v>
      </c>
      <c r="H31" s="33" t="s">
        <v>925</v>
      </c>
      <c r="I31" s="42"/>
      <c r="J31" s="33"/>
      <c r="K31" s="33"/>
    </row>
    <row r="32" spans="1:11" x14ac:dyDescent="0.2">
      <c r="A32" t="s">
        <v>746</v>
      </c>
      <c r="B32" t="s">
        <v>878</v>
      </c>
      <c r="C32" t="s">
        <v>716</v>
      </c>
      <c r="D32" t="s">
        <v>757</v>
      </c>
      <c r="E32" t="s">
        <v>797</v>
      </c>
      <c r="F32" s="42">
        <v>12.47</v>
      </c>
      <c r="G32" s="33" t="str">
        <f t="shared" si="0"/>
        <v>bing_gan2￥bing_gan1*12.47;</v>
      </c>
      <c r="H32" s="33" t="s">
        <v>926</v>
      </c>
      <c r="I32" s="42"/>
      <c r="J32" s="33"/>
      <c r="K32" s="33"/>
    </row>
    <row r="33" spans="1:11" x14ac:dyDescent="0.2">
      <c r="A33" t="s">
        <v>747</v>
      </c>
      <c r="B33" t="s">
        <v>879</v>
      </c>
      <c r="C33" t="s">
        <v>716</v>
      </c>
      <c r="D33" t="s">
        <v>757</v>
      </c>
      <c r="E33" t="s">
        <v>797</v>
      </c>
      <c r="F33" s="42">
        <v>0.08</v>
      </c>
      <c r="G33" s="33" t="str">
        <f t="shared" si="0"/>
        <v>tee2￥tee1*0.08;</v>
      </c>
      <c r="H33" s="33" t="s">
        <v>927</v>
      </c>
      <c r="I33" s="42"/>
      <c r="J33" s="33"/>
      <c r="K33" s="33"/>
    </row>
    <row r="34" spans="1:11" x14ac:dyDescent="0.2">
      <c r="A34" t="s">
        <v>748</v>
      </c>
      <c r="B34" t="s">
        <v>880</v>
      </c>
      <c r="C34" t="s">
        <v>716</v>
      </c>
      <c r="D34" t="s">
        <v>757</v>
      </c>
      <c r="E34" t="s">
        <v>797</v>
      </c>
      <c r="F34" s="42">
        <v>1.26</v>
      </c>
      <c r="G34" s="33" t="str">
        <f t="shared" si="0"/>
        <v>coffee2￥coffee1*1.26;</v>
      </c>
      <c r="H34" s="33" t="s">
        <v>928</v>
      </c>
      <c r="I34" s="42"/>
      <c r="J34" s="33"/>
      <c r="K34" s="33"/>
    </row>
    <row r="35" spans="1:11" x14ac:dyDescent="0.2">
      <c r="A35" t="s">
        <v>749</v>
      </c>
      <c r="B35" t="s">
        <v>881</v>
      </c>
      <c r="C35" t="s">
        <v>716</v>
      </c>
      <c r="D35" t="s">
        <v>757</v>
      </c>
      <c r="E35" t="s">
        <v>797</v>
      </c>
      <c r="F35" s="42">
        <v>0.15</v>
      </c>
      <c r="G35" s="33" t="str">
        <f t="shared" si="0"/>
        <v>guo_zhi2￥guo_zhi1*0.15;</v>
      </c>
      <c r="H35" s="33" t="s">
        <v>929</v>
      </c>
      <c r="I35" s="42"/>
      <c r="J35" s="33"/>
      <c r="K35" s="33"/>
    </row>
    <row r="36" spans="1:11" x14ac:dyDescent="0.2">
      <c r="A36" t="s">
        <v>750</v>
      </c>
      <c r="B36" t="s">
        <v>882</v>
      </c>
      <c r="C36" t="s">
        <v>716</v>
      </c>
      <c r="D36" t="s">
        <v>757</v>
      </c>
      <c r="E36" t="s">
        <v>797</v>
      </c>
      <c r="F36" s="42">
        <v>0.1</v>
      </c>
      <c r="G36" s="33" t="str">
        <f t="shared" si="0"/>
        <v>tan_suan2￥tan_suan1*0.1;</v>
      </c>
      <c r="H36" s="33" t="s">
        <v>895</v>
      </c>
      <c r="I36" s="42"/>
      <c r="J36" s="33"/>
      <c r="K36" s="33"/>
    </row>
    <row r="37" spans="1:11" x14ac:dyDescent="0.2">
      <c r="A37" t="s">
        <v>751</v>
      </c>
      <c r="B37" t="s">
        <v>883</v>
      </c>
      <c r="C37" t="s">
        <v>716</v>
      </c>
      <c r="D37" t="s">
        <v>757</v>
      </c>
      <c r="E37" t="s">
        <v>797</v>
      </c>
      <c r="F37" s="42">
        <v>1</v>
      </c>
      <c r="G37" s="33" t="str">
        <f t="shared" si="0"/>
        <v>salt2￥salt1*1;</v>
      </c>
      <c r="H37" s="33" t="s">
        <v>897</v>
      </c>
      <c r="I37" s="42"/>
      <c r="J37" s="33"/>
      <c r="K37" s="33"/>
    </row>
    <row r="38" spans="1:11" x14ac:dyDescent="0.2">
      <c r="A38" t="s">
        <v>752</v>
      </c>
      <c r="B38" t="s">
        <v>884</v>
      </c>
      <c r="C38" t="s">
        <v>716</v>
      </c>
      <c r="D38" t="s">
        <v>757</v>
      </c>
      <c r="E38" t="s">
        <v>797</v>
      </c>
      <c r="F38" s="42">
        <v>0</v>
      </c>
      <c r="G38" s="33" t="str">
        <f t="shared" si="0"/>
        <v>oil2￥oil1*0;</v>
      </c>
      <c r="H38" s="33" t="s">
        <v>896</v>
      </c>
      <c r="I38" s="42"/>
      <c r="J38" s="33"/>
      <c r="K38" s="33"/>
    </row>
    <row r="39" spans="1:11" x14ac:dyDescent="0.2">
      <c r="A39" t="s">
        <v>753</v>
      </c>
      <c r="B39" t="s">
        <v>885</v>
      </c>
      <c r="C39" t="s">
        <v>716</v>
      </c>
      <c r="D39" t="s">
        <v>757</v>
      </c>
      <c r="E39" t="s">
        <v>797</v>
      </c>
      <c r="F39" s="42">
        <v>6.45</v>
      </c>
      <c r="G39" s="33" t="str">
        <f t="shared" si="0"/>
        <v>beef2￥beef1*6.45;</v>
      </c>
      <c r="H39" s="33" t="s">
        <v>930</v>
      </c>
      <c r="I39" s="42"/>
      <c r="J39" s="33"/>
      <c r="K39" s="33"/>
    </row>
    <row r="40" spans="1:11" x14ac:dyDescent="0.2">
      <c r="A40" t="s">
        <v>754</v>
      </c>
      <c r="B40" t="s">
        <v>886</v>
      </c>
      <c r="C40" t="s">
        <v>716</v>
      </c>
      <c r="D40" t="s">
        <v>757</v>
      </c>
      <c r="E40" t="s">
        <v>797</v>
      </c>
      <c r="F40" s="42">
        <v>32.200000000000003</v>
      </c>
      <c r="G40" s="33" t="str">
        <f t="shared" si="0"/>
        <v>sheep2￥sheep1*32.2;</v>
      </c>
      <c r="H40" s="33" t="s">
        <v>931</v>
      </c>
      <c r="I40" s="42"/>
      <c r="J40" s="33"/>
      <c r="K40" s="33"/>
    </row>
    <row r="41" spans="1:11" x14ac:dyDescent="0.2">
      <c r="A41" t="s">
        <v>755</v>
      </c>
      <c r="B41" t="s">
        <v>887</v>
      </c>
      <c r="C41" t="s">
        <v>716</v>
      </c>
      <c r="D41" t="s">
        <v>757</v>
      </c>
      <c r="E41" t="s">
        <v>797</v>
      </c>
      <c r="F41" s="42">
        <v>11.75</v>
      </c>
      <c r="G41" s="33" t="str">
        <f t="shared" si="0"/>
        <v>chicken2￥chicken1*11.75;</v>
      </c>
      <c r="H41" s="33" t="s">
        <v>932</v>
      </c>
      <c r="I41" s="42"/>
      <c r="J41" s="33"/>
      <c r="K41" s="33"/>
    </row>
    <row r="42" spans="1:11" x14ac:dyDescent="0.2">
      <c r="A42" t="s">
        <v>756</v>
      </c>
      <c r="B42" t="s">
        <v>888</v>
      </c>
      <c r="C42" t="s">
        <v>716</v>
      </c>
      <c r="D42" t="s">
        <v>757</v>
      </c>
      <c r="E42" t="s">
        <v>797</v>
      </c>
      <c r="F42" s="42">
        <v>10.199999999999999</v>
      </c>
      <c r="G42" s="33" t="str">
        <f t="shared" si="0"/>
        <v>nut2￥nut1*10.2;</v>
      </c>
      <c r="H42" s="33" t="s">
        <v>933</v>
      </c>
      <c r="I42" s="42"/>
      <c r="J42" s="33"/>
      <c r="K42" s="3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膳食调查-终</vt:lpstr>
      <vt:lpstr>膳食调查汇总</vt:lpstr>
      <vt:lpstr>脂肪酸</vt:lpstr>
      <vt:lpstr>脂肪酸-整理</vt:lpstr>
      <vt:lpstr>问卷脂肪酸</vt:lpstr>
      <vt:lpstr>系数计算</vt:lpstr>
      <vt:lpstr>脂肪酸计算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liyaru</dc:creator>
  <cp:lastModifiedBy>Kaifeng</cp:lastModifiedBy>
  <dcterms:created xsi:type="dcterms:W3CDTF">2015-06-05T18:19:34Z</dcterms:created>
  <dcterms:modified xsi:type="dcterms:W3CDTF">2020-05-26T07:10:16Z</dcterms:modified>
</cp:coreProperties>
</file>