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Pulpit\excelLearning\section11\"/>
    </mc:Choice>
  </mc:AlternateContent>
  <xr:revisionPtr revIDLastSave="0" documentId="13_ncr:1_{746EE828-1A7F-474F-A009-63B8DE5F084A}" xr6:coauthVersionLast="47" xr6:coauthVersionMax="47" xr10:uidLastSave="{00000000-0000-0000-0000-000000000000}"/>
  <bookViews>
    <workbookView xWindow="-120" yWindow="-120" windowWidth="29040" windowHeight="15720" activeTab="7" xr2:uid="{C7FE7535-09CE-47FF-BA79-364845A43F70}"/>
  </bookViews>
  <sheets>
    <sheet name="Navigation" sheetId="4" r:id="rId1"/>
    <sheet name="Game Inventory" sheetId="1" r:id="rId2"/>
    <sheet name="Genres List" sheetId="3" r:id="rId3"/>
    <sheet name="Filtering&amp;Sorting1" sheetId="6" r:id="rId4"/>
    <sheet name="Filtering&amp;Sorting2" sheetId="9" r:id="rId5"/>
    <sheet name="Back up" sheetId="7" r:id="rId6"/>
    <sheet name="DescriptiveStatistics" sheetId="10" r:id="rId7"/>
    <sheet name="Rank&amp;Percentile" sheetId="11" r:id="rId8"/>
    <sheet name="Histogram" sheetId="12" r:id="rId9"/>
    <sheet name="AnovaSingleFactor" sheetId="15" r:id="rId10"/>
  </sheets>
  <definedNames>
    <definedName name="_xlnm._FilterDatabase" localSheetId="5" hidden="1">'Back up'!$A$1:$P$157</definedName>
    <definedName name="_xlnm._FilterDatabase" localSheetId="3" hidden="1">'Filtering&amp;Sorting1'!$A$4:$M$163</definedName>
    <definedName name="_xlnm._FilterDatabase" localSheetId="4" hidden="1">'Filtering&amp;Sorting2'!$A$12:$M$168</definedName>
    <definedName name="_xlnm.Criteria" localSheetId="3">'Filtering&amp;Sorting1'!$S$1:$U$2</definedName>
    <definedName name="_xlnm.Criteria" localSheetId="4">'Filtering&amp;Sorting2'!$A$2:$I$5</definedName>
    <definedName name="_xlnm.Extract" localSheetId="3">'Filtering&amp;Sorting1'!$AD$4:$AS$4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2" l="1"/>
  <c r="D26" i="12"/>
</calcChain>
</file>

<file path=xl/sharedStrings.xml><?xml version="1.0" encoding="utf-8"?>
<sst xmlns="http://schemas.openxmlformats.org/spreadsheetml/2006/main" count="1844" uniqueCount="304">
  <si>
    <t>Action</t>
  </si>
  <si>
    <t>Role-Playing</t>
  </si>
  <si>
    <t>Simulation</t>
  </si>
  <si>
    <t>Strategy</t>
  </si>
  <si>
    <t>Sports</t>
  </si>
  <si>
    <t>Fighter</t>
  </si>
  <si>
    <t>Date released</t>
  </si>
  <si>
    <t>Rating</t>
  </si>
  <si>
    <t>Genre</t>
  </si>
  <si>
    <t>Price</t>
  </si>
  <si>
    <t>Title</t>
  </si>
  <si>
    <t>Red Dead Redemption 2</t>
  </si>
  <si>
    <t>Marvel's Spider-Man</t>
  </si>
  <si>
    <t>Ghost of Tsushima</t>
  </si>
  <si>
    <t>The Witcher 3: Wild Hunt</t>
  </si>
  <si>
    <t>Final Fantasy XV</t>
  </si>
  <si>
    <t>Dark Souls III</t>
  </si>
  <si>
    <t>The Sims 4</t>
  </si>
  <si>
    <t>Cities: Skylines</t>
  </si>
  <si>
    <t>Stardew Valley</t>
  </si>
  <si>
    <t>Sid Meier's Civilization VI</t>
  </si>
  <si>
    <t>XCOM 2</t>
  </si>
  <si>
    <t>Total War</t>
  </si>
  <si>
    <t>FPS</t>
  </si>
  <si>
    <t>Call of Duty: Modern Warfare</t>
  </si>
  <si>
    <t>Battlefield 1</t>
  </si>
  <si>
    <t>Destiny 2</t>
  </si>
  <si>
    <t>FIFA 21</t>
  </si>
  <si>
    <t>NBA 2K20</t>
  </si>
  <si>
    <t>Madden NFL20</t>
  </si>
  <si>
    <t>M</t>
  </si>
  <si>
    <t>T</t>
  </si>
  <si>
    <t>E10+</t>
  </si>
  <si>
    <t>E</t>
  </si>
  <si>
    <t>Inventory</t>
  </si>
  <si>
    <t>Street Fighter V</t>
  </si>
  <si>
    <t>Super Smash Bros. Ultimate</t>
  </si>
  <si>
    <t>Mortal Kombat 11</t>
  </si>
  <si>
    <t>Genres List</t>
  </si>
  <si>
    <t>Manufacturer</t>
  </si>
  <si>
    <t>Model</t>
  </si>
  <si>
    <t>Sales_in_thousands</t>
  </si>
  <si>
    <t>Vehicle_type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</si>
  <si>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</si>
  <si>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</si>
  <si>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</si>
  <si>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</si>
  <si>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</si>
  <si>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</si>
  <si>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</si>
  <si>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</si>
  <si>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</si>
  <si>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</si>
  <si>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</si>
  <si>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</si>
  <si>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</si>
  <si>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</si>
  <si>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</si>
  <si>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</si>
  <si>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</si>
  <si>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</si>
  <si>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</si>
  <si>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</si>
  <si>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</si>
  <si>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</si>
  <si>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</si>
  <si>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</si>
  <si>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</si>
  <si>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</si>
  <si>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</si>
  <si>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</si>
  <si>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</si>
  <si>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</si>
  <si>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</si>
  <si>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</si>
  <si>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</si>
  <si>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Car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</si>
  <si>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</si>
  <si>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</si>
  <si>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</si>
  <si>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</si>
  <si>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</si>
  <si>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</si>
  <si>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</si>
  <si>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</si>
  <si>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</si>
  <si>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</si>
  <si>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</si>
  <si>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</si>
  <si>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</si>
  <si>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</si>
  <si>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</si>
  <si>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</si>
  <si>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</si>
  <si>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</si>
  <si>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</si>
  <si>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</si>
  <si>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</si>
  <si>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</si>
  <si>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</si>
  <si>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</si>
  <si>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</si>
  <si>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</si>
  <si>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</si>
  <si>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</si>
  <si>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</si>
  <si>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</si>
  <si>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</si>
  <si>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</si>
  <si>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</si>
  <si>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</si>
  <si>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</si>
  <si>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</si>
  <si>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</si>
  <si>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</si>
  <si>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</si>
  <si>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</si>
  <si>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</si>
  <si>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</si>
  <si>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</si>
  <si>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</si>
  <si>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</si>
  <si>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</si>
  <si>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</si>
  <si>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</si>
  <si>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</si>
  <si>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</si>
  <si>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</si>
  <si>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</si>
  <si>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</si>
  <si>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</si>
  <si>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</si>
  <si>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</si>
  <si>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</si>
  <si>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</si>
  <si>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</si>
  <si>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</si>
  <si>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</si>
  <si>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</si>
  <si>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</si>
  <si>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</si>
  <si>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</si>
  <si>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</si>
  <si>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</si>
  <si>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</si>
  <si>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</si>
  <si>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</si>
  <si>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</si>
  <si>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</si>
  <si>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</si>
  <si>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</si>
  <si>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</si>
  <si>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</si>
  <si>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</si>
  <si>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</si>
  <si>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</si>
  <si>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</si>
  <si>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</si>
  <si>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</si>
  <si>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</si>
  <si>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</si>
  <si>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</si>
  <si>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</si>
  <si>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</si>
  <si>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</si>
  <si>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</si>
  <si>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</si>
  <si>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</si>
  <si>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</si>
  <si>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</si>
  <si>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</si>
  <si>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</si>
  <si>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</si>
  <si>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</si>
  <si>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</si>
  <si>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</si>
  <si>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</si>
  <si>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</si>
  <si>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</si>
  <si>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</si>
  <si>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</si>
  <si>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</si>
  <si>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</si>
  <si>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</si>
  <si>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</si>
  <si>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</si>
  <si>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</si>
  <si>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</si>
  <si>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</si>
  <si>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</si>
  <si>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</si>
  <si>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</si>
  <si>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</si>
  <si>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</si>
  <si>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</si>
  <si>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</si>
  <si>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</si>
  <si>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</si>
  <si>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</si>
  <si>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</si>
  <si>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</si>
  <si>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</si>
  <si>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</si>
  <si>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</si>
  <si>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</si>
  <si>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</si>
  <si>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</si>
  <si>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</si>
  <si>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</si>
  <si>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</si>
  <si>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</si>
  <si>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</si>
  <si>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</si>
  <si>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</si>
  <si>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</si>
  <si>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</si>
  <si>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</si>
  <si>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</si>
  <si>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</si>
  <si>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</si>
  <si>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</si>
  <si>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</si>
  <si>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</si>
  <si>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</si>
  <si>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</si>
  <si>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</si>
  <si>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</si>
  <si>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</si>
  <si>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</si>
  <si>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</si>
  <si>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</si>
  <si>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</si>
  <si>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</si>
  <si>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</si>
  <si>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</si>
  <si>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</si>
  <si>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Vehicle manufacturers and model specifications</t>
  </si>
  <si>
    <t xml:space="preserve">Advanced Filtering </t>
  </si>
  <si>
    <t>Hours studied</t>
  </si>
  <si>
    <t>Result 0-100</t>
  </si>
  <si>
    <t>Year</t>
  </si>
  <si>
    <t>GDP_In_Billion_USD</t>
  </si>
  <si>
    <t>Per_Capita_in_USD</t>
  </si>
  <si>
    <t xml:space="preserve">Percentage_Growth </t>
  </si>
  <si>
    <r>
      <rPr>
        <sz val="28"/>
        <color rgb="FF584848"/>
        <rFont val="Brush Script MT"/>
        <family val="4"/>
      </rPr>
      <t>Welcome to</t>
    </r>
    <r>
      <rPr>
        <sz val="28"/>
        <color rgb="FF584848"/>
        <rFont val="Calibri"/>
        <family val="2"/>
        <scheme val="minor"/>
      </rPr>
      <t xml:space="preserve"> Data Analysis </t>
    </r>
    <r>
      <rPr>
        <sz val="24"/>
        <color rgb="FF584848"/>
        <rFont val="Calibri"/>
        <family val="2"/>
        <scheme val="minor"/>
      </rPr>
      <t>&amp;</t>
    </r>
    <r>
      <rPr>
        <sz val="28"/>
        <color rgb="FF584848"/>
        <rFont val="Calibri"/>
        <family val="2"/>
        <scheme val="minor"/>
      </rPr>
      <t xml:space="preserve"> Management</t>
    </r>
  </si>
  <si>
    <t>Year_resale_value</t>
  </si>
  <si>
    <t xml:space="preserve"> </t>
  </si>
  <si>
    <t>Minimum</t>
  </si>
  <si>
    <t>Maximum</t>
  </si>
  <si>
    <t>Customer</t>
  </si>
  <si>
    <t>Bin</t>
  </si>
  <si>
    <t>More</t>
  </si>
  <si>
    <t>Frequency</t>
  </si>
  <si>
    <t>Histogram</t>
  </si>
  <si>
    <t>Greyhound</t>
  </si>
  <si>
    <t>Saluki</t>
  </si>
  <si>
    <t>Whippet</t>
  </si>
  <si>
    <t>Anova Single Factor</t>
  </si>
  <si>
    <t>Fastest dogs (MPH)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</si>
  <si>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</si>
  <si>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</si>
  <si>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</si>
  <si>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</si>
  <si>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</si>
  <si>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</si>
  <si>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</si>
  <si>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</si>
  <si>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</si>
  <si>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</si>
  <si>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</si>
  <si>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</si>
  <si>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</si>
  <si>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</si>
  <si>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</si>
  <si>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</si>
  <si>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</si>
  <si>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</si>
  <si>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</si>
  <si>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</si>
  <si>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Example</t>
  </si>
  <si>
    <t>Descriptive Statistics</t>
  </si>
  <si>
    <t>Sum</t>
  </si>
  <si>
    <t>Count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</si>
  <si>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</si>
  <si>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</si>
  <si>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</si>
  <si>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</si>
  <si>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</si>
  <si>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</si>
  <si>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</si>
  <si>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</si>
  <si>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</si>
  <si>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</si>
  <si>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</si>
  <si>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</si>
  <si>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</si>
  <si>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</si>
  <si>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</si>
  <si>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</si>
  <si>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Amount Spent $ </t>
  </si>
  <si>
    <t>Acuna</t>
  </si>
  <si>
    <t>&gt;12.000</t>
  </si>
  <si>
    <t>&gt;106</t>
  </si>
  <si>
    <t>&lt;74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</si>
</sst>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1"/>
      <name val="Calibri"/>
      <family val="4"/>
      <scheme val="minor"/>
    </font>
    <font>
      <sz val="28"/>
      <color rgb="FF584848"/>
      <name val="Calibri"/>
      <family val="4"/>
      <scheme val="minor"/>
    </font>
    <font>
      <sz val="28"/>
      <color rgb="FF584848"/>
      <name val="Brush Script MT"/>
      <family val="4"/>
    </font>
    <font>
      <sz val="28"/>
      <color rgb="FF58484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rgb="FF584848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8D9DE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vertical="center"/>
    </xf>
    <xf numFmtId="16" fontId="0" fillId="0" borderId="0" xfId="0" applyNumberFormat="1" applyAlignment="1">
      <alignment horizontal="center"/>
    </xf>
    <xf numFmtId="0" fontId="0" fillId="0" borderId="6" xfId="0" applyBorder="1"/>
    <xf numFmtId="0" fontId="12" fillId="0" borderId="5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8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2" fillId="3" borderId="0" xfId="2" applyAlignment="1">
      <alignment horizontal="center"/>
    </xf>
    <xf numFmtId="0" fontId="6" fillId="4" borderId="2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6" fillId="4" borderId="4" xfId="3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6" fillId="5" borderId="3" xfId="4" applyFont="1" applyBorder="1" applyAlignment="1">
      <alignment horizontal="center"/>
    </xf>
    <xf numFmtId="0" fontId="6" fillId="5" borderId="4" xfId="4" applyFont="1" applyBorder="1" applyAlignment="1">
      <alignment horizontal="center"/>
    </xf>
    <xf numFmtId="0" fontId="6" fillId="4" borderId="1" xfId="3" applyFont="1" applyBorder="1" applyAlignment="1">
      <alignment horizontal="center"/>
    </xf>
    <xf numFmtId="0" fontId="13" fillId="7" borderId="1" xfId="5" applyFont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4" fillId="2" borderId="1" xfId="1" applyFont="1" applyBorder="1" applyAlignment="1"/>
  </cellXfs>
  <cellStyles count="6">
    <cellStyle name="20% - Accent2" xfId="3" builtinId="34"/>
    <cellStyle name="20% - Accent5" xfId="4" builtinId="46"/>
    <cellStyle name="60% - Accent2" xfId="5" builtinId="36"/>
    <cellStyle name="Good" xfId="1" builtinId="26"/>
    <cellStyle name="Neutral" xfId="2" builtinId="28"/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84848"/>
      <color rgb="FFE7E6E6"/>
      <color rgb="FFF3B54A"/>
      <color rgb="FFD8D9DE"/>
      <color rgb="FFECF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Histogram!$H$27:$H$32</c:f>
              <c:strCache>
                <c:ptCount val="6"/>
                <c:pt idx="0">
                  <c:v>14</c:v>
                </c:pt>
                <c:pt idx="1">
                  <c:v>18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More</c:v>
                </c:pt>
              </c:strCache>
            </c:strRef>
          </c:cat>
          <c:val>
            <c:numRef>
              <c:f>Histogram!$I$27:$I$32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0-44C1-B38B-4E35494E9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890879"/>
        <c:axId val="1588031199"/>
      </c:barChart>
      <c:catAx>
        <c:axId val="163289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Amount</a:t>
                </a:r>
                <a:r>
                  <a:rPr lang="en-GB" baseline="0"/>
                  <a:t> Spent $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031199"/>
        <c:crosses val="autoZero"/>
        <c:auto val="1"/>
        <c:lblAlgn val="ctr"/>
        <c:lblOffset val="100"/>
        <c:noMultiLvlLbl val="0"/>
      </c:catAx>
      <c:valAx>
        <c:axId val="1588031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890879"/>
        <c:crosses val="autoZero"/>
        <c:crossBetween val="between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escriptiveStatistics!A1"/><Relationship Id="rId7" Type="http://schemas.openxmlformats.org/officeDocument/2006/relationships/hyperlink" Target="#'Rank&amp;Percentile'!A1"/><Relationship Id="rId2" Type="http://schemas.openxmlformats.org/officeDocument/2006/relationships/hyperlink" Target="#'Filtering&amp;Sorting2'!A1"/><Relationship Id="rId1" Type="http://schemas.openxmlformats.org/officeDocument/2006/relationships/hyperlink" Target="#'Game Inventory'!A1"/><Relationship Id="rId6" Type="http://schemas.openxmlformats.org/officeDocument/2006/relationships/hyperlink" Target="#'Filtering&amp;Sorting1'!A1"/><Relationship Id="rId5" Type="http://schemas.openxmlformats.org/officeDocument/2006/relationships/hyperlink" Target="#Histogram!A1"/><Relationship Id="rId4" Type="http://schemas.openxmlformats.org/officeDocument/2006/relationships/hyperlink" Target="#AnovaSingleFacto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289762</xdr:colOff>
      <xdr:row>19</xdr:row>
      <xdr:rowOff>114634</xdr:rowOff>
    </xdr:from>
    <xdr:to>
      <xdr:col>8</xdr:col>
      <xdr:colOff>92818</xdr:colOff>
      <xdr:row>29</xdr:row>
      <xdr:rowOff>159196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03599B2-3D40-4278-B26E-357678E3F83D}"/>
            </a:ext>
          </a:extLst>
        </xdr:cNvPr>
        <xdr:cNvSpPr/>
      </xdr:nvSpPr>
      <xdr:spPr>
        <a:xfrm rot="3346707">
          <a:off x="3509661" y="4001213"/>
          <a:ext cx="1866736" cy="1017838"/>
        </a:xfrm>
        <a:prstGeom prst="ellipse">
          <a:avLst/>
        </a:prstGeom>
        <a:solidFill>
          <a:srgbClr val="E7E6E6">
            <a:alpha val="6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554664</xdr:colOff>
      <xdr:row>14</xdr:row>
      <xdr:rowOff>100855</xdr:rowOff>
    </xdr:from>
    <xdr:to>
      <xdr:col>11</xdr:col>
      <xdr:colOff>90723</xdr:colOff>
      <xdr:row>19</xdr:row>
      <xdr:rowOff>135876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6A87247-79F4-484B-B31D-817C9C6192F0}"/>
            </a:ext>
          </a:extLst>
        </xdr:cNvPr>
        <xdr:cNvSpPr/>
      </xdr:nvSpPr>
      <xdr:spPr>
        <a:xfrm rot="20636587">
          <a:off x="4821864" y="2678955"/>
          <a:ext cx="1974459" cy="955771"/>
        </a:xfrm>
        <a:prstGeom prst="ellipse">
          <a:avLst/>
        </a:prstGeom>
        <a:solidFill>
          <a:srgbClr val="E7E6E6">
            <a:alpha val="6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564434</xdr:colOff>
      <xdr:row>22</xdr:row>
      <xdr:rowOff>2135</xdr:rowOff>
    </xdr:from>
    <xdr:to>
      <xdr:col>4</xdr:col>
      <xdr:colOff>447129</xdr:colOff>
      <xdr:row>28</xdr:row>
      <xdr:rowOff>181919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413427A0-93EF-41FC-B995-6C4931BE69D4}"/>
            </a:ext>
          </a:extLst>
        </xdr:cNvPr>
        <xdr:cNvSpPr/>
      </xdr:nvSpPr>
      <xdr:spPr>
        <a:xfrm rot="1009560">
          <a:off x="564434" y="4053435"/>
          <a:ext cx="2321095" cy="1284684"/>
        </a:xfrm>
        <a:prstGeom prst="ellipse">
          <a:avLst/>
        </a:prstGeom>
        <a:solidFill>
          <a:srgbClr val="E7E6E6">
            <a:alpha val="6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117879</xdr:colOff>
      <xdr:row>8</xdr:row>
      <xdr:rowOff>83823</xdr:rowOff>
    </xdr:from>
    <xdr:to>
      <xdr:col>15</xdr:col>
      <xdr:colOff>189565</xdr:colOff>
      <xdr:row>15</xdr:row>
      <xdr:rowOff>79457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D10F84E-2C6D-4CF5-896C-DF2F6FF8DB26}"/>
            </a:ext>
          </a:extLst>
        </xdr:cNvPr>
        <xdr:cNvSpPr/>
      </xdr:nvSpPr>
      <xdr:spPr>
        <a:xfrm rot="1009560">
          <a:off x="7433079" y="1557023"/>
          <a:ext cx="1900486" cy="1284684"/>
        </a:xfrm>
        <a:prstGeom prst="ellipse">
          <a:avLst/>
        </a:prstGeom>
        <a:solidFill>
          <a:srgbClr val="E7E6E6">
            <a:alpha val="6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109513</xdr:colOff>
      <xdr:row>12</xdr:row>
      <xdr:rowOff>97220</xdr:rowOff>
    </xdr:from>
    <xdr:to>
      <xdr:col>18</xdr:col>
      <xdr:colOff>32510</xdr:colOff>
      <xdr:row>18</xdr:row>
      <xdr:rowOff>104809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86827D6C-1528-4DF6-BDA6-2F03A7432448}"/>
            </a:ext>
          </a:extLst>
        </xdr:cNvPr>
        <xdr:cNvSpPr/>
      </xdr:nvSpPr>
      <xdr:spPr>
        <a:xfrm rot="18961760">
          <a:off x="9863113" y="2307020"/>
          <a:ext cx="1142197" cy="1112489"/>
        </a:xfrm>
        <a:prstGeom prst="ellipse">
          <a:avLst/>
        </a:prstGeom>
        <a:solidFill>
          <a:srgbClr val="E7E6E6">
            <a:alpha val="6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593685</xdr:colOff>
      <xdr:row>7</xdr:row>
      <xdr:rowOff>148391</xdr:rowOff>
    </xdr:from>
    <xdr:to>
      <xdr:col>7</xdr:col>
      <xdr:colOff>258139</xdr:colOff>
      <xdr:row>17</xdr:row>
      <xdr:rowOff>101602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DCD1F4B-F3F3-A80C-594B-ABC4452AF7E2}"/>
            </a:ext>
          </a:extLst>
        </xdr:cNvPr>
        <xdr:cNvSpPr/>
      </xdr:nvSpPr>
      <xdr:spPr>
        <a:xfrm rot="20828473">
          <a:off x="1203285" y="1437441"/>
          <a:ext cx="3322054" cy="1794711"/>
        </a:xfrm>
        <a:prstGeom prst="ellipse">
          <a:avLst/>
        </a:prstGeom>
        <a:solidFill>
          <a:srgbClr val="E7E6E6">
            <a:alpha val="6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461879</xdr:colOff>
      <xdr:row>10</xdr:row>
      <xdr:rowOff>40439</xdr:rowOff>
    </xdr:from>
    <xdr:to>
      <xdr:col>6</xdr:col>
      <xdr:colOff>394034</xdr:colOff>
      <xdr:row>13</xdr:row>
      <xdr:rowOff>141705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A62A47-4DB5-50B2-BA87-C4329E242CD7}"/>
            </a:ext>
          </a:extLst>
        </xdr:cNvPr>
        <xdr:cNvSpPr/>
      </xdr:nvSpPr>
      <xdr:spPr>
        <a:xfrm>
          <a:off x="1071479" y="1881939"/>
          <a:ext cx="2980155" cy="653716"/>
        </a:xfrm>
        <a:prstGeom prst="roundRect">
          <a:avLst/>
        </a:prstGeom>
        <a:solidFill>
          <a:srgbClr val="F3B54A"/>
        </a:solidFill>
        <a:ln w="19050">
          <a:solidFill>
            <a:srgbClr val="58484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Game Inventory</a:t>
          </a:r>
        </a:p>
      </xdr:txBody>
    </xdr:sp>
    <xdr:clientData/>
  </xdr:twoCellAnchor>
  <xdr:twoCellAnchor>
    <xdr:from>
      <xdr:col>12</xdr:col>
      <xdr:colOff>487439</xdr:colOff>
      <xdr:row>10</xdr:row>
      <xdr:rowOff>36913</xdr:rowOff>
    </xdr:from>
    <xdr:to>
      <xdr:col>17</xdr:col>
      <xdr:colOff>419594</xdr:colOff>
      <xdr:row>13</xdr:row>
      <xdr:rowOff>138399</xdr:rowOff>
    </xdr:to>
    <xdr:sp macro="" textlink="">
      <xdr:nvSpPr>
        <xdr:cNvPr id="9" name="Rectangle: Rounded Corner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62EE4F-341A-431C-BF39-E7B0CA784907}"/>
            </a:ext>
          </a:extLst>
        </xdr:cNvPr>
        <xdr:cNvSpPr/>
      </xdr:nvSpPr>
      <xdr:spPr>
        <a:xfrm>
          <a:off x="7776135" y="1859087"/>
          <a:ext cx="2969111" cy="648138"/>
        </a:xfrm>
        <a:prstGeom prst="roundRect">
          <a:avLst/>
        </a:prstGeom>
        <a:solidFill>
          <a:srgbClr val="F3B54A"/>
        </a:solidFill>
        <a:ln w="19050">
          <a:solidFill>
            <a:srgbClr val="58484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aseline="0"/>
            <a:t>Filtering &amp; Sorting 2</a:t>
          </a:r>
          <a:endParaRPr lang="en-GB" sz="2400"/>
        </a:p>
      </xdr:txBody>
    </xdr:sp>
    <xdr:clientData/>
  </xdr:twoCellAnchor>
  <xdr:twoCellAnchor>
    <xdr:from>
      <xdr:col>1</xdr:col>
      <xdr:colOff>450516</xdr:colOff>
      <xdr:row>15</xdr:row>
      <xdr:rowOff>121888</xdr:rowOff>
    </xdr:from>
    <xdr:to>
      <xdr:col>6</xdr:col>
      <xdr:colOff>382671</xdr:colOff>
      <xdr:row>19</xdr:row>
      <xdr:rowOff>37930</xdr:rowOff>
    </xdr:to>
    <xdr:sp macro="" textlink="">
      <xdr:nvSpPr>
        <xdr:cNvPr id="10" name="Rectangle: Rounded Corner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75BCA9-EBBB-4724-A0AD-05C7C517E945}"/>
            </a:ext>
          </a:extLst>
        </xdr:cNvPr>
        <xdr:cNvSpPr/>
      </xdr:nvSpPr>
      <xdr:spPr>
        <a:xfrm>
          <a:off x="1057907" y="2855149"/>
          <a:ext cx="2969112" cy="644911"/>
        </a:xfrm>
        <a:prstGeom prst="roundRect">
          <a:avLst/>
        </a:prstGeom>
        <a:solidFill>
          <a:srgbClr val="F3B54A"/>
        </a:solidFill>
        <a:ln w="19050">
          <a:solidFill>
            <a:srgbClr val="58484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Descriptive</a:t>
          </a:r>
          <a:r>
            <a:rPr lang="en-GB" sz="2400" baseline="0"/>
            <a:t> Statistics</a:t>
          </a:r>
          <a:endParaRPr lang="en-GB" sz="2400"/>
        </a:p>
      </xdr:txBody>
    </xdr:sp>
    <xdr:clientData/>
  </xdr:twoCellAnchor>
  <xdr:twoCellAnchor>
    <xdr:from>
      <xdr:col>1</xdr:col>
      <xdr:colOff>460958</xdr:colOff>
      <xdr:row>21</xdr:row>
      <xdr:rowOff>19653</xdr:rowOff>
    </xdr:from>
    <xdr:to>
      <xdr:col>6</xdr:col>
      <xdr:colOff>393113</xdr:colOff>
      <xdr:row>24</xdr:row>
      <xdr:rowOff>118986</xdr:rowOff>
    </xdr:to>
    <xdr:sp macro="" textlink="">
      <xdr:nvSpPr>
        <xdr:cNvPr id="13" name="Rectangle: Rounded Corner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532A6A-4A7D-4078-A8F3-5D0F3E00D2B2}"/>
            </a:ext>
          </a:extLst>
        </xdr:cNvPr>
        <xdr:cNvSpPr/>
      </xdr:nvSpPr>
      <xdr:spPr>
        <a:xfrm>
          <a:off x="1068349" y="3846218"/>
          <a:ext cx="2969112" cy="645985"/>
        </a:xfrm>
        <a:prstGeom prst="roundRect">
          <a:avLst/>
        </a:prstGeom>
        <a:solidFill>
          <a:srgbClr val="F3B54A"/>
        </a:solidFill>
        <a:ln w="19050">
          <a:solidFill>
            <a:srgbClr val="58484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Anova</a:t>
          </a:r>
          <a:r>
            <a:rPr lang="en-GB" sz="2400" baseline="0"/>
            <a:t> Single Factor</a:t>
          </a:r>
          <a:endParaRPr lang="en-GB" sz="2400"/>
        </a:p>
      </xdr:txBody>
    </xdr:sp>
    <xdr:clientData/>
  </xdr:twoCellAnchor>
  <xdr:twoCellAnchor>
    <xdr:from>
      <xdr:col>12</xdr:col>
      <xdr:colOff>485060</xdr:colOff>
      <xdr:row>15</xdr:row>
      <xdr:rowOff>121219</xdr:rowOff>
    </xdr:from>
    <xdr:to>
      <xdr:col>17</xdr:col>
      <xdr:colOff>417215</xdr:colOff>
      <xdr:row>19</xdr:row>
      <xdr:rowOff>37261</xdr:rowOff>
    </xdr:to>
    <xdr:sp macro="" textlink="">
      <xdr:nvSpPr>
        <xdr:cNvPr id="14" name="Rectangle: Rounded Corner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8E4C52-5F47-4076-9E74-D04DA9F39763}"/>
            </a:ext>
          </a:extLst>
        </xdr:cNvPr>
        <xdr:cNvSpPr/>
      </xdr:nvSpPr>
      <xdr:spPr>
        <a:xfrm>
          <a:off x="7773756" y="2854480"/>
          <a:ext cx="2969111" cy="644911"/>
        </a:xfrm>
        <a:prstGeom prst="roundRect">
          <a:avLst/>
        </a:prstGeom>
        <a:solidFill>
          <a:srgbClr val="F3B54A"/>
        </a:solidFill>
        <a:ln w="19050">
          <a:solidFill>
            <a:srgbClr val="58484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Histogram</a:t>
          </a:r>
        </a:p>
      </xdr:txBody>
    </xdr:sp>
    <xdr:clientData/>
  </xdr:twoCellAnchor>
  <xdr:twoCellAnchor>
    <xdr:from>
      <xdr:col>7</xdr:col>
      <xdr:colOff>160536</xdr:colOff>
      <xdr:row>10</xdr:row>
      <xdr:rowOff>64836</xdr:rowOff>
    </xdr:from>
    <xdr:to>
      <xdr:col>12</xdr:col>
      <xdr:colOff>92691</xdr:colOff>
      <xdr:row>13</xdr:row>
      <xdr:rowOff>163094</xdr:rowOff>
    </xdr:to>
    <xdr:sp macro="" textlink="">
      <xdr:nvSpPr>
        <xdr:cNvPr id="15" name="Rectangle: Rounded Corner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AE95BAD-6AF3-4D8F-92CC-7EBA2AA15987}"/>
            </a:ext>
          </a:extLst>
        </xdr:cNvPr>
        <xdr:cNvSpPr/>
      </xdr:nvSpPr>
      <xdr:spPr>
        <a:xfrm>
          <a:off x="4412275" y="1887010"/>
          <a:ext cx="2969112" cy="644910"/>
        </a:xfrm>
        <a:prstGeom prst="roundRect">
          <a:avLst/>
        </a:prstGeom>
        <a:solidFill>
          <a:srgbClr val="F3B54A"/>
        </a:solidFill>
        <a:ln w="19050">
          <a:solidFill>
            <a:srgbClr val="58484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Filtering</a:t>
          </a:r>
          <a:r>
            <a:rPr lang="en-GB" sz="2400" baseline="0"/>
            <a:t> &amp; Sorting 1</a:t>
          </a:r>
          <a:endParaRPr lang="en-GB" sz="2400"/>
        </a:p>
      </xdr:txBody>
    </xdr:sp>
    <xdr:clientData/>
  </xdr:twoCellAnchor>
  <xdr:twoCellAnchor>
    <xdr:from>
      <xdr:col>13</xdr:col>
      <xdr:colOff>31258</xdr:colOff>
      <xdr:row>23</xdr:row>
      <xdr:rowOff>39560</xdr:rowOff>
    </xdr:from>
    <xdr:to>
      <xdr:col>17</xdr:col>
      <xdr:colOff>547033</xdr:colOff>
      <xdr:row>28</xdr:row>
      <xdr:rowOff>139811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2F656EB-8F4D-4A78-A7C4-3E9FA739EB3F}"/>
            </a:ext>
          </a:extLst>
        </xdr:cNvPr>
        <xdr:cNvSpPr/>
      </xdr:nvSpPr>
      <xdr:spPr>
        <a:xfrm rot="20481576">
          <a:off x="7927345" y="4230560"/>
          <a:ext cx="2945340" cy="1011338"/>
        </a:xfrm>
        <a:prstGeom prst="ellipse">
          <a:avLst/>
        </a:prstGeom>
        <a:solidFill>
          <a:srgbClr val="E7E6E6">
            <a:alpha val="6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578795</xdr:colOff>
      <xdr:row>23</xdr:row>
      <xdr:rowOff>61564</xdr:rowOff>
    </xdr:from>
    <xdr:to>
      <xdr:col>10</xdr:col>
      <xdr:colOff>271897</xdr:colOff>
      <xdr:row>25</xdr:row>
      <xdr:rowOff>36980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572B5E57-122B-4310-A916-7365AF38A6EC}"/>
            </a:ext>
          </a:extLst>
        </xdr:cNvPr>
        <xdr:cNvSpPr/>
      </xdr:nvSpPr>
      <xdr:spPr>
        <a:xfrm rot="683864">
          <a:off x="6065195" y="4297014"/>
          <a:ext cx="302702" cy="343716"/>
        </a:xfrm>
        <a:prstGeom prst="ellipse">
          <a:avLst/>
        </a:prstGeom>
        <a:solidFill>
          <a:srgbClr val="E7E6E6">
            <a:alpha val="6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152220</xdr:colOff>
      <xdr:row>15</xdr:row>
      <xdr:rowOff>123818</xdr:rowOff>
    </xdr:from>
    <xdr:to>
      <xdr:col>12</xdr:col>
      <xdr:colOff>84375</xdr:colOff>
      <xdr:row>19</xdr:row>
      <xdr:rowOff>37927</xdr:rowOff>
    </xdr:to>
    <xdr:sp macro="" textlink="">
      <xdr:nvSpPr>
        <xdr:cNvPr id="4" name="Rectangle: Rounded Corners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929825-05C8-4527-B9CF-1A2A4B0457D5}"/>
            </a:ext>
          </a:extLst>
        </xdr:cNvPr>
        <xdr:cNvSpPr/>
      </xdr:nvSpPr>
      <xdr:spPr>
        <a:xfrm>
          <a:off x="4403959" y="2857079"/>
          <a:ext cx="2969112" cy="642978"/>
        </a:xfrm>
        <a:prstGeom prst="roundRect">
          <a:avLst/>
        </a:prstGeom>
        <a:solidFill>
          <a:srgbClr val="F3B54A"/>
        </a:solidFill>
        <a:ln w="19050">
          <a:solidFill>
            <a:srgbClr val="58484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Rank</a:t>
          </a:r>
          <a:r>
            <a:rPr lang="en-GB" sz="2400" baseline="0"/>
            <a:t> &amp; Percentile</a:t>
          </a:r>
          <a:endParaRPr lang="en-GB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442900</xdr:colOff>
      <xdr:row>1</xdr:row>
      <xdr:rowOff>21344</xdr:rowOff>
    </xdr:from>
    <xdr:to>
      <xdr:col>15</xdr:col>
      <xdr:colOff>554959</xdr:colOff>
      <xdr:row>28</xdr:row>
      <xdr:rowOff>101387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C23F99D-15AC-A481-F77D-F9C912837ADC}"/>
            </a:ext>
          </a:extLst>
        </xdr:cNvPr>
        <xdr:cNvSpPr txBox="1"/>
      </xdr:nvSpPr>
      <xdr:spPr>
        <a:xfrm>
          <a:off x="8735253" y="256134"/>
          <a:ext cx="3916723" cy="5122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Exercise</a:t>
          </a:r>
        </a:p>
        <a:p>
          <a:pPr algn="ctr"/>
          <a:endParaRPr lang="en-GB" sz="1100" b="1" u="sng"/>
        </a:p>
        <a:p>
          <a:pPr algn="l"/>
          <a:r>
            <a:rPr lang="en-GB" sz="1100" b="0" u="none"/>
            <a:t>For</a:t>
          </a:r>
          <a:r>
            <a:rPr lang="en-GB" sz="1100" b="0" u="none" baseline="0"/>
            <a:t> </a:t>
          </a:r>
          <a:r>
            <a:rPr lang="en-GB" sz="1100" b="0" u="none"/>
            <a:t>the </a:t>
          </a:r>
          <a:r>
            <a:rPr lang="en-GB" sz="1100" b="1" u="none"/>
            <a:t>Title</a:t>
          </a:r>
          <a:r>
            <a:rPr lang="en-GB" sz="1100" b="0" u="none"/>
            <a:t> column, set a Data Validation rule</a:t>
          </a:r>
          <a:r>
            <a:rPr lang="en-GB" sz="1100" b="0" u="none" baseline="0"/>
            <a:t> that only allows a </a:t>
          </a:r>
          <a:r>
            <a:rPr lang="en-GB" sz="1100" b="1" u="none" baseline="0"/>
            <a:t>Text Length</a:t>
          </a:r>
          <a:r>
            <a:rPr lang="en-GB" sz="1100" b="0" u="none" baseline="0"/>
            <a:t> of </a:t>
          </a:r>
          <a:r>
            <a:rPr lang="en-GB" sz="1100" b="1" u="none" baseline="0"/>
            <a:t>less than or equal</a:t>
          </a:r>
          <a:r>
            <a:rPr lang="en-GB" sz="1100" b="0" u="none" baseline="0"/>
            <a:t> </a:t>
          </a:r>
          <a:r>
            <a:rPr lang="en-GB" sz="1100" b="1" u="none" baseline="0"/>
            <a:t>to</a:t>
          </a:r>
          <a:r>
            <a:rPr lang="en-GB" sz="1100" b="0" u="none" baseline="0"/>
            <a:t> </a:t>
          </a:r>
          <a:r>
            <a:rPr lang="en-GB" sz="1100" b="1" u="none" baseline="0"/>
            <a:t>40</a:t>
          </a:r>
          <a:r>
            <a:rPr lang="en-GB" sz="1100" b="0" u="none" baseline="0"/>
            <a:t> characters. </a:t>
          </a:r>
        </a:p>
        <a:p>
          <a:pPr algn="l"/>
          <a:endParaRPr lang="en-GB" sz="1100" b="0" u="none" baseline="0"/>
        </a:p>
        <a:p>
          <a:pPr algn="l"/>
          <a:r>
            <a:rPr lang="en-GB" sz="1100" b="0" u="none" baseline="0"/>
            <a:t>Also,</a:t>
          </a:r>
        </a:p>
        <a:p>
          <a:pPr algn="l"/>
          <a:endParaRPr lang="en-GB" sz="1100" b="0" u="none"/>
        </a:p>
        <a:p>
          <a:pPr algn="l"/>
          <a:r>
            <a:rPr lang="en-GB" sz="1100" b="0" u="none"/>
            <a:t>Set an </a:t>
          </a:r>
          <a:r>
            <a:rPr lang="en-GB" sz="1100" b="1" u="none"/>
            <a:t>Error Alert</a:t>
          </a:r>
          <a:r>
            <a:rPr lang="en-GB" sz="1100" b="0" u="none"/>
            <a:t> that is</a:t>
          </a:r>
          <a:r>
            <a:rPr lang="en-GB" sz="1100" b="0" u="none" baseline="0"/>
            <a:t> set to and</a:t>
          </a:r>
          <a:r>
            <a:rPr lang="en-GB" sz="1100" b="0" u="none"/>
            <a:t> says</a:t>
          </a:r>
          <a:r>
            <a:rPr lang="en-GB" sz="1100" b="0" u="none" baseline="0"/>
            <a:t> this:</a:t>
          </a:r>
        </a:p>
        <a:p>
          <a:pPr algn="l"/>
          <a:endParaRPr lang="en-GB" sz="1100" b="0" u="none" baseline="0"/>
        </a:p>
        <a:p>
          <a:pPr algn="l"/>
          <a:r>
            <a:rPr lang="en-GB" sz="1100" b="0" u="none" baseline="0"/>
            <a:t>Style: Stop</a:t>
          </a:r>
        </a:p>
        <a:p>
          <a:pPr algn="l"/>
          <a:endParaRPr lang="en-GB" sz="1100" b="0" u="none" baseline="0"/>
        </a:p>
        <a:p>
          <a:pPr algn="l"/>
          <a:r>
            <a:rPr lang="en-GB" sz="1100" b="0" u="none" baseline="0"/>
            <a:t>Title: No!</a:t>
          </a:r>
        </a:p>
        <a:p>
          <a:pPr algn="l"/>
          <a:endParaRPr lang="en-GB" sz="1100" b="0" u="none" baseline="0"/>
        </a:p>
        <a:p>
          <a:pPr algn="l"/>
          <a:r>
            <a:rPr lang="en-GB" sz="1100" b="0" u="none" baseline="0"/>
            <a:t>Error message: No titles greater than 40 characters in text length.</a:t>
          </a:r>
        </a:p>
        <a:p>
          <a:pPr algn="l"/>
          <a:endParaRPr lang="en-GB" sz="1100" b="0" u="none" baseline="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Solution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Select the Title column.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-&gt; Data Tab -&gt; Data Validation.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en-GB" sz="1100" b="1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Allow</a:t>
          </a:r>
          <a:r>
            <a:rPr lang="en-GB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Text length, </a:t>
          </a:r>
          <a:r>
            <a:rPr lang="en-GB" sz="1100" b="1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GB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Less than or equal to, </a:t>
          </a:r>
          <a:r>
            <a:rPr lang="en-GB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</a:t>
          </a:r>
          <a:r>
            <a:rPr lang="en-GB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40</a:t>
          </a:r>
          <a:endParaRPr lang="en-GB" sz="11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b="0" u="none">
            <a:effectLst/>
          </a:endParaRPr>
        </a:p>
        <a:p>
          <a:pPr algn="l"/>
          <a:r>
            <a:rPr lang="en-GB" sz="1100" b="0" u="none"/>
            <a:t>4) -&gt; Error alert tab.</a:t>
          </a:r>
        </a:p>
        <a:p>
          <a:pPr algn="l"/>
          <a:endParaRPr lang="en-GB" sz="1100" b="0" u="none"/>
        </a:p>
        <a:p>
          <a:r>
            <a:rPr lang="en-GB" sz="1100" b="0" u="none"/>
            <a:t>5)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Style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Stop,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No!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 message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No titles greater than 40 characters in text length.</a:t>
          </a: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Click </a:t>
          </a:r>
          <a:r>
            <a:rPr lang="en-GB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OK</a:t>
          </a:r>
          <a:endParaRPr lang="en-GB" b="1">
            <a:effectLst/>
          </a:endParaRPr>
        </a:p>
      </xdr:txBody>
    </xdr:sp>
    <xdr:clientData/>
  </xdr:twoCellAnchor>
  <xdr:twoCellAnchor>
    <xdr:from>
      <xdr:col>3</xdr:col>
      <xdr:colOff>242793</xdr:colOff>
      <xdr:row>14</xdr:row>
      <xdr:rowOff>165419</xdr:rowOff>
    </xdr:from>
    <xdr:to>
      <xdr:col>8</xdr:col>
      <xdr:colOff>392204</xdr:colOff>
      <xdr:row>26</xdr:row>
      <xdr:rowOff>138739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E9DFEEC-2647-B8E4-C2A9-0554781359E9}"/>
            </a:ext>
          </a:extLst>
        </xdr:cNvPr>
        <xdr:cNvSpPr/>
      </xdr:nvSpPr>
      <xdr:spPr>
        <a:xfrm>
          <a:off x="4084810" y="2902856"/>
          <a:ext cx="3647247" cy="2278530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>
              <a:solidFill>
                <a:schemeClr val="tx1"/>
              </a:solidFill>
            </a:rPr>
            <a:t>&lt;&lt; SOLUTION &gt;&gt;</a:t>
          </a:r>
          <a:r>
            <a:rPr lang="en-GB" sz="2800" baseline="0">
              <a:solidFill>
                <a:schemeClr val="tx1"/>
              </a:solidFill>
            </a:rPr>
            <a:t> </a:t>
          </a:r>
          <a:endParaRPr lang="en-GB" sz="28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112058</xdr:colOff>
      <xdr:row>2</xdr:row>
      <xdr:rowOff>154748</xdr:rowOff>
    </xdr:from>
    <xdr:to>
      <xdr:col>25</xdr:col>
      <xdr:colOff>234789</xdr:colOff>
      <xdr:row>7</xdr:row>
      <xdr:rowOff>42690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3C0F3D-8DD4-3792-8C3D-06634FC00FEF}"/>
            </a:ext>
          </a:extLst>
        </xdr:cNvPr>
        <xdr:cNvSpPr txBox="1"/>
      </xdr:nvSpPr>
      <xdr:spPr>
        <a:xfrm>
          <a:off x="14642352" y="576303"/>
          <a:ext cx="3772647" cy="821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This selection contains more than one type of validation.</a:t>
          </a:r>
        </a:p>
        <a:p>
          <a:pPr algn="ctr"/>
          <a:endParaRPr lang="en-GB" sz="1100"/>
        </a:p>
        <a:p>
          <a:pPr algn="ctr"/>
          <a:r>
            <a:rPr lang="en-GB" sz="1100"/>
            <a:t>Erase</a:t>
          </a:r>
          <a:r>
            <a:rPr lang="en-GB" sz="1100" baseline="0"/>
            <a:t> current settings and continue?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5</xdr:row>
      <xdr:rowOff>88900</xdr:rowOff>
    </xdr:from>
    <xdr:to>
      <xdr:col>31</xdr:col>
      <xdr:colOff>158750</xdr:colOff>
      <xdr:row>30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5AD0F8-A09D-4F31-9671-A6EC5A77FB01}"/>
            </a:ext>
          </a:extLst>
        </xdr:cNvPr>
        <xdr:cNvSpPr txBox="1"/>
      </xdr:nvSpPr>
      <xdr:spPr>
        <a:xfrm>
          <a:off x="16605250" y="1009650"/>
          <a:ext cx="6711950" cy="458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First thing:</a:t>
          </a:r>
          <a:r>
            <a:rPr lang="en-GB" sz="1100" baseline="0"/>
            <a:t> You can put your data into an official table.</a:t>
          </a:r>
        </a:p>
        <a:p>
          <a:endParaRPr lang="en-GB" sz="1100" baseline="0"/>
        </a:p>
        <a:p>
          <a:r>
            <a:rPr lang="en-GB" sz="1100" baseline="0"/>
            <a:t>One of the best ways to simply filter </a:t>
          </a:r>
        </a:p>
        <a:p>
          <a:endParaRPr lang="en-GB" sz="1100" baseline="0"/>
        </a:p>
        <a:p>
          <a:r>
            <a:rPr lang="en-GB" sz="1100" baseline="0"/>
            <a:t>Once the data is in a table, if you hover over any of the drop down arrow, it will tell you what the filter is set to. 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2443</xdr:colOff>
      <xdr:row>3</xdr:row>
      <xdr:rowOff>9413</xdr:rowOff>
    </xdr:from>
    <xdr:to>
      <xdr:col>16</xdr:col>
      <xdr:colOff>572077</xdr:colOff>
      <xdr:row>51</xdr:row>
      <xdr:rowOff>131396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B1F5E4-1EF4-67A4-9C2F-7134EB214F30}"/>
            </a:ext>
          </a:extLst>
        </xdr:cNvPr>
        <xdr:cNvSpPr txBox="1"/>
      </xdr:nvSpPr>
      <xdr:spPr>
        <a:xfrm>
          <a:off x="7577993" y="619013"/>
          <a:ext cx="4227234" cy="8967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Descriptive</a:t>
          </a:r>
          <a:r>
            <a:rPr lang="en-GB" sz="1100" b="1" u="sng" baseline="0"/>
            <a:t> statistics</a:t>
          </a:r>
          <a:endParaRPr lang="en-GB" sz="1100" b="1" u="sng"/>
        </a:p>
        <a:p>
          <a:endParaRPr lang="en-GB" sz="1100"/>
        </a:p>
        <a:p>
          <a:r>
            <a:rPr lang="en-GB" sz="1100"/>
            <a:t>In a survey of customer satisfaction ratings, finding the </a:t>
          </a:r>
          <a:r>
            <a:rPr lang="en-GB" sz="1100" b="1"/>
            <a:t>mean</a:t>
          </a:r>
          <a:r>
            <a:rPr lang="en-GB" sz="1100"/>
            <a:t> (average) score can help identify the typical level of satisfaction, guiding improvements in products or services.</a:t>
          </a:r>
        </a:p>
        <a:p>
          <a:endParaRPr lang="en-GB" sz="1100"/>
        </a:p>
        <a:p>
          <a:r>
            <a:rPr lang="en-GB" sz="1100"/>
            <a:t>In medical research, </a:t>
          </a:r>
          <a:r>
            <a:rPr lang="en-GB" sz="1100" b="1"/>
            <a:t>standard error</a:t>
          </a:r>
          <a:r>
            <a:rPr lang="en-GB" sz="1100"/>
            <a:t> gauges data reliability, like assessing the precision of blood pressure measurements in a study for confident population representation.</a:t>
          </a:r>
        </a:p>
        <a:p>
          <a:endParaRPr lang="en-GB" sz="1100"/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Median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can be used to determine the typical salary in a company, where a few high earners might skew the average (mean) but the median provides a more representative value.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/>
            <a:t>In a survey of customer preferences for ice cream flavors, identifying the </a:t>
          </a:r>
          <a:r>
            <a:rPr lang="en-GB" sz="1100" b="1"/>
            <a:t>mode</a:t>
          </a:r>
          <a:r>
            <a:rPr lang="en-GB" sz="1100"/>
            <a:t> (most frequently chosen flavor) helps determine the most popular flavor, guiding marketing and production decisions.</a:t>
          </a:r>
        </a:p>
        <a:p>
          <a:endParaRPr lang="en-GB" sz="1100"/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Investment analysts use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measure how risky or stable different portfolios are. A lower standard deviation indicates a more stable investment option.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variance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quantify the spread or variability of data points within a sample. For example, it can be applied in finance to assess the risk associated with different investment portfolios by measuring how returns deviate from their average, helping investors make informed decisions.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Kurtosis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in data analysis to assess the shape of a probability distribution. In a typical scenario, high kurtosis may indicate data with heavy tails, which can be valuable when assessing financial risk or outlier detection in datasets.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Skewness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can be useful in finance. For example, when analyzing stock returns, a positive skewness might suggest the potential for higher returns during positive market events, while a negative skewness could indicate higher risk during downturns. This information can aid investment decisions.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manufacturing setting, the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(the difference between the maximum and minimum values) of product dimensions can help assess quality control. A narrow range suggests consistent product quality, while a wide range may indicate manufacturing variability that needs addressing.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market research survey, a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confidence level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can be used to determine the reliability of survey results. For instance, a 95% confidence level means you can be 95% confident that the survey results represent the true population values, providing valuable insights for decision-making.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22866</xdr:colOff>
      <xdr:row>4</xdr:row>
      <xdr:rowOff>82100</xdr:rowOff>
    </xdr:from>
    <xdr:to>
      <xdr:col>28</xdr:col>
      <xdr:colOff>588035</xdr:colOff>
      <xdr:row>11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B545B6-1A4E-ED47-41B2-09BB7B6CE750}"/>
            </a:ext>
          </a:extLst>
        </xdr:cNvPr>
        <xdr:cNvSpPr txBox="1"/>
      </xdr:nvSpPr>
      <xdr:spPr>
        <a:xfrm>
          <a:off x="14807462" y="883868"/>
          <a:ext cx="4830573" cy="1361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Frequency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a simple count of how often a particular value or set of values appears in a dataset.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Bins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divide the entire range of your data into discrete segments, and the histogram then displays the frequency or count of data points that fall into each of these bins.</a:t>
          </a:r>
          <a:endParaRPr lang="en-GB" sz="1100"/>
        </a:p>
      </xdr:txBody>
    </xdr:sp>
    <xdr:clientData/>
  </xdr:twoCellAnchor>
  <xdr:twoCellAnchor>
    <xdr:from>
      <xdr:col>10</xdr:col>
      <xdr:colOff>309492</xdr:colOff>
      <xdr:row>24</xdr:row>
      <xdr:rowOff>186485</xdr:rowOff>
    </xdr:from>
    <xdr:to>
      <xdr:col>17</xdr:col>
      <xdr:colOff>408608</xdr:colOff>
      <xdr:row>38</xdr:row>
      <xdr:rowOff>177587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CF27DC-D049-B253-02F5-10488E4E5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462276</xdr:colOff>
      <xdr:row>5</xdr:row>
      <xdr:rowOff>35722</xdr:rowOff>
    </xdr:from>
    <xdr:to>
      <xdr:col>19</xdr:col>
      <xdr:colOff>154609</xdr:colOff>
      <xdr:row>12</xdr:row>
      <xdr:rowOff>27609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A17D4-F3A5-7611-C594-1908D3288037}"/>
            </a:ext>
          </a:extLst>
        </xdr:cNvPr>
        <xdr:cNvSpPr txBox="1"/>
      </xdr:nvSpPr>
      <xdr:spPr>
        <a:xfrm>
          <a:off x="8358363" y="1002026"/>
          <a:ext cx="3944072" cy="1289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Put simply,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Anova</a:t>
          </a:r>
          <a:r>
            <a:rPr lang="en-GB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Single Factor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helps you answer the question: "Are there significant differences between the averages of these groups?"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Variance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 way to measure how much the numbers in a dataset spread out from the average. </a:t>
          </a:r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45ED1-3A6B-4997-A2AE-B4E3C2ED0254}" name="Table1" displayName="Table1" ref="A12:M168" totalsRowShown="0" headerRowDxfId="0" dataDxfId="1">
  <tableColumns count="13">
    <tableColumn id="1" xr3:uid="{533924E1-B310-4904-8145-55E5A0265BC2}" name="Manufacturer" dataDxfId="14"/>
    <tableColumn id="2" xr3:uid="{D23D252A-729A-420E-A236-F86531F9710B}" name="Model" dataDxfId="13"/>
    <tableColumn id="3" xr3:uid="{B0C4F515-6062-4D35-9A7F-618E3EF65B42}" name="Sales_in_thousands" dataDxfId="12"/>
    <tableColumn id="4" xr3:uid="{4F816B60-329A-4E95-B05D-5AF8470A28DD}" name="Year_resale_value" dataDxfId="11"/>
    <tableColumn id="5" xr3:uid="{34EB3336-AFD4-43CA-A6DD-F1FBD0266AFD}" name="Vehicle_type" dataDxfId="10"/>
    <tableColumn id="6" xr3:uid="{7D220412-62FD-4C2D-AA4B-FB7911FF25BE}" name="Engine_size" dataDxfId="9"/>
    <tableColumn id="7" xr3:uid="{4EE4B5D2-DD36-4771-A421-DB19224C4AB5}" name="Horsepower" dataDxfId="8"/>
    <tableColumn id="8" xr3:uid="{C771EA98-4B40-4308-AA59-9B4A3A6D4C83}" name="Wheelbase" dataDxfId="7"/>
    <tableColumn id="9" xr3:uid="{2217D047-352C-4FE1-9884-38303EE972C8}" name="Width" dataDxfId="6"/>
    <tableColumn id="10" xr3:uid="{91AA6D4D-1079-49F6-AD55-E47912318774}" name="Length" dataDxfId="5"/>
    <tableColumn id="11" xr3:uid="{BF9799C2-D54E-4559-A96F-0FB53358EC6E}" name="Curb_weight" dataDxfId="4"/>
    <tableColumn id="12" xr3:uid="{B8C94E48-D602-47C7-BB74-CC435A140C57}" name="Fuel_capacity" dataDxfId="3"/>
    <tableColumn id="13" xr3:uid="{9A5BACA0-BC3E-4372-8793-F1190870F31C}" name="Fuel_efficienc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C8A3-3B14-44D4-8C89-066D006D620A}">
  <dimension ref="C4:V8"/>
  <sheetViews>
    <sheetView zoomScaleNormal="100" workbookViewId="0">
      <selection activeCell="L54" sqref="L54"/>
    </sheetView>
  </sheetViews>
  <sheetFormatPr defaultColWidth="8.7109375" defaultRowHeight="15" x14ac:dyDescent="0.25"/>
  <cols>
    <col min="1" max="16384" width="8.7109375" style="5"/>
  </cols>
  <sheetData>
    <row r="4" spans="3:22" ht="14.45" customHeight="1" x14ac:dyDescent="0.25">
      <c r="D4" s="6"/>
      <c r="E4" s="6"/>
      <c r="F4" s="6"/>
      <c r="G4" s="6"/>
      <c r="H4" s="6"/>
      <c r="I4" s="6"/>
      <c r="J4" s="6"/>
      <c r="K4" s="6"/>
    </row>
    <row r="5" spans="3:22" ht="14.45" customHeight="1" x14ac:dyDescent="0.25">
      <c r="C5" s="16" t="s">
        <v>244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3:22" ht="14.45" customHeight="1" x14ac:dyDescent="0.25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4"/>
      <c r="P6" s="15"/>
      <c r="Q6" s="15"/>
      <c r="R6" s="15"/>
      <c r="S6" s="15"/>
      <c r="T6" s="15"/>
      <c r="U6" s="15"/>
      <c r="V6" s="15"/>
    </row>
    <row r="7" spans="3:22" ht="14.45" customHeight="1" x14ac:dyDescent="0.25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5"/>
      <c r="P7" s="15"/>
      <c r="Q7" s="15"/>
      <c r="R7" s="15"/>
      <c r="S7" s="15"/>
      <c r="T7" s="15"/>
      <c r="U7" s="15"/>
      <c r="V7" s="15"/>
    </row>
    <row r="8" spans="3:22" x14ac:dyDescent="0.25">
      <c r="O8" s="15"/>
      <c r="P8" s="15"/>
      <c r="Q8" s="15"/>
      <c r="R8" s="15"/>
      <c r="S8" s="15"/>
      <c r="T8" s="15"/>
      <c r="U8" s="15"/>
      <c r="V8" s="15"/>
    </row>
  </sheetData>
  <mergeCells count="2">
    <mergeCell ref="O6:V8"/>
    <mergeCell ref="C5:N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919B-E2EA-41D6-8573-E2CE33446EFA}">
  <dimension ref="B1:M50"/>
  <sheetViews>
    <sheetView zoomScale="115" zoomScaleNormal="115" workbookViewId="0">
      <selection activeCell="F4" sqref="F4"/>
    </sheetView>
  </sheetViews>
  <sheetFormatPr defaultColWidth="8.7109375" defaultRowHeight="15" x14ac:dyDescent="0.25"/>
  <cols>
    <col min="1" max="1" width="8.7109375" style="1"/>
    <col min="2" max="3" width="11.42578125" style="1" customWidth="1"/>
    <col min="4" max="4" width="11.85546875" style="11" customWidth="1"/>
    <col min="5" max="5" width="8.7109375" style="1"/>
    <col min="6" max="6" width="17.7109375" style="1" bestFit="1" customWidth="1"/>
    <col min="7" max="10" width="8.7109375" style="1"/>
    <col min="11" max="11" width="8.7109375" style="11"/>
    <col min="12" max="16384" width="8.7109375" style="1"/>
  </cols>
  <sheetData>
    <row r="1" spans="2:13" ht="18.75" x14ac:dyDescent="0.3">
      <c r="B1" s="25" t="s">
        <v>257</v>
      </c>
      <c r="C1" s="25"/>
      <c r="D1" s="25"/>
      <c r="E1" s="25"/>
      <c r="F1" s="25"/>
      <c r="G1" s="25"/>
      <c r="K1" s="1"/>
      <c r="L1" s="11"/>
      <c r="M1" s="11"/>
    </row>
    <row r="2" spans="2:13" x14ac:dyDescent="0.25">
      <c r="K2" s="1"/>
      <c r="L2" s="11"/>
      <c r="M2" s="11"/>
    </row>
    <row r="3" spans="2:13" x14ac:dyDescent="0.25">
      <c r="D3" s="1"/>
      <c r="K3" s="1"/>
      <c r="L3" s="11"/>
      <c r="M3" s="11"/>
    </row>
    <row r="4" spans="2:13" x14ac:dyDescent="0.25">
      <c r="B4" s="26" t="s">
        <v>258</v>
      </c>
      <c r="C4" s="27"/>
      <c r="D4" s="28"/>
      <c r="F4" t="s">
        <v>283</v>
      </c>
      <c r="G4"/>
      <c r="H4"/>
      <c r="I4"/>
      <c r="J4"/>
      <c r="K4"/>
      <c r="L4"/>
      <c r="M4" s="11"/>
    </row>
    <row r="5" spans="2:13" x14ac:dyDescent="0.25">
      <c r="B5" s="10" t="s">
        <v>255</v>
      </c>
      <c r="C5" s="10" t="s">
        <v>256</v>
      </c>
      <c r="D5" s="10" t="s">
        <v>254</v>
      </c>
      <c r="F5"/>
      <c r="G5"/>
      <c r="H5"/>
      <c r="I5"/>
      <c r="J5"/>
      <c r="K5"/>
      <c r="L5"/>
      <c r="M5" s="11"/>
    </row>
    <row r="6" spans="2:13" ht="15.75" thickBot="1" x14ac:dyDescent="0.3">
      <c r="B6" s="11">
        <v>38.008667256691183</v>
      </c>
      <c r="C6" s="11">
        <v>27.008667256691183</v>
      </c>
      <c r="D6" s="11">
        <v>40.010834070863979</v>
      </c>
      <c r="F6" t="s">
        <v>284</v>
      </c>
      <c r="G6"/>
      <c r="H6"/>
      <c r="I6"/>
      <c r="J6"/>
      <c r="K6"/>
      <c r="L6"/>
      <c r="M6" s="11"/>
    </row>
    <row r="7" spans="2:13" x14ac:dyDescent="0.25">
      <c r="B7" s="11">
        <v>40.062929166539504</v>
      </c>
      <c r="C7" s="11">
        <v>29.062929166539504</v>
      </c>
      <c r="D7" s="11">
        <v>42.578661458174381</v>
      </c>
      <c r="F7" s="9" t="s">
        <v>285</v>
      </c>
      <c r="G7" s="9" t="s">
        <v>282</v>
      </c>
      <c r="H7" s="9" t="s">
        <v>281</v>
      </c>
      <c r="I7" s="9" t="s">
        <v>286</v>
      </c>
      <c r="J7" s="9" t="s">
        <v>287</v>
      </c>
      <c r="K7"/>
      <c r="L7"/>
      <c r="M7" s="11"/>
    </row>
    <row r="8" spans="2:13" x14ac:dyDescent="0.25">
      <c r="B8" s="11">
        <v>38.399426252021854</v>
      </c>
      <c r="C8" s="11">
        <v>27.399426252021851</v>
      </c>
      <c r="D8" s="11">
        <v>40.499282815027314</v>
      </c>
      <c r="F8" t="s">
        <v>255</v>
      </c>
      <c r="G8">
        <v>10</v>
      </c>
      <c r="H8">
        <v>390.89974669637132</v>
      </c>
      <c r="I8">
        <v>39.08997466963713</v>
      </c>
      <c r="J8">
        <v>0.66942137938933355</v>
      </c>
      <c r="K8"/>
      <c r="L8"/>
      <c r="M8" s="11"/>
    </row>
    <row r="9" spans="2:13" x14ac:dyDescent="0.25">
      <c r="B9" s="11">
        <v>39.671681875057224</v>
      </c>
      <c r="C9" s="11">
        <v>28.671681875057221</v>
      </c>
      <c r="D9" s="11">
        <v>42.089602343821525</v>
      </c>
      <c r="F9" t="s">
        <v>256</v>
      </c>
      <c r="G9">
        <v>10</v>
      </c>
      <c r="H9">
        <v>280.89974669637132</v>
      </c>
      <c r="I9">
        <v>28.089974669637133</v>
      </c>
      <c r="J9">
        <v>0.66942137938933199</v>
      </c>
      <c r="K9"/>
      <c r="L9"/>
      <c r="M9" s="11"/>
    </row>
    <row r="10" spans="2:13" ht="15.75" thickBot="1" x14ac:dyDescent="0.3">
      <c r="B10" s="11">
        <v>39.672048097170936</v>
      </c>
      <c r="C10" s="11">
        <v>28.672048097170933</v>
      </c>
      <c r="D10" s="11">
        <v>42.090060121463665</v>
      </c>
      <c r="F10" s="8" t="s">
        <v>254</v>
      </c>
      <c r="G10" s="8">
        <v>10</v>
      </c>
      <c r="H10" s="8">
        <v>413.6246833704642</v>
      </c>
      <c r="I10" s="8">
        <v>41.362468337046423</v>
      </c>
      <c r="J10" s="8">
        <v>1.0459709052958308</v>
      </c>
      <c r="K10"/>
      <c r="L10"/>
      <c r="M10" s="11"/>
    </row>
    <row r="11" spans="2:13" x14ac:dyDescent="0.25">
      <c r="B11" s="11">
        <v>40.233466597491379</v>
      </c>
      <c r="C11" s="11">
        <v>29.233466597491379</v>
      </c>
      <c r="D11" s="11">
        <v>42.791833246864222</v>
      </c>
      <c r="F11"/>
      <c r="G11"/>
      <c r="H11"/>
      <c r="I11"/>
      <c r="J11"/>
      <c r="K11"/>
      <c r="L11"/>
      <c r="M11" s="11"/>
    </row>
    <row r="12" spans="2:13" x14ac:dyDescent="0.25">
      <c r="B12" s="11">
        <v>38.820581682790611</v>
      </c>
      <c r="C12" s="11">
        <v>27.820581682790614</v>
      </c>
      <c r="D12" s="11">
        <v>41.025727103488265</v>
      </c>
      <c r="F12"/>
      <c r="G12"/>
      <c r="H12"/>
      <c r="I12"/>
      <c r="J12"/>
      <c r="K12"/>
      <c r="L12"/>
      <c r="M12" s="11"/>
    </row>
    <row r="13" spans="2:13" ht="15.75" thickBot="1" x14ac:dyDescent="0.3">
      <c r="B13" s="11">
        <v>38.367687002166811</v>
      </c>
      <c r="C13" s="11">
        <v>27.367687002166814</v>
      </c>
      <c r="D13" s="11">
        <v>40.459608752708519</v>
      </c>
      <c r="F13" t="s">
        <v>288</v>
      </c>
      <c r="G13"/>
      <c r="H13"/>
      <c r="I13"/>
      <c r="J13"/>
      <c r="K13"/>
      <c r="L13"/>
      <c r="M13" s="11"/>
    </row>
    <row r="14" spans="2:13" x14ac:dyDescent="0.25">
      <c r="B14" s="11">
        <v>39.431440168462174</v>
      </c>
      <c r="C14" s="11">
        <v>28.431440168462171</v>
      </c>
      <c r="D14" s="11">
        <v>41.789300210577714</v>
      </c>
      <c r="F14" s="9" t="s">
        <v>289</v>
      </c>
      <c r="G14" s="9" t="s">
        <v>290</v>
      </c>
      <c r="H14" s="9" t="s">
        <v>291</v>
      </c>
      <c r="I14" s="9" t="s">
        <v>292</v>
      </c>
      <c r="J14" s="9" t="s">
        <v>293</v>
      </c>
      <c r="K14" s="9" t="s">
        <v>294</v>
      </c>
      <c r="L14" s="9" t="s">
        <v>295</v>
      </c>
      <c r="M14" s="11"/>
    </row>
    <row r="15" spans="2:13" x14ac:dyDescent="0.25">
      <c r="B15" s="11">
        <v>38.231818597979675</v>
      </c>
      <c r="C15" s="11">
        <v>27.231818597979675</v>
      </c>
      <c r="D15" s="11">
        <v>40.289773247474592</v>
      </c>
      <c r="F15" t="s">
        <v>296</v>
      </c>
      <c r="G15">
        <v>1007.7443853994494</v>
      </c>
      <c r="H15">
        <v>2</v>
      </c>
      <c r="I15">
        <v>503.87219269972468</v>
      </c>
      <c r="J15">
        <v>633.85102193542036</v>
      </c>
      <c r="K15">
        <v>2.0375959211045201E-23</v>
      </c>
      <c r="L15">
        <v>3.3541308285291991</v>
      </c>
      <c r="M15" s="11"/>
    </row>
    <row r="16" spans="2:13" x14ac:dyDescent="0.25">
      <c r="B16" s="11"/>
      <c r="C16" s="11"/>
      <c r="F16" t="s">
        <v>297</v>
      </c>
      <c r="G16">
        <v>21.463322976670469</v>
      </c>
      <c r="H16">
        <v>27</v>
      </c>
      <c r="I16">
        <v>0.79493788802483223</v>
      </c>
      <c r="J16"/>
      <c r="K16"/>
      <c r="L16"/>
      <c r="M16" s="11"/>
    </row>
    <row r="17" spans="6:13" x14ac:dyDescent="0.25">
      <c r="F17"/>
      <c r="G17"/>
      <c r="H17"/>
      <c r="I17"/>
      <c r="J17"/>
      <c r="K17"/>
      <c r="L17"/>
      <c r="M17" s="11"/>
    </row>
    <row r="18" spans="6:13" ht="15.75" thickBot="1" x14ac:dyDescent="0.3">
      <c r="F18" s="8" t="s">
        <v>298</v>
      </c>
      <c r="G18" s="8">
        <v>1029.2077083761199</v>
      </c>
      <c r="H18" s="8">
        <v>29</v>
      </c>
      <c r="I18" s="8"/>
      <c r="J18" s="8"/>
      <c r="K18" s="8"/>
      <c r="L18" s="8"/>
      <c r="M18" s="11"/>
    </row>
    <row r="19" spans="6:13" x14ac:dyDescent="0.25">
      <c r="F19"/>
      <c r="G19"/>
      <c r="H19"/>
      <c r="I19"/>
      <c r="J19"/>
      <c r="K19"/>
      <c r="L19"/>
      <c r="M19" s="11"/>
    </row>
    <row r="20" spans="6:13" x14ac:dyDescent="0.25">
      <c r="F20"/>
      <c r="G20"/>
      <c r="H20"/>
      <c r="I20"/>
      <c r="J20"/>
      <c r="K20"/>
      <c r="L20"/>
      <c r="M20" s="11"/>
    </row>
    <row r="21" spans="6:13" x14ac:dyDescent="0.25">
      <c r="F21"/>
      <c r="G21"/>
      <c r="H21"/>
      <c r="I21"/>
      <c r="J21"/>
      <c r="K21"/>
      <c r="L21"/>
      <c r="M21" s="11"/>
    </row>
    <row r="22" spans="6:13" x14ac:dyDescent="0.25">
      <c r="F22"/>
      <c r="G22"/>
      <c r="H22"/>
      <c r="I22"/>
      <c r="J22"/>
      <c r="K22"/>
      <c r="L22"/>
      <c r="M22" s="11"/>
    </row>
    <row r="23" spans="6:13" x14ac:dyDescent="0.25">
      <c r="F23"/>
      <c r="G23"/>
      <c r="H23"/>
      <c r="I23"/>
      <c r="J23"/>
      <c r="K23"/>
      <c r="L23"/>
      <c r="M23" s="11"/>
    </row>
    <row r="24" spans="6:13" x14ac:dyDescent="0.25">
      <c r="L24" s="11"/>
      <c r="M24" s="11"/>
    </row>
    <row r="25" spans="6:13" x14ac:dyDescent="0.25">
      <c r="L25" s="11"/>
      <c r="M25" s="11"/>
    </row>
    <row r="26" spans="6:13" x14ac:dyDescent="0.25">
      <c r="L26" s="11"/>
      <c r="M26" s="11"/>
    </row>
    <row r="27" spans="6:13" x14ac:dyDescent="0.25">
      <c r="L27" s="11"/>
      <c r="M27" s="11"/>
    </row>
    <row r="28" spans="6:13" x14ac:dyDescent="0.25">
      <c r="L28" s="11"/>
      <c r="M28" s="11"/>
    </row>
    <row r="29" spans="6:13" x14ac:dyDescent="0.25">
      <c r="L29" s="11"/>
      <c r="M29" s="11"/>
    </row>
    <row r="30" spans="6:13" x14ac:dyDescent="0.25">
      <c r="L30" s="11"/>
      <c r="M30" s="11"/>
    </row>
    <row r="31" spans="6:13" x14ac:dyDescent="0.25">
      <c r="L31" s="11"/>
      <c r="M31" s="11"/>
    </row>
    <row r="32" spans="6:1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  <row r="40" spans="12:13" x14ac:dyDescent="0.25">
      <c r="L40" s="11"/>
      <c r="M40" s="11"/>
    </row>
    <row r="41" spans="12:13" x14ac:dyDescent="0.25">
      <c r="L41" s="11"/>
      <c r="M41" s="11"/>
    </row>
    <row r="42" spans="12:13" x14ac:dyDescent="0.25">
      <c r="L42" s="11"/>
      <c r="M42" s="11"/>
    </row>
    <row r="43" spans="12:13" x14ac:dyDescent="0.25">
      <c r="L43" s="11"/>
      <c r="M43" s="11"/>
    </row>
    <row r="44" spans="12:13" x14ac:dyDescent="0.25">
      <c r="L44" s="11"/>
      <c r="M44" s="11"/>
    </row>
    <row r="45" spans="12:13" x14ac:dyDescent="0.25">
      <c r="L45" s="11"/>
      <c r="M45" s="11"/>
    </row>
    <row r="46" spans="12:13" x14ac:dyDescent="0.25">
      <c r="L46" s="11"/>
      <c r="M46" s="11"/>
    </row>
    <row r="47" spans="12:13" x14ac:dyDescent="0.25">
      <c r="L47" s="11"/>
      <c r="M47" s="11"/>
    </row>
    <row r="48" spans="12:13" x14ac:dyDescent="0.25">
      <c r="L48" s="11"/>
      <c r="M48" s="11"/>
    </row>
    <row r="49" spans="12:13" x14ac:dyDescent="0.25">
      <c r="L49" s="11"/>
      <c r="M49" s="11"/>
    </row>
    <row r="50" spans="12:13" x14ac:dyDescent="0.25">
      <c r="L50" s="11"/>
      <c r="M50" s="11"/>
    </row>
  </sheetData>
  <mergeCells count="2">
    <mergeCell ref="B1:G1"/>
    <mergeCell ref="B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741F-FE95-4959-B884-E1BC4FA8DCA9}">
  <dimension ref="A1:AF25"/>
  <sheetViews>
    <sheetView topLeftCell="L1" zoomScale="119" workbookViewId="0">
      <selection activeCell="AB7" sqref="AB7"/>
    </sheetView>
  </sheetViews>
  <sheetFormatPr defaultColWidth="8.7109375" defaultRowHeight="15" x14ac:dyDescent="0.25"/>
  <cols>
    <col min="1" max="1" width="25.85546875" style="1" bestFit="1" customWidth="1"/>
    <col min="2" max="2" width="16" style="1" customWidth="1"/>
    <col min="3" max="3" width="15.85546875" style="1" customWidth="1"/>
    <col min="4" max="4" width="13.5703125" style="1" customWidth="1"/>
    <col min="5" max="5" width="8.7109375" style="3"/>
    <col min="6" max="6" width="12.5703125" style="1" customWidth="1"/>
    <col min="7" max="10" width="8.7109375" style="1"/>
    <col min="11" max="11" width="8.7109375" style="1" customWidth="1"/>
    <col min="12" max="12" width="10.85546875" style="1" bestFit="1" customWidth="1"/>
    <col min="13" max="26" width="8.7109375" style="1"/>
    <col min="27" max="27" width="25.85546875" style="1" bestFit="1" customWidth="1"/>
    <col min="28" max="28" width="14.140625" style="1" customWidth="1"/>
    <col min="29" max="29" width="14.5703125" style="1" customWidth="1"/>
    <col min="30" max="30" width="9.7109375" style="1" customWidth="1"/>
    <col min="31" max="31" width="9.42578125" style="1" customWidth="1"/>
    <col min="32" max="32" width="8.85546875" style="1" bestFit="1" customWidth="1"/>
    <col min="33" max="16384" width="8.7109375" style="1"/>
  </cols>
  <sheetData>
    <row r="1" spans="1:32" ht="18.75" x14ac:dyDescent="0.3">
      <c r="A1" s="29"/>
      <c r="B1" s="29"/>
      <c r="C1" s="29"/>
      <c r="D1" s="29"/>
      <c r="E1" s="29"/>
      <c r="F1" s="29"/>
      <c r="AA1" s="4" t="s">
        <v>10</v>
      </c>
      <c r="AB1" s="4" t="s">
        <v>8</v>
      </c>
      <c r="AC1" s="4" t="s">
        <v>6</v>
      </c>
      <c r="AD1" s="4" t="s">
        <v>7</v>
      </c>
      <c r="AE1" s="4" t="s">
        <v>9</v>
      </c>
      <c r="AF1" s="4" t="s">
        <v>34</v>
      </c>
    </row>
    <row r="2" spans="1:32" x14ac:dyDescent="0.25">
      <c r="AA2" s="1" t="s">
        <v>11</v>
      </c>
      <c r="AB2" s="1" t="s">
        <v>0</v>
      </c>
      <c r="AC2" s="2">
        <v>43399</v>
      </c>
      <c r="AD2" s="1" t="s">
        <v>30</v>
      </c>
      <c r="AE2" s="3">
        <v>49.95</v>
      </c>
      <c r="AF2" s="1">
        <v>42</v>
      </c>
    </row>
    <row r="3" spans="1:32" x14ac:dyDescent="0.25">
      <c r="A3" s="4" t="s">
        <v>10</v>
      </c>
      <c r="B3" s="4" t="s">
        <v>8</v>
      </c>
      <c r="C3" s="4" t="s">
        <v>6</v>
      </c>
      <c r="D3" s="4" t="s">
        <v>7</v>
      </c>
      <c r="E3" s="4" t="s">
        <v>9</v>
      </c>
      <c r="F3" s="4" t="s">
        <v>34</v>
      </c>
      <c r="AA3" s="1" t="s">
        <v>17</v>
      </c>
      <c r="AB3" s="1" t="s">
        <v>2</v>
      </c>
      <c r="AC3" s="2">
        <v>43056</v>
      </c>
      <c r="AD3" s="1" t="s">
        <v>31</v>
      </c>
      <c r="AE3" s="3">
        <v>27.95</v>
      </c>
      <c r="AF3" s="1">
        <v>16</v>
      </c>
    </row>
    <row r="4" spans="1:32" x14ac:dyDescent="0.25">
      <c r="A4" s="1" t="s">
        <v>11</v>
      </c>
      <c r="B4" s="1" t="s">
        <v>0</v>
      </c>
      <c r="C4" s="2">
        <v>43399</v>
      </c>
      <c r="D4" s="1" t="s">
        <v>30</v>
      </c>
      <c r="E4" s="3">
        <v>49.95</v>
      </c>
      <c r="F4" s="1">
        <v>42</v>
      </c>
      <c r="AA4" s="1" t="s">
        <v>27</v>
      </c>
      <c r="AB4" s="1" t="s">
        <v>4</v>
      </c>
      <c r="AC4" s="2">
        <v>44110</v>
      </c>
      <c r="AD4" s="1" t="s">
        <v>33</v>
      </c>
      <c r="AE4" s="3">
        <v>39.950000000000003</v>
      </c>
      <c r="AF4" s="1">
        <v>38</v>
      </c>
    </row>
    <row r="5" spans="1:32" x14ac:dyDescent="0.25">
      <c r="A5" s="1" t="s">
        <v>17</v>
      </c>
      <c r="B5" s="1" t="s">
        <v>2</v>
      </c>
      <c r="C5" s="2">
        <v>43056</v>
      </c>
      <c r="D5" s="1" t="s">
        <v>31</v>
      </c>
      <c r="E5" s="3">
        <v>27.95</v>
      </c>
      <c r="F5" s="1">
        <v>16</v>
      </c>
      <c r="AA5" s="1" t="s">
        <v>20</v>
      </c>
      <c r="AB5" s="1" t="s">
        <v>3</v>
      </c>
      <c r="AC5" s="2">
        <v>43791</v>
      </c>
      <c r="AD5" s="1" t="s">
        <v>31</v>
      </c>
      <c r="AE5" s="3">
        <v>39.950000000000003</v>
      </c>
      <c r="AF5" s="1">
        <v>27</v>
      </c>
    </row>
    <row r="6" spans="1:32" x14ac:dyDescent="0.25">
      <c r="A6" s="1" t="s">
        <v>27</v>
      </c>
      <c r="B6" s="1" t="s">
        <v>4</v>
      </c>
      <c r="C6" s="2">
        <v>44110</v>
      </c>
      <c r="D6" s="1" t="s">
        <v>33</v>
      </c>
      <c r="E6" s="3">
        <v>39.950000000000003</v>
      </c>
      <c r="F6" s="1">
        <v>38</v>
      </c>
      <c r="AA6" s="1" t="s">
        <v>19</v>
      </c>
      <c r="AB6" s="1" t="s">
        <v>2</v>
      </c>
      <c r="AC6" s="2">
        <v>42718</v>
      </c>
      <c r="AD6" s="1" t="s">
        <v>32</v>
      </c>
      <c r="AE6" s="3">
        <v>44.95</v>
      </c>
      <c r="AF6" s="1">
        <v>12</v>
      </c>
    </row>
    <row r="7" spans="1:32" x14ac:dyDescent="0.25">
      <c r="A7" s="1" t="s">
        <v>20</v>
      </c>
      <c r="B7" s="1" t="s">
        <v>3</v>
      </c>
      <c r="C7" s="2">
        <v>43791</v>
      </c>
      <c r="D7" s="1" t="s">
        <v>31</v>
      </c>
      <c r="E7" s="3">
        <v>39.950000000000003</v>
      </c>
      <c r="F7" s="1">
        <v>27</v>
      </c>
      <c r="AA7" s="1" t="s">
        <v>26</v>
      </c>
      <c r="AB7" s="1" t="s">
        <v>23</v>
      </c>
      <c r="AC7" s="2">
        <v>42984</v>
      </c>
      <c r="AD7" s="1" t="s">
        <v>31</v>
      </c>
      <c r="AE7" s="3">
        <v>49.95</v>
      </c>
      <c r="AF7" s="1">
        <v>10</v>
      </c>
    </row>
    <row r="8" spans="1:32" x14ac:dyDescent="0.25">
      <c r="A8" s="1" t="s">
        <v>19</v>
      </c>
      <c r="B8" s="1" t="s">
        <v>2</v>
      </c>
      <c r="C8" s="2">
        <v>42718</v>
      </c>
      <c r="D8" s="1" t="s">
        <v>32</v>
      </c>
      <c r="E8" s="3">
        <v>44.95</v>
      </c>
      <c r="F8" s="1">
        <v>12</v>
      </c>
      <c r="AA8" s="1" t="s">
        <v>14</v>
      </c>
      <c r="AB8" s="1" t="s">
        <v>1</v>
      </c>
      <c r="AC8" s="2">
        <v>42143</v>
      </c>
      <c r="AD8" s="1" t="s">
        <v>30</v>
      </c>
      <c r="AE8" s="3">
        <v>49.95</v>
      </c>
      <c r="AF8" s="1">
        <v>17</v>
      </c>
    </row>
    <row r="9" spans="1:32" x14ac:dyDescent="0.25">
      <c r="A9" s="1" t="s">
        <v>26</v>
      </c>
      <c r="B9" s="1" t="s">
        <v>23</v>
      </c>
      <c r="C9" s="2">
        <v>42984</v>
      </c>
      <c r="D9" s="1" t="s">
        <v>31</v>
      </c>
      <c r="E9" s="3">
        <v>49.95</v>
      </c>
      <c r="F9" s="1">
        <v>10</v>
      </c>
      <c r="AA9" s="1" t="s">
        <v>28</v>
      </c>
      <c r="AB9" s="1" t="s">
        <v>4</v>
      </c>
      <c r="AC9" s="2">
        <v>43714</v>
      </c>
      <c r="AD9" s="1" t="s">
        <v>33</v>
      </c>
      <c r="AE9" s="3">
        <v>39.950000000000003</v>
      </c>
      <c r="AF9" s="1">
        <v>10</v>
      </c>
    </row>
    <row r="10" spans="1:32" x14ac:dyDescent="0.25">
      <c r="A10" s="1" t="s">
        <v>14</v>
      </c>
      <c r="B10" s="1" t="s">
        <v>1</v>
      </c>
      <c r="C10" s="2">
        <v>42143</v>
      </c>
      <c r="D10" s="1" t="s">
        <v>30</v>
      </c>
      <c r="E10" s="3">
        <v>49.95</v>
      </c>
      <c r="F10" s="1">
        <v>17</v>
      </c>
      <c r="AA10" s="1" t="s">
        <v>25</v>
      </c>
      <c r="AB10" s="1" t="s">
        <v>23</v>
      </c>
      <c r="AC10" s="2">
        <v>42664</v>
      </c>
      <c r="AD10" s="1" t="s">
        <v>30</v>
      </c>
      <c r="AE10" s="3">
        <v>54.95</v>
      </c>
      <c r="AF10" s="1">
        <v>49</v>
      </c>
    </row>
    <row r="11" spans="1:32" x14ac:dyDescent="0.25">
      <c r="A11" s="1" t="s">
        <v>28</v>
      </c>
      <c r="B11" s="1" t="s">
        <v>4</v>
      </c>
      <c r="C11" s="2">
        <v>43714</v>
      </c>
      <c r="D11" s="1" t="s">
        <v>33</v>
      </c>
      <c r="E11" s="3">
        <v>39.950000000000003</v>
      </c>
      <c r="F11" s="1">
        <v>14</v>
      </c>
      <c r="AA11" s="1" t="s">
        <v>18</v>
      </c>
      <c r="AB11" s="1" t="s">
        <v>2</v>
      </c>
      <c r="AC11" s="2">
        <v>42962</v>
      </c>
      <c r="AD11" s="1" t="s">
        <v>32</v>
      </c>
      <c r="AE11" s="3">
        <v>37.950000000000003</v>
      </c>
      <c r="AF11" s="1">
        <v>27</v>
      </c>
    </row>
    <row r="12" spans="1:32" x14ac:dyDescent="0.25">
      <c r="A12" s="1" t="s">
        <v>25</v>
      </c>
      <c r="B12" s="1" t="s">
        <v>23</v>
      </c>
      <c r="C12" s="2">
        <v>42664</v>
      </c>
      <c r="D12" s="1" t="s">
        <v>30</v>
      </c>
      <c r="E12" s="3">
        <v>54.95</v>
      </c>
      <c r="F12" s="1">
        <v>49</v>
      </c>
      <c r="AA12" s="1" t="s">
        <v>13</v>
      </c>
      <c r="AB12" s="1" t="s">
        <v>0</v>
      </c>
      <c r="AC12" s="2">
        <v>44029</v>
      </c>
      <c r="AD12" s="1" t="s">
        <v>30</v>
      </c>
      <c r="AE12" s="3">
        <v>54.95</v>
      </c>
      <c r="AF12" s="1">
        <v>31</v>
      </c>
    </row>
    <row r="13" spans="1:32" x14ac:dyDescent="0.25">
      <c r="A13" s="1" t="s">
        <v>18</v>
      </c>
      <c r="B13" s="1" t="s">
        <v>2</v>
      </c>
      <c r="C13" s="2">
        <v>42962</v>
      </c>
      <c r="D13" s="1" t="s">
        <v>32</v>
      </c>
      <c r="E13" s="3">
        <v>37.950000000000003</v>
      </c>
      <c r="F13" s="1">
        <v>27</v>
      </c>
      <c r="AA13" s="1" t="s">
        <v>21</v>
      </c>
      <c r="AB13" s="1" t="s">
        <v>3</v>
      </c>
      <c r="AC13" s="2">
        <v>43735</v>
      </c>
      <c r="AD13" s="1" t="s">
        <v>30</v>
      </c>
      <c r="AE13" s="3">
        <v>29.95</v>
      </c>
      <c r="AF13" s="1">
        <v>48</v>
      </c>
    </row>
    <row r="14" spans="1:32" x14ac:dyDescent="0.25">
      <c r="A14" s="1" t="s">
        <v>13</v>
      </c>
      <c r="B14" s="1" t="s">
        <v>0</v>
      </c>
      <c r="C14" s="2">
        <v>44029</v>
      </c>
      <c r="D14" s="1" t="s">
        <v>30</v>
      </c>
      <c r="E14" s="3">
        <v>54.95</v>
      </c>
      <c r="F14" s="1">
        <v>31</v>
      </c>
      <c r="AA14" s="1" t="s">
        <v>35</v>
      </c>
      <c r="AB14" s="1" t="s">
        <v>5</v>
      </c>
      <c r="AC14" s="2">
        <v>42416</v>
      </c>
      <c r="AD14" s="1" t="s">
        <v>31</v>
      </c>
      <c r="AE14" s="3">
        <v>39.950000000000003</v>
      </c>
      <c r="AF14" s="1">
        <v>36</v>
      </c>
    </row>
    <row r="15" spans="1:32" x14ac:dyDescent="0.25">
      <c r="A15" s="1" t="s">
        <v>21</v>
      </c>
      <c r="B15" s="1" t="s">
        <v>3</v>
      </c>
      <c r="C15" s="2">
        <v>43735</v>
      </c>
      <c r="D15" s="1" t="s">
        <v>30</v>
      </c>
      <c r="E15" s="3">
        <v>29.95</v>
      </c>
      <c r="F15" s="1">
        <v>48</v>
      </c>
      <c r="AA15" s="1" t="s">
        <v>29</v>
      </c>
      <c r="AB15" s="1" t="s">
        <v>4</v>
      </c>
      <c r="AC15" s="2">
        <v>43679</v>
      </c>
      <c r="AD15" s="1" t="s">
        <v>33</v>
      </c>
      <c r="AE15" s="3">
        <v>44.95</v>
      </c>
      <c r="AF15" s="1">
        <v>49</v>
      </c>
    </row>
    <row r="16" spans="1:32" x14ac:dyDescent="0.25">
      <c r="A16" s="1" t="s">
        <v>35</v>
      </c>
      <c r="B16" s="1" t="s">
        <v>5</v>
      </c>
      <c r="C16" s="2">
        <v>42416</v>
      </c>
      <c r="D16" s="1" t="s">
        <v>31</v>
      </c>
      <c r="E16" s="3">
        <v>39.950000000000003</v>
      </c>
      <c r="F16" s="1">
        <v>36</v>
      </c>
      <c r="AA16" s="1" t="s">
        <v>15</v>
      </c>
      <c r="AB16" s="1" t="s">
        <v>1</v>
      </c>
      <c r="AC16" s="2">
        <v>42703</v>
      </c>
      <c r="AD16" s="1" t="s">
        <v>31</v>
      </c>
      <c r="AE16" s="3">
        <v>39.950000000000003</v>
      </c>
      <c r="AF16" s="1">
        <v>28</v>
      </c>
    </row>
    <row r="17" spans="1:32" x14ac:dyDescent="0.25">
      <c r="A17" s="1" t="s">
        <v>29</v>
      </c>
      <c r="B17" s="1" t="s">
        <v>4</v>
      </c>
      <c r="C17" s="2">
        <v>43679</v>
      </c>
      <c r="D17" s="1" t="s">
        <v>33</v>
      </c>
      <c r="E17" s="3">
        <v>44.95</v>
      </c>
      <c r="F17" s="1">
        <v>49</v>
      </c>
      <c r="AA17" s="1" t="s">
        <v>16</v>
      </c>
      <c r="AB17" s="1" t="s">
        <v>1</v>
      </c>
      <c r="AC17" s="2">
        <v>42453</v>
      </c>
      <c r="AD17" s="1" t="s">
        <v>30</v>
      </c>
      <c r="AE17" s="3">
        <v>39.950000000000003</v>
      </c>
      <c r="AF17" s="1">
        <v>10</v>
      </c>
    </row>
    <row r="18" spans="1:32" x14ac:dyDescent="0.25">
      <c r="A18" s="1" t="s">
        <v>15</v>
      </c>
      <c r="B18" s="1" t="s">
        <v>1</v>
      </c>
      <c r="C18" s="2">
        <v>42703</v>
      </c>
      <c r="D18" s="1" t="s">
        <v>31</v>
      </c>
      <c r="E18" s="3">
        <v>39.950000000000003</v>
      </c>
      <c r="F18" s="1">
        <v>28</v>
      </c>
      <c r="AA18" s="1" t="s">
        <v>36</v>
      </c>
      <c r="AB18" s="1" t="s">
        <v>5</v>
      </c>
      <c r="AC18" s="2">
        <v>43441</v>
      </c>
      <c r="AD18" s="1" t="s">
        <v>32</v>
      </c>
      <c r="AE18" s="3">
        <v>24.95</v>
      </c>
      <c r="AF18" s="1">
        <v>18</v>
      </c>
    </row>
    <row r="19" spans="1:32" x14ac:dyDescent="0.25">
      <c r="A19" s="1" t="s">
        <v>16</v>
      </c>
      <c r="B19" s="1" t="s">
        <v>1</v>
      </c>
      <c r="C19" s="2">
        <v>42453</v>
      </c>
      <c r="D19" s="1" t="s">
        <v>30</v>
      </c>
      <c r="E19" s="3">
        <v>39.950000000000003</v>
      </c>
      <c r="F19" s="1">
        <v>10</v>
      </c>
      <c r="AA19" s="1" t="s">
        <v>12</v>
      </c>
      <c r="AB19" s="1" t="s">
        <v>0</v>
      </c>
      <c r="AC19" s="2">
        <v>43350</v>
      </c>
      <c r="AD19" s="1" t="s">
        <v>31</v>
      </c>
      <c r="AE19" s="3">
        <v>44.95</v>
      </c>
      <c r="AF19" s="1">
        <v>16</v>
      </c>
    </row>
    <row r="20" spans="1:32" x14ac:dyDescent="0.25">
      <c r="A20" s="1" t="s">
        <v>36</v>
      </c>
      <c r="B20" s="1" t="s">
        <v>5</v>
      </c>
      <c r="C20" s="2">
        <v>43441</v>
      </c>
      <c r="D20" s="1" t="s">
        <v>32</v>
      </c>
      <c r="E20" s="3">
        <v>24.95</v>
      </c>
      <c r="F20" s="1">
        <v>18</v>
      </c>
      <c r="AB20" s="1" t="s">
        <v>23</v>
      </c>
      <c r="AC20" s="2">
        <v>44129</v>
      </c>
      <c r="AD20" s="1" t="s">
        <v>30</v>
      </c>
      <c r="AE20" s="3">
        <v>49.95</v>
      </c>
      <c r="AF20" s="1">
        <v>33</v>
      </c>
    </row>
    <row r="21" spans="1:32" x14ac:dyDescent="0.25">
      <c r="A21" s="1" t="s">
        <v>12</v>
      </c>
      <c r="B21" s="1" t="s">
        <v>0</v>
      </c>
      <c r="C21" s="2">
        <v>43350</v>
      </c>
      <c r="D21" s="1" t="s">
        <v>31</v>
      </c>
      <c r="E21" s="3">
        <v>44.95</v>
      </c>
      <c r="F21" s="1">
        <v>16</v>
      </c>
      <c r="AA21" s="1" t="s">
        <v>22</v>
      </c>
      <c r="AB21" s="1" t="s">
        <v>3</v>
      </c>
      <c r="AC21" s="2">
        <v>43608</v>
      </c>
      <c r="AD21" s="1" t="s">
        <v>31</v>
      </c>
      <c r="AE21" s="3">
        <v>29.95</v>
      </c>
      <c r="AF21" s="1">
        <v>19</v>
      </c>
    </row>
    <row r="22" spans="1:32" x14ac:dyDescent="0.25">
      <c r="A22" s="1" t="s">
        <v>24</v>
      </c>
      <c r="B22" s="1" t="s">
        <v>23</v>
      </c>
      <c r="C22" s="2">
        <v>44129</v>
      </c>
      <c r="D22" s="1" t="s">
        <v>30</v>
      </c>
      <c r="E22" s="3">
        <v>49.95</v>
      </c>
      <c r="F22" s="1">
        <v>33</v>
      </c>
      <c r="AA22" s="1" t="s">
        <v>37</v>
      </c>
      <c r="AB22" s="1" t="s">
        <v>5</v>
      </c>
      <c r="AC22" s="2">
        <v>43578</v>
      </c>
      <c r="AD22" s="1" t="s">
        <v>30</v>
      </c>
      <c r="AE22" s="3">
        <v>29.95</v>
      </c>
      <c r="AF22" s="1">
        <v>32</v>
      </c>
    </row>
    <row r="23" spans="1:32" x14ac:dyDescent="0.25">
      <c r="A23" s="1" t="s">
        <v>22</v>
      </c>
      <c r="B23" s="1" t="s">
        <v>3</v>
      </c>
      <c r="C23" s="2">
        <v>43608</v>
      </c>
      <c r="D23" s="1" t="s">
        <v>31</v>
      </c>
      <c r="E23" s="3">
        <v>29.95</v>
      </c>
      <c r="F23" s="1">
        <v>19</v>
      </c>
    </row>
    <row r="24" spans="1:32" x14ac:dyDescent="0.25">
      <c r="A24" s="1" t="s">
        <v>37</v>
      </c>
      <c r="B24" s="1" t="s">
        <v>5</v>
      </c>
      <c r="C24" s="2">
        <v>43578</v>
      </c>
      <c r="D24" s="1" t="s">
        <v>30</v>
      </c>
      <c r="E24" s="3">
        <v>29.95</v>
      </c>
      <c r="F24" s="1">
        <v>32</v>
      </c>
    </row>
    <row r="25" spans="1:32" x14ac:dyDescent="0.25">
      <c r="C25" s="2"/>
    </row>
  </sheetData>
  <dataValidations xWindow="490" yWindow="548" count="4">
    <dataValidation operator="greaterThan" allowBlank="1" showInputMessage="1" showErrorMessage="1" sqref="D1:D1048576 AD1:AD22" xr:uid="{CDC75BBA-313A-46F5-846D-0E1DDFE721B4}"/>
    <dataValidation operator="lessThanOrEqual" allowBlank="1" showInputMessage="1" showErrorMessage="1" sqref="A25:A1048576 A1:A2 AA1" xr:uid="{193E23C6-AAB0-4D0A-8636-1F70D2B2265C}"/>
    <dataValidation type="whole" allowBlank="1" showInputMessage="1" showErrorMessage="1" errorTitle="Attention" error="To large inventory" promptTitle="Attention" prompt="To large inventory" sqref="F3:F24" xr:uid="{7C76AA01-B938-4DF9-BBCF-4C4C3C7D1E61}">
      <formula1>10</formula1>
      <formula2>55</formula2>
    </dataValidation>
    <dataValidation type="textLength" operator="lessThanOrEqual" allowBlank="1" showInputMessage="1" showErrorMessage="1" errorTitle="Error" error="Title to long" sqref="AA2:AA20 AA22 AA21" xr:uid="{51215B53-167A-4874-95CA-920BD12E5CDC}">
      <formula1>40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F7FA-EF31-4568-8571-100AF7654270}">
  <dimension ref="B1:D9"/>
  <sheetViews>
    <sheetView zoomScale="148" workbookViewId="0">
      <selection activeCell="B1" sqref="B1:D1"/>
    </sheetView>
  </sheetViews>
  <sheetFormatPr defaultRowHeight="15" x14ac:dyDescent="0.25"/>
  <cols>
    <col min="3" max="3" width="14.28515625" customWidth="1"/>
  </cols>
  <sheetData>
    <row r="1" spans="2:4" x14ac:dyDescent="0.25">
      <c r="B1" s="17" t="s">
        <v>38</v>
      </c>
      <c r="C1" s="17"/>
      <c r="D1" s="17"/>
    </row>
    <row r="3" spans="2:4" x14ac:dyDescent="0.25">
      <c r="C3" s="1" t="s">
        <v>0</v>
      </c>
    </row>
    <row r="4" spans="2:4" x14ac:dyDescent="0.25">
      <c r="C4" s="1" t="s">
        <v>1</v>
      </c>
    </row>
    <row r="5" spans="2:4" x14ac:dyDescent="0.25">
      <c r="C5" s="1" t="s">
        <v>2</v>
      </c>
    </row>
    <row r="6" spans="2:4" x14ac:dyDescent="0.25">
      <c r="C6" s="1" t="s">
        <v>3</v>
      </c>
    </row>
    <row r="7" spans="2:4" x14ac:dyDescent="0.25">
      <c r="C7" s="1" t="s">
        <v>4</v>
      </c>
    </row>
    <row r="8" spans="2:4" x14ac:dyDescent="0.25">
      <c r="C8" s="1" t="s">
        <v>23</v>
      </c>
    </row>
    <row r="9" spans="2:4" x14ac:dyDescent="0.25">
      <c r="C9" s="1" t="s">
        <v>5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344B-D6D2-48FA-B3B7-2B09C8365079}">
  <dimension ref="A1:AR163"/>
  <sheetViews>
    <sheetView topLeftCell="A2" workbookViewId="0">
      <selection activeCell="C15" sqref="A4:M163"/>
    </sheetView>
  </sheetViews>
  <sheetFormatPr defaultColWidth="8.7109375" defaultRowHeight="15" x14ac:dyDescent="0.25"/>
  <cols>
    <col min="1" max="1" width="12.42578125" style="1" bestFit="1" customWidth="1"/>
    <col min="2" max="2" width="14.42578125" style="1" bestFit="1" customWidth="1"/>
    <col min="3" max="3" width="17.42578125" style="1" bestFit="1" customWidth="1"/>
    <col min="4" max="4" width="18.140625" style="1" bestFit="1" customWidth="1"/>
    <col min="5" max="5" width="11.42578125" style="1" bestFit="1" customWidth="1"/>
    <col min="6" max="6" width="17.28515625" style="1" bestFit="1" customWidth="1"/>
    <col min="7" max="8" width="11.140625" style="1" bestFit="1" customWidth="1"/>
    <col min="9" max="9" width="10.140625" style="1" bestFit="1" customWidth="1"/>
    <col min="10" max="10" width="6.42578125" style="1" bestFit="1" customWidth="1"/>
    <col min="11" max="11" width="11.42578125" style="1" bestFit="1" customWidth="1"/>
    <col min="12" max="12" width="12" style="1" bestFit="1" customWidth="1"/>
    <col min="13" max="14" width="13.140625" style="1" bestFit="1" customWidth="1"/>
    <col min="15" max="15" width="14" style="1" customWidth="1"/>
    <col min="16" max="16" width="14.5703125" style="1" customWidth="1"/>
    <col min="17" max="17" width="13.140625" style="1" customWidth="1"/>
    <col min="18" max="18" width="12" style="1" bestFit="1" customWidth="1"/>
    <col min="19" max="19" width="12.42578125" style="1" bestFit="1" customWidth="1"/>
    <col min="20" max="20" width="13" style="1" customWidth="1"/>
    <col min="21" max="21" width="13.140625" style="1" bestFit="1" customWidth="1"/>
    <col min="22" max="16384" width="8.7109375" style="1"/>
  </cols>
  <sheetData>
    <row r="1" spans="1:44" ht="21" x14ac:dyDescent="0.35">
      <c r="A1" s="18" t="s">
        <v>236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/>
    </row>
    <row r="4" spans="1:44" x14ac:dyDescent="0.25">
      <c r="A4" s="1" t="s">
        <v>39</v>
      </c>
      <c r="B4" s="1" t="s">
        <v>40</v>
      </c>
      <c r="C4" s="1" t="s">
        <v>41</v>
      </c>
      <c r="D4" s="1" t="s">
        <v>245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  <c r="K4" s="1" t="s">
        <v>48</v>
      </c>
      <c r="L4" s="1" t="s">
        <v>49</v>
      </c>
      <c r="M4" s="1" t="s">
        <v>50</v>
      </c>
    </row>
    <row r="5" spans="1:44" x14ac:dyDescent="0.25">
      <c r="A5" s="1" t="s">
        <v>51</v>
      </c>
      <c r="B5" s="1" t="s">
        <v>52</v>
      </c>
      <c r="C5" s="1">
        <v>16.919</v>
      </c>
      <c r="D5" s="1">
        <v>16.36</v>
      </c>
      <c r="E5" s="1" t="s">
        <v>53</v>
      </c>
      <c r="F5" s="1">
        <v>1.8</v>
      </c>
      <c r="G5" s="1">
        <v>140</v>
      </c>
      <c r="H5" s="1">
        <v>101.2</v>
      </c>
      <c r="I5" s="1">
        <v>67.3</v>
      </c>
      <c r="J5" s="1">
        <v>172.4</v>
      </c>
      <c r="K5" s="1">
        <v>2.6389999999999998</v>
      </c>
      <c r="L5" s="1">
        <v>13.2</v>
      </c>
      <c r="M5" s="1">
        <v>28</v>
      </c>
      <c r="O5" s="2"/>
      <c r="AR5" s="2"/>
    </row>
    <row r="6" spans="1:44" x14ac:dyDescent="0.25">
      <c r="A6" s="1" t="s">
        <v>51</v>
      </c>
      <c r="B6" s="1" t="s">
        <v>54</v>
      </c>
      <c r="C6" s="1">
        <v>39.384</v>
      </c>
      <c r="D6" s="1">
        <v>19.875</v>
      </c>
      <c r="E6" s="1" t="s">
        <v>53</v>
      </c>
      <c r="F6" s="1">
        <v>3.2</v>
      </c>
      <c r="G6" s="1">
        <v>225</v>
      </c>
      <c r="H6" s="1">
        <v>108.1</v>
      </c>
      <c r="I6" s="1">
        <v>70.3</v>
      </c>
      <c r="J6" s="1">
        <v>192.9</v>
      </c>
      <c r="K6" s="1">
        <v>3.5169999999999999</v>
      </c>
      <c r="L6" s="1">
        <v>17.2</v>
      </c>
      <c r="M6" s="1">
        <v>25</v>
      </c>
      <c r="O6" s="2"/>
      <c r="AR6" s="2"/>
    </row>
    <row r="7" spans="1:44" x14ac:dyDescent="0.25">
      <c r="A7" s="1" t="s">
        <v>51</v>
      </c>
      <c r="B7" s="1" t="s">
        <v>55</v>
      </c>
      <c r="C7" s="1">
        <v>14.114000000000001</v>
      </c>
      <c r="D7" s="1">
        <v>18.225000000000001</v>
      </c>
      <c r="E7" s="1" t="s">
        <v>53</v>
      </c>
      <c r="F7" s="1">
        <v>3.2</v>
      </c>
      <c r="G7" s="1">
        <v>225</v>
      </c>
      <c r="H7" s="1">
        <v>106.9</v>
      </c>
      <c r="I7" s="1">
        <v>70.599999999999994</v>
      </c>
      <c r="J7" s="1">
        <v>192</v>
      </c>
      <c r="K7" s="1">
        <v>3.47</v>
      </c>
      <c r="L7" s="1">
        <v>17.2</v>
      </c>
      <c r="M7" s="1">
        <v>26</v>
      </c>
      <c r="O7" s="2"/>
      <c r="AR7" s="2"/>
    </row>
    <row r="8" spans="1:44" x14ac:dyDescent="0.25">
      <c r="A8" s="1" t="s">
        <v>51</v>
      </c>
      <c r="B8" s="1" t="s">
        <v>56</v>
      </c>
      <c r="C8" s="1">
        <v>8.5879999999999992</v>
      </c>
      <c r="D8" s="1">
        <v>29.725000000000001</v>
      </c>
      <c r="E8" s="1" t="s">
        <v>53</v>
      </c>
      <c r="F8" s="1">
        <v>3.5</v>
      </c>
      <c r="G8" s="1">
        <v>210</v>
      </c>
      <c r="H8" s="1">
        <v>114.6</v>
      </c>
      <c r="I8" s="1">
        <v>71.400000000000006</v>
      </c>
      <c r="J8" s="1">
        <v>196.6</v>
      </c>
      <c r="K8" s="1">
        <v>3.85</v>
      </c>
      <c r="L8" s="1">
        <v>18</v>
      </c>
      <c r="M8" s="1">
        <v>22</v>
      </c>
      <c r="O8" s="2"/>
      <c r="AR8" s="2"/>
    </row>
    <row r="9" spans="1:44" x14ac:dyDescent="0.25">
      <c r="A9" s="1" t="s">
        <v>57</v>
      </c>
      <c r="B9" s="1" t="s">
        <v>58</v>
      </c>
      <c r="C9" s="1">
        <v>20.396999999999998</v>
      </c>
      <c r="D9" s="1">
        <v>22.254999999999999</v>
      </c>
      <c r="E9" s="1" t="s">
        <v>53</v>
      </c>
      <c r="F9" s="1">
        <v>1.8</v>
      </c>
      <c r="G9" s="1">
        <v>150</v>
      </c>
      <c r="H9" s="1">
        <v>102.6</v>
      </c>
      <c r="I9" s="1">
        <v>68.2</v>
      </c>
      <c r="J9" s="1">
        <v>178</v>
      </c>
      <c r="K9" s="1">
        <v>2.9980000000000002</v>
      </c>
      <c r="L9" s="1">
        <v>16.399999999999999</v>
      </c>
      <c r="M9" s="1">
        <v>27</v>
      </c>
      <c r="O9" s="2"/>
      <c r="AR9" s="2"/>
    </row>
    <row r="10" spans="1:44" x14ac:dyDescent="0.25">
      <c r="A10" s="1" t="s">
        <v>57</v>
      </c>
      <c r="B10" s="1" t="s">
        <v>59</v>
      </c>
      <c r="C10" s="1">
        <v>18.78</v>
      </c>
      <c r="D10" s="1">
        <v>23.555</v>
      </c>
      <c r="E10" s="1" t="s">
        <v>53</v>
      </c>
      <c r="F10" s="1">
        <v>2.8</v>
      </c>
      <c r="G10" s="1">
        <v>200</v>
      </c>
      <c r="H10" s="1">
        <v>108.7</v>
      </c>
      <c r="I10" s="1">
        <v>76.099999999999994</v>
      </c>
      <c r="J10" s="1">
        <v>192</v>
      </c>
      <c r="K10" s="1">
        <v>3.5609999999999999</v>
      </c>
      <c r="L10" s="1">
        <v>18.5</v>
      </c>
      <c r="M10" s="1">
        <v>22</v>
      </c>
      <c r="O10" s="2"/>
      <c r="AR10" s="2"/>
    </row>
    <row r="11" spans="1:44" x14ac:dyDescent="0.25">
      <c r="A11" s="1" t="s">
        <v>57</v>
      </c>
      <c r="B11" s="1" t="s">
        <v>60</v>
      </c>
      <c r="C11" s="1">
        <v>1.38</v>
      </c>
      <c r="D11" s="1">
        <v>39</v>
      </c>
      <c r="E11" s="1" t="s">
        <v>53</v>
      </c>
      <c r="F11" s="1">
        <v>4.2</v>
      </c>
      <c r="G11" s="1">
        <v>310</v>
      </c>
      <c r="H11" s="1">
        <v>113</v>
      </c>
      <c r="I11" s="1">
        <v>74</v>
      </c>
      <c r="J11" s="1">
        <v>198.2</v>
      </c>
      <c r="K11" s="1">
        <v>3.9020000000000001</v>
      </c>
      <c r="L11" s="1">
        <v>23.7</v>
      </c>
      <c r="M11" s="1">
        <v>21</v>
      </c>
    </row>
    <row r="12" spans="1:44" x14ac:dyDescent="0.25">
      <c r="A12" s="1" t="s">
        <v>61</v>
      </c>
      <c r="B12" s="1" t="s">
        <v>62</v>
      </c>
      <c r="C12" s="1">
        <v>19.747</v>
      </c>
      <c r="E12" s="1" t="s">
        <v>53</v>
      </c>
      <c r="F12" s="1">
        <v>2.5</v>
      </c>
      <c r="G12" s="1">
        <v>170</v>
      </c>
      <c r="H12" s="1">
        <v>107.3</v>
      </c>
      <c r="I12" s="1">
        <v>68.400000000000006</v>
      </c>
      <c r="J12" s="1">
        <v>176</v>
      </c>
      <c r="K12" s="1">
        <v>3.1789999999999998</v>
      </c>
      <c r="L12" s="1">
        <v>16.600000000000001</v>
      </c>
      <c r="M12" s="1">
        <v>26</v>
      </c>
    </row>
    <row r="13" spans="1:44" x14ac:dyDescent="0.25">
      <c r="A13" s="1" t="s">
        <v>61</v>
      </c>
      <c r="B13" s="1" t="s">
        <v>63</v>
      </c>
      <c r="C13" s="1">
        <v>9.2309999999999999</v>
      </c>
      <c r="D13" s="1">
        <v>28.675000000000001</v>
      </c>
      <c r="E13" s="1" t="s">
        <v>53</v>
      </c>
      <c r="F13" s="1">
        <v>2.8</v>
      </c>
      <c r="G13" s="1">
        <v>193</v>
      </c>
      <c r="H13" s="1">
        <v>107.3</v>
      </c>
      <c r="I13" s="1">
        <v>68.5</v>
      </c>
      <c r="J13" s="1">
        <v>176</v>
      </c>
      <c r="K13" s="1">
        <v>3.1970000000000001</v>
      </c>
      <c r="L13" s="1">
        <v>16.600000000000001</v>
      </c>
      <c r="M13" s="1">
        <v>24</v>
      </c>
    </row>
    <row r="14" spans="1:44" x14ac:dyDescent="0.25">
      <c r="A14" s="1" t="s">
        <v>61</v>
      </c>
      <c r="B14" s="1" t="s">
        <v>64</v>
      </c>
      <c r="C14" s="1">
        <v>17.527000000000001</v>
      </c>
      <c r="D14" s="1">
        <v>36.125</v>
      </c>
      <c r="E14" s="1" t="s">
        <v>53</v>
      </c>
      <c r="F14" s="1">
        <v>2.8</v>
      </c>
      <c r="G14" s="1">
        <v>193</v>
      </c>
      <c r="H14" s="1">
        <v>111.4</v>
      </c>
      <c r="I14" s="1">
        <v>70.900000000000006</v>
      </c>
      <c r="J14" s="1">
        <v>188</v>
      </c>
      <c r="K14" s="1">
        <v>3.472</v>
      </c>
      <c r="L14" s="1">
        <v>18.5</v>
      </c>
      <c r="M14" s="1">
        <v>25</v>
      </c>
      <c r="O14" s="2"/>
      <c r="AR14" s="2"/>
    </row>
    <row r="15" spans="1:44" x14ac:dyDescent="0.25">
      <c r="A15" s="1" t="s">
        <v>65</v>
      </c>
      <c r="B15" s="1" t="s">
        <v>66</v>
      </c>
      <c r="C15" s="1">
        <v>91.561000000000007</v>
      </c>
      <c r="D15" s="1">
        <v>12.475</v>
      </c>
      <c r="E15" s="1" t="s">
        <v>53</v>
      </c>
      <c r="F15" s="1">
        <v>3.1</v>
      </c>
      <c r="G15" s="1">
        <v>175</v>
      </c>
      <c r="H15" s="1">
        <v>109</v>
      </c>
      <c r="I15" s="1">
        <v>72.7</v>
      </c>
      <c r="J15" s="1">
        <v>194.6</v>
      </c>
      <c r="K15" s="1">
        <v>3.3679999999999999</v>
      </c>
      <c r="L15" s="1">
        <v>17.5</v>
      </c>
      <c r="M15" s="1">
        <v>25</v>
      </c>
      <c r="O15" s="2"/>
      <c r="AR15" s="2"/>
    </row>
    <row r="16" spans="1:44" x14ac:dyDescent="0.25">
      <c r="A16" s="1" t="s">
        <v>65</v>
      </c>
      <c r="B16" s="1" t="s">
        <v>67</v>
      </c>
      <c r="C16" s="1">
        <v>39.35</v>
      </c>
      <c r="D16" s="1">
        <v>13.74</v>
      </c>
      <c r="E16" s="1" t="s">
        <v>53</v>
      </c>
      <c r="F16" s="1">
        <v>3.8</v>
      </c>
      <c r="G16" s="1">
        <v>240</v>
      </c>
      <c r="H16" s="1">
        <v>109</v>
      </c>
      <c r="I16" s="1">
        <v>72.7</v>
      </c>
      <c r="J16" s="1">
        <v>196.2</v>
      </c>
      <c r="K16" s="1">
        <v>3.5430000000000001</v>
      </c>
      <c r="L16" s="1">
        <v>17.5</v>
      </c>
      <c r="M16" s="1">
        <v>23</v>
      </c>
      <c r="O16" s="2"/>
      <c r="AR16" s="2"/>
    </row>
    <row r="17" spans="1:44" x14ac:dyDescent="0.25">
      <c r="A17" s="1" t="s">
        <v>65</v>
      </c>
      <c r="B17" s="1" t="s">
        <v>68</v>
      </c>
      <c r="C17" s="1">
        <v>27.850999999999999</v>
      </c>
      <c r="D17" s="1">
        <v>20.190000000000001</v>
      </c>
      <c r="E17" s="1" t="s">
        <v>53</v>
      </c>
      <c r="F17" s="1">
        <v>3.8</v>
      </c>
      <c r="G17" s="1">
        <v>205</v>
      </c>
      <c r="H17" s="1">
        <v>113.8</v>
      </c>
      <c r="I17" s="1">
        <v>74.7</v>
      </c>
      <c r="J17" s="1">
        <v>206.8</v>
      </c>
      <c r="K17" s="1">
        <v>3.778</v>
      </c>
      <c r="L17" s="1">
        <v>18.5</v>
      </c>
      <c r="M17" s="1">
        <v>24</v>
      </c>
    </row>
    <row r="18" spans="1:44" x14ac:dyDescent="0.25">
      <c r="A18" s="1" t="s">
        <v>65</v>
      </c>
      <c r="B18" s="1" t="s">
        <v>69</v>
      </c>
      <c r="C18" s="1">
        <v>83.257000000000005</v>
      </c>
      <c r="D18" s="1">
        <v>13.36</v>
      </c>
      <c r="E18" s="1" t="s">
        <v>53</v>
      </c>
      <c r="F18" s="1">
        <v>3.8</v>
      </c>
      <c r="G18" s="1">
        <v>205</v>
      </c>
      <c r="H18" s="1">
        <v>112.2</v>
      </c>
      <c r="I18" s="1">
        <v>73.5</v>
      </c>
      <c r="J18" s="1">
        <v>200</v>
      </c>
      <c r="K18" s="1">
        <v>3.5910000000000002</v>
      </c>
      <c r="L18" s="1">
        <v>17.5</v>
      </c>
      <c r="M18" s="1">
        <v>25</v>
      </c>
    </row>
    <row r="19" spans="1:44" x14ac:dyDescent="0.25">
      <c r="A19" s="1" t="s">
        <v>70</v>
      </c>
      <c r="B19" s="1" t="s">
        <v>71</v>
      </c>
      <c r="C19" s="1">
        <v>63.728999999999999</v>
      </c>
      <c r="D19" s="1">
        <v>22.524999999999999</v>
      </c>
      <c r="E19" s="1" t="s">
        <v>53</v>
      </c>
      <c r="F19" s="1">
        <v>4.5999999999999996</v>
      </c>
      <c r="G19" s="1">
        <v>275</v>
      </c>
      <c r="H19" s="1">
        <v>115.3</v>
      </c>
      <c r="I19" s="1">
        <v>74.5</v>
      </c>
      <c r="J19" s="1">
        <v>207.2</v>
      </c>
      <c r="K19" s="1">
        <v>3.9780000000000002</v>
      </c>
      <c r="L19" s="1">
        <v>18.5</v>
      </c>
      <c r="M19" s="1">
        <v>22</v>
      </c>
    </row>
    <row r="20" spans="1:44" x14ac:dyDescent="0.25">
      <c r="A20" s="1" t="s">
        <v>70</v>
      </c>
      <c r="B20" s="1" t="s">
        <v>72</v>
      </c>
      <c r="C20" s="1">
        <v>15.943</v>
      </c>
      <c r="D20" s="1">
        <v>27.1</v>
      </c>
      <c r="E20" s="1" t="s">
        <v>53</v>
      </c>
      <c r="F20" s="1">
        <v>4.5999999999999996</v>
      </c>
      <c r="G20" s="1">
        <v>275</v>
      </c>
      <c r="H20" s="1">
        <v>112.2</v>
      </c>
      <c r="I20" s="1">
        <v>75</v>
      </c>
      <c r="J20" s="1">
        <v>201</v>
      </c>
      <c r="L20" s="1">
        <v>18.5</v>
      </c>
      <c r="M20" s="1">
        <v>22</v>
      </c>
    </row>
    <row r="21" spans="1:44" x14ac:dyDescent="0.25">
      <c r="A21" s="1" t="s">
        <v>70</v>
      </c>
      <c r="B21" s="1" t="s">
        <v>73</v>
      </c>
      <c r="C21" s="1">
        <v>6.5359999999999996</v>
      </c>
      <c r="D21" s="1">
        <v>25.725000000000001</v>
      </c>
      <c r="E21" s="1" t="s">
        <v>53</v>
      </c>
      <c r="F21" s="1">
        <v>4.5999999999999996</v>
      </c>
      <c r="G21" s="1">
        <v>275</v>
      </c>
      <c r="H21" s="1">
        <v>108</v>
      </c>
      <c r="I21" s="1">
        <v>75.5</v>
      </c>
      <c r="J21" s="1">
        <v>200.6</v>
      </c>
      <c r="K21" s="1">
        <v>3.843</v>
      </c>
      <c r="L21" s="1">
        <v>19</v>
      </c>
      <c r="M21" s="1">
        <v>22</v>
      </c>
    </row>
    <row r="22" spans="1:44" x14ac:dyDescent="0.25">
      <c r="A22" s="1" t="s">
        <v>70</v>
      </c>
      <c r="B22" s="1" t="s">
        <v>74</v>
      </c>
      <c r="C22" s="1">
        <v>11.185</v>
      </c>
      <c r="D22" s="1">
        <v>18.225000000000001</v>
      </c>
      <c r="E22" s="1" t="s">
        <v>53</v>
      </c>
      <c r="F22" s="1">
        <v>3</v>
      </c>
      <c r="G22" s="1">
        <v>200</v>
      </c>
      <c r="H22" s="1">
        <v>107.4</v>
      </c>
      <c r="I22" s="1">
        <v>70.3</v>
      </c>
      <c r="J22" s="1">
        <v>194.8</v>
      </c>
      <c r="K22" s="1">
        <v>3.77</v>
      </c>
      <c r="L22" s="1">
        <v>18</v>
      </c>
      <c r="M22" s="1">
        <v>22</v>
      </c>
    </row>
    <row r="23" spans="1:44" x14ac:dyDescent="0.25">
      <c r="A23" s="1" t="s">
        <v>70</v>
      </c>
      <c r="B23" s="1" t="s">
        <v>75</v>
      </c>
      <c r="C23" s="1">
        <v>14.785</v>
      </c>
      <c r="E23" s="1" t="s">
        <v>76</v>
      </c>
      <c r="F23" s="1">
        <v>5.7</v>
      </c>
      <c r="G23" s="1">
        <v>255</v>
      </c>
      <c r="H23" s="1">
        <v>117.5</v>
      </c>
      <c r="I23" s="1">
        <v>77</v>
      </c>
      <c r="J23" s="1">
        <v>201.2</v>
      </c>
      <c r="K23" s="1">
        <v>5.5720000000000001</v>
      </c>
      <c r="L23" s="1">
        <v>30</v>
      </c>
      <c r="M23" s="1">
        <v>15</v>
      </c>
    </row>
    <row r="24" spans="1:44" x14ac:dyDescent="0.25">
      <c r="A24" s="1" t="s">
        <v>77</v>
      </c>
      <c r="B24" s="1" t="s">
        <v>78</v>
      </c>
      <c r="C24" s="1">
        <v>145.51900000000001</v>
      </c>
      <c r="D24" s="1">
        <v>9.25</v>
      </c>
      <c r="E24" s="1" t="s">
        <v>53</v>
      </c>
      <c r="F24" s="1">
        <v>2.2000000000000002</v>
      </c>
      <c r="G24" s="1">
        <v>115</v>
      </c>
      <c r="H24" s="1">
        <v>104.1</v>
      </c>
      <c r="I24" s="1">
        <v>67.900000000000006</v>
      </c>
      <c r="J24" s="1">
        <v>180.9</v>
      </c>
      <c r="K24" s="1">
        <v>2.6760000000000002</v>
      </c>
      <c r="L24" s="1">
        <v>14.3</v>
      </c>
      <c r="M24" s="1">
        <v>27</v>
      </c>
    </row>
    <row r="25" spans="1:44" x14ac:dyDescent="0.25">
      <c r="A25" s="1" t="s">
        <v>77</v>
      </c>
      <c r="B25" s="1" t="s">
        <v>79</v>
      </c>
      <c r="C25" s="1">
        <v>135.126</v>
      </c>
      <c r="D25" s="1">
        <v>11.225</v>
      </c>
      <c r="E25" s="1" t="s">
        <v>53</v>
      </c>
      <c r="F25" s="1">
        <v>3.1</v>
      </c>
      <c r="G25" s="1">
        <v>170</v>
      </c>
      <c r="H25" s="1">
        <v>107</v>
      </c>
      <c r="I25" s="1">
        <v>69.400000000000006</v>
      </c>
      <c r="J25" s="1">
        <v>190.4</v>
      </c>
      <c r="K25" s="1">
        <v>3.0510000000000002</v>
      </c>
      <c r="L25" s="1">
        <v>15</v>
      </c>
      <c r="M25" s="1">
        <v>25</v>
      </c>
    </row>
    <row r="26" spans="1:44" x14ac:dyDescent="0.25">
      <c r="A26" s="1" t="s">
        <v>77</v>
      </c>
      <c r="B26" s="1" t="s">
        <v>80</v>
      </c>
      <c r="C26" s="1">
        <v>24.629000000000001</v>
      </c>
      <c r="D26" s="1">
        <v>10.31</v>
      </c>
      <c r="E26" s="1" t="s">
        <v>53</v>
      </c>
      <c r="F26" s="1">
        <v>3.1</v>
      </c>
      <c r="G26" s="1">
        <v>175</v>
      </c>
      <c r="H26" s="1">
        <v>107.5</v>
      </c>
      <c r="I26" s="1">
        <v>72.5</v>
      </c>
      <c r="J26" s="1">
        <v>200.9</v>
      </c>
      <c r="K26" s="1">
        <v>3.33</v>
      </c>
      <c r="L26" s="1">
        <v>16.600000000000001</v>
      </c>
      <c r="M26" s="1">
        <v>25</v>
      </c>
    </row>
    <row r="27" spans="1:44" x14ac:dyDescent="0.25">
      <c r="A27" s="1" t="s">
        <v>77</v>
      </c>
      <c r="B27" s="1" t="s">
        <v>81</v>
      </c>
      <c r="C27" s="1">
        <v>42.593000000000004</v>
      </c>
      <c r="D27" s="1">
        <v>11.525</v>
      </c>
      <c r="E27" s="1" t="s">
        <v>53</v>
      </c>
      <c r="F27" s="1">
        <v>3.4</v>
      </c>
      <c r="G27" s="1">
        <v>180</v>
      </c>
      <c r="H27" s="1">
        <v>110.5</v>
      </c>
      <c r="I27" s="1">
        <v>72.7</v>
      </c>
      <c r="J27" s="1">
        <v>197.9</v>
      </c>
      <c r="K27" s="1">
        <v>3.34</v>
      </c>
      <c r="L27" s="1">
        <v>17</v>
      </c>
      <c r="M27" s="1">
        <v>27</v>
      </c>
    </row>
    <row r="28" spans="1:44" x14ac:dyDescent="0.25">
      <c r="A28" s="1" t="s">
        <v>77</v>
      </c>
      <c r="B28" s="1" t="s">
        <v>82</v>
      </c>
      <c r="C28" s="1">
        <v>26.402000000000001</v>
      </c>
      <c r="D28" s="1">
        <v>13.025</v>
      </c>
      <c r="E28" s="1" t="s">
        <v>53</v>
      </c>
      <c r="F28" s="1">
        <v>3.8</v>
      </c>
      <c r="G28" s="1">
        <v>200</v>
      </c>
      <c r="H28" s="1">
        <v>101.1</v>
      </c>
      <c r="I28" s="1">
        <v>74.099999999999994</v>
      </c>
      <c r="J28" s="1">
        <v>193.2</v>
      </c>
      <c r="K28" s="1">
        <v>3.5</v>
      </c>
      <c r="L28" s="1">
        <v>16.8</v>
      </c>
      <c r="M28" s="1">
        <v>25</v>
      </c>
    </row>
    <row r="29" spans="1:44" x14ac:dyDescent="0.25">
      <c r="A29" s="1" t="s">
        <v>77</v>
      </c>
      <c r="B29" s="1" t="s">
        <v>83</v>
      </c>
      <c r="C29" s="1">
        <v>17.946999999999999</v>
      </c>
      <c r="D29" s="1">
        <v>36.225000000000001</v>
      </c>
      <c r="E29" s="1" t="s">
        <v>53</v>
      </c>
      <c r="F29" s="1">
        <v>5.7</v>
      </c>
      <c r="G29" s="1">
        <v>345</v>
      </c>
      <c r="H29" s="1">
        <v>104.5</v>
      </c>
      <c r="I29" s="1">
        <v>73.599999999999994</v>
      </c>
      <c r="J29" s="1">
        <v>179.7</v>
      </c>
      <c r="K29" s="1">
        <v>3.21</v>
      </c>
      <c r="L29" s="1">
        <v>19.100000000000001</v>
      </c>
      <c r="M29" s="1">
        <v>22</v>
      </c>
      <c r="O29" s="2"/>
      <c r="AR29" s="2"/>
    </row>
    <row r="30" spans="1:44" x14ac:dyDescent="0.25">
      <c r="A30" s="1" t="s">
        <v>77</v>
      </c>
      <c r="B30" s="1" t="s">
        <v>84</v>
      </c>
      <c r="C30" s="1">
        <v>32.298999999999999</v>
      </c>
      <c r="D30" s="1">
        <v>9.125</v>
      </c>
      <c r="E30" s="1" t="s">
        <v>53</v>
      </c>
      <c r="F30" s="1">
        <v>1.8</v>
      </c>
      <c r="G30" s="1">
        <v>120</v>
      </c>
      <c r="H30" s="1">
        <v>97.1</v>
      </c>
      <c r="I30" s="1">
        <v>66.7</v>
      </c>
      <c r="J30" s="1">
        <v>174.3</v>
      </c>
      <c r="K30" s="1">
        <v>2.3980000000000001</v>
      </c>
      <c r="L30" s="1">
        <v>13.2</v>
      </c>
      <c r="M30" s="1">
        <v>33</v>
      </c>
      <c r="O30" s="2"/>
      <c r="AR30" s="2"/>
    </row>
    <row r="31" spans="1:44" x14ac:dyDescent="0.25">
      <c r="A31" s="1" t="s">
        <v>77</v>
      </c>
      <c r="B31" s="1" t="s">
        <v>85</v>
      </c>
      <c r="C31" s="1">
        <v>21.855</v>
      </c>
      <c r="D31" s="1">
        <v>5.16</v>
      </c>
      <c r="E31" s="1" t="s">
        <v>53</v>
      </c>
      <c r="F31" s="1">
        <v>1</v>
      </c>
      <c r="G31" s="1">
        <v>55</v>
      </c>
      <c r="H31" s="1">
        <v>93.1</v>
      </c>
      <c r="I31" s="1">
        <v>62.6</v>
      </c>
      <c r="J31" s="1">
        <v>149.4</v>
      </c>
      <c r="K31" s="1">
        <v>1.895</v>
      </c>
      <c r="L31" s="1">
        <v>10.3</v>
      </c>
      <c r="M31" s="1">
        <v>45</v>
      </c>
    </row>
    <row r="32" spans="1:44" x14ac:dyDescent="0.25">
      <c r="A32" s="1" t="s">
        <v>77</v>
      </c>
      <c r="B32" s="1" t="s">
        <v>86</v>
      </c>
      <c r="C32" s="1">
        <v>107.995</v>
      </c>
      <c r="E32" s="1" t="s">
        <v>53</v>
      </c>
      <c r="F32" s="1">
        <v>3.4</v>
      </c>
      <c r="G32" s="1">
        <v>180</v>
      </c>
      <c r="H32" s="1">
        <v>110.5</v>
      </c>
      <c r="I32" s="1">
        <v>73</v>
      </c>
      <c r="J32" s="1">
        <v>200</v>
      </c>
      <c r="K32" s="1">
        <v>3.3889999999999998</v>
      </c>
      <c r="L32" s="1">
        <v>17</v>
      </c>
      <c r="M32" s="1">
        <v>27</v>
      </c>
    </row>
    <row r="33" spans="1:44" x14ac:dyDescent="0.25">
      <c r="A33" s="1" t="s">
        <v>87</v>
      </c>
      <c r="B33" s="1" t="s">
        <v>88</v>
      </c>
      <c r="C33" s="1">
        <v>7.8540000000000001</v>
      </c>
      <c r="D33" s="1">
        <v>12.36</v>
      </c>
      <c r="E33" s="1" t="s">
        <v>53</v>
      </c>
      <c r="F33" s="1">
        <v>2.5</v>
      </c>
      <c r="G33" s="1">
        <v>163</v>
      </c>
      <c r="H33" s="1">
        <v>103.7</v>
      </c>
      <c r="I33" s="1">
        <v>69.7</v>
      </c>
      <c r="J33" s="1">
        <v>190.9</v>
      </c>
      <c r="K33" s="1">
        <v>2.9670000000000001</v>
      </c>
      <c r="L33" s="1">
        <v>15.9</v>
      </c>
      <c r="M33" s="1">
        <v>24</v>
      </c>
    </row>
    <row r="34" spans="1:44" x14ac:dyDescent="0.25">
      <c r="A34" s="1" t="s">
        <v>87</v>
      </c>
      <c r="B34" s="1" t="s">
        <v>89</v>
      </c>
      <c r="C34" s="1">
        <v>32.774999999999999</v>
      </c>
      <c r="D34" s="1">
        <v>14.18</v>
      </c>
      <c r="E34" s="1" t="s">
        <v>53</v>
      </c>
      <c r="F34" s="1">
        <v>2.5</v>
      </c>
      <c r="G34" s="1">
        <v>168</v>
      </c>
      <c r="H34" s="1">
        <v>106</v>
      </c>
      <c r="I34" s="1">
        <v>69.2</v>
      </c>
      <c r="J34" s="1">
        <v>193</v>
      </c>
      <c r="K34" s="1">
        <v>3.3319999999999999</v>
      </c>
      <c r="L34" s="1">
        <v>16</v>
      </c>
      <c r="M34" s="1">
        <v>24</v>
      </c>
    </row>
    <row r="35" spans="1:44" x14ac:dyDescent="0.25">
      <c r="A35" s="1" t="s">
        <v>87</v>
      </c>
      <c r="B35" s="1" t="s">
        <v>90</v>
      </c>
      <c r="C35" s="1">
        <v>31.148</v>
      </c>
      <c r="D35" s="1">
        <v>13.725</v>
      </c>
      <c r="E35" s="1" t="s">
        <v>53</v>
      </c>
      <c r="F35" s="1">
        <v>2.7</v>
      </c>
      <c r="G35" s="1">
        <v>200</v>
      </c>
      <c r="H35" s="1">
        <v>113</v>
      </c>
      <c r="I35" s="1">
        <v>74.400000000000006</v>
      </c>
      <c r="J35" s="1">
        <v>209.1</v>
      </c>
      <c r="K35" s="1">
        <v>3.452</v>
      </c>
      <c r="L35" s="1">
        <v>17</v>
      </c>
      <c r="M35" s="1">
        <v>26</v>
      </c>
      <c r="O35" s="2"/>
      <c r="AR35" s="2"/>
    </row>
    <row r="36" spans="1:44" x14ac:dyDescent="0.25">
      <c r="A36" s="1" t="s">
        <v>87</v>
      </c>
      <c r="B36" s="1" t="s">
        <v>91</v>
      </c>
      <c r="C36" s="1">
        <v>32.305999999999997</v>
      </c>
      <c r="D36" s="1">
        <v>12.64</v>
      </c>
      <c r="E36" s="1" t="s">
        <v>53</v>
      </c>
      <c r="F36" s="1">
        <v>2</v>
      </c>
      <c r="G36" s="1">
        <v>132</v>
      </c>
      <c r="H36" s="1">
        <v>108</v>
      </c>
      <c r="I36" s="1">
        <v>71</v>
      </c>
      <c r="J36" s="1">
        <v>186</v>
      </c>
      <c r="K36" s="1">
        <v>2.911</v>
      </c>
      <c r="L36" s="1">
        <v>16</v>
      </c>
      <c r="M36" s="1">
        <v>27</v>
      </c>
      <c r="O36" s="2"/>
      <c r="AR36" s="2"/>
    </row>
    <row r="37" spans="1:44" x14ac:dyDescent="0.25">
      <c r="A37" s="1" t="s">
        <v>87</v>
      </c>
      <c r="B37" s="1" t="s">
        <v>92</v>
      </c>
      <c r="C37" s="1">
        <v>13.462</v>
      </c>
      <c r="D37" s="1">
        <v>17.324999999999999</v>
      </c>
      <c r="E37" s="1" t="s">
        <v>53</v>
      </c>
      <c r="F37" s="1">
        <v>3.5</v>
      </c>
      <c r="G37" s="1">
        <v>253</v>
      </c>
      <c r="H37" s="1">
        <v>113</v>
      </c>
      <c r="I37" s="1">
        <v>74.400000000000006</v>
      </c>
      <c r="J37" s="1">
        <v>207.7</v>
      </c>
      <c r="K37" s="1">
        <v>3.5640000000000001</v>
      </c>
      <c r="L37" s="1">
        <v>17</v>
      </c>
      <c r="M37" s="1">
        <v>23</v>
      </c>
      <c r="O37" s="2"/>
      <c r="AR37" s="2"/>
    </row>
    <row r="38" spans="1:44" x14ac:dyDescent="0.25">
      <c r="A38" s="1" t="s">
        <v>87</v>
      </c>
      <c r="B38" s="1" t="s">
        <v>93</v>
      </c>
      <c r="C38" s="1">
        <v>30.696000000000002</v>
      </c>
      <c r="E38" s="1" t="s">
        <v>53</v>
      </c>
      <c r="F38" s="1">
        <v>3.5</v>
      </c>
      <c r="G38" s="1">
        <v>253</v>
      </c>
      <c r="H38" s="1">
        <v>113</v>
      </c>
      <c r="I38" s="1">
        <v>74.400000000000006</v>
      </c>
      <c r="J38" s="1">
        <v>197.8</v>
      </c>
      <c r="K38" s="1">
        <v>3.5670000000000002</v>
      </c>
      <c r="L38" s="1">
        <v>17</v>
      </c>
      <c r="M38" s="1">
        <v>23</v>
      </c>
      <c r="O38" s="2"/>
    </row>
    <row r="39" spans="1:44" x14ac:dyDescent="0.25">
      <c r="A39" s="1" t="s">
        <v>94</v>
      </c>
      <c r="B39" s="1" t="s">
        <v>95</v>
      </c>
      <c r="C39" s="1">
        <v>76.034000000000006</v>
      </c>
      <c r="D39" s="1">
        <v>7.75</v>
      </c>
      <c r="E39" s="1" t="s">
        <v>53</v>
      </c>
      <c r="F39" s="1">
        <v>2</v>
      </c>
      <c r="G39" s="1">
        <v>132</v>
      </c>
      <c r="H39" s="1">
        <v>105</v>
      </c>
      <c r="I39" s="1">
        <v>74.400000000000006</v>
      </c>
      <c r="J39" s="1">
        <v>174.4</v>
      </c>
      <c r="K39" s="1">
        <v>2.5670000000000002</v>
      </c>
      <c r="L39" s="1">
        <v>12.5</v>
      </c>
      <c r="M39" s="1">
        <v>29</v>
      </c>
      <c r="O39" s="2"/>
      <c r="AR39" s="2"/>
    </row>
    <row r="40" spans="1:44" x14ac:dyDescent="0.25">
      <c r="A40" s="1" t="s">
        <v>94</v>
      </c>
      <c r="B40" s="1" t="s">
        <v>96</v>
      </c>
      <c r="C40" s="1">
        <v>4.734</v>
      </c>
      <c r="D40" s="1">
        <v>12.545</v>
      </c>
      <c r="E40" s="1" t="s">
        <v>53</v>
      </c>
      <c r="F40" s="1">
        <v>2.5</v>
      </c>
      <c r="G40" s="1">
        <v>163</v>
      </c>
      <c r="H40" s="1">
        <v>103.7</v>
      </c>
      <c r="I40" s="1">
        <v>69.099999999999994</v>
      </c>
      <c r="J40" s="1">
        <v>190.2</v>
      </c>
      <c r="K40" s="1">
        <v>2.879</v>
      </c>
      <c r="L40" s="1">
        <v>15.9</v>
      </c>
      <c r="M40" s="1">
        <v>24</v>
      </c>
      <c r="O40" s="2"/>
      <c r="AR40" s="2"/>
    </row>
    <row r="41" spans="1:44" x14ac:dyDescent="0.25">
      <c r="A41" s="1" t="s">
        <v>94</v>
      </c>
      <c r="B41" s="1" t="s">
        <v>97</v>
      </c>
      <c r="C41" s="1">
        <v>71.186000000000007</v>
      </c>
      <c r="D41" s="1">
        <v>10.185</v>
      </c>
      <c r="E41" s="1" t="s">
        <v>53</v>
      </c>
      <c r="F41" s="1">
        <v>2.5</v>
      </c>
      <c r="G41" s="1">
        <v>168</v>
      </c>
      <c r="H41" s="1">
        <v>108</v>
      </c>
      <c r="I41" s="1">
        <v>71</v>
      </c>
      <c r="J41" s="1">
        <v>186</v>
      </c>
      <c r="K41" s="1">
        <v>3.0579999999999998</v>
      </c>
      <c r="L41" s="1">
        <v>16</v>
      </c>
      <c r="M41" s="1">
        <v>24</v>
      </c>
      <c r="AR41" s="2"/>
    </row>
    <row r="42" spans="1:44" x14ac:dyDescent="0.25">
      <c r="A42" s="1" t="s">
        <v>94</v>
      </c>
      <c r="B42" s="1" t="s">
        <v>98</v>
      </c>
      <c r="C42" s="1">
        <v>88.028000000000006</v>
      </c>
      <c r="D42" s="1">
        <v>12.275</v>
      </c>
      <c r="E42" s="1" t="s">
        <v>53</v>
      </c>
      <c r="F42" s="1">
        <v>2.7</v>
      </c>
      <c r="G42" s="1">
        <v>202</v>
      </c>
      <c r="H42" s="1">
        <v>113</v>
      </c>
      <c r="I42" s="1">
        <v>74.7</v>
      </c>
      <c r="J42" s="1">
        <v>203.7</v>
      </c>
      <c r="K42" s="1">
        <v>3.4889999999999999</v>
      </c>
      <c r="L42" s="1">
        <v>17</v>
      </c>
      <c r="O42" s="2"/>
    </row>
    <row r="43" spans="1:44" x14ac:dyDescent="0.25">
      <c r="A43" s="1" t="s">
        <v>94</v>
      </c>
      <c r="B43" s="1" t="s">
        <v>99</v>
      </c>
      <c r="C43" s="1">
        <v>0.91600000000000004</v>
      </c>
      <c r="D43" s="1">
        <v>58.47</v>
      </c>
      <c r="E43" s="1" t="s">
        <v>53</v>
      </c>
      <c r="F43" s="1">
        <v>8</v>
      </c>
      <c r="G43" s="1">
        <v>450</v>
      </c>
      <c r="H43" s="1">
        <v>96.2</v>
      </c>
      <c r="I43" s="1">
        <v>75.7</v>
      </c>
      <c r="J43" s="1">
        <v>176.7</v>
      </c>
      <c r="K43" s="1">
        <v>3.375</v>
      </c>
      <c r="L43" s="1">
        <v>19</v>
      </c>
      <c r="M43" s="1">
        <v>16</v>
      </c>
      <c r="O43" s="2"/>
      <c r="AR43" s="2"/>
    </row>
    <row r="44" spans="1:44" x14ac:dyDescent="0.25">
      <c r="A44" s="1" t="s">
        <v>94</v>
      </c>
      <c r="B44" s="1" t="s">
        <v>100</v>
      </c>
      <c r="C44" s="1">
        <v>227.06100000000001</v>
      </c>
      <c r="D44" s="1">
        <v>15.06</v>
      </c>
      <c r="E44" s="1" t="s">
        <v>76</v>
      </c>
      <c r="F44" s="1">
        <v>5.2</v>
      </c>
      <c r="G44" s="1">
        <v>230</v>
      </c>
      <c r="H44" s="1">
        <v>138.69999999999999</v>
      </c>
      <c r="I44" s="1">
        <v>79.3</v>
      </c>
      <c r="J44" s="1">
        <v>224.2</v>
      </c>
      <c r="K44" s="1">
        <v>4.47</v>
      </c>
      <c r="L44" s="1">
        <v>26</v>
      </c>
      <c r="M44" s="1">
        <v>17</v>
      </c>
      <c r="O44" s="2"/>
      <c r="AR44" s="2"/>
    </row>
    <row r="45" spans="1:44" x14ac:dyDescent="0.25">
      <c r="A45" s="1" t="s">
        <v>94</v>
      </c>
      <c r="B45" s="1" t="s">
        <v>101</v>
      </c>
      <c r="C45" s="1">
        <v>16.766999999999999</v>
      </c>
      <c r="D45" s="1">
        <v>15.51</v>
      </c>
      <c r="E45" s="1" t="s">
        <v>76</v>
      </c>
      <c r="F45" s="1">
        <v>3.9</v>
      </c>
      <c r="G45" s="1">
        <v>175</v>
      </c>
      <c r="H45" s="1">
        <v>109.6</v>
      </c>
      <c r="I45" s="1">
        <v>78.8</v>
      </c>
      <c r="J45" s="1">
        <v>192.6</v>
      </c>
      <c r="K45" s="1">
        <v>4.2450000000000001</v>
      </c>
      <c r="L45" s="1">
        <v>32</v>
      </c>
      <c r="M45" s="1">
        <v>15</v>
      </c>
      <c r="O45" s="2"/>
      <c r="AR45" s="2"/>
    </row>
    <row r="46" spans="1:44" x14ac:dyDescent="0.25">
      <c r="A46" s="1" t="s">
        <v>94</v>
      </c>
      <c r="B46" s="1" t="s">
        <v>102</v>
      </c>
      <c r="C46" s="1">
        <v>31.038</v>
      </c>
      <c r="D46" s="1">
        <v>13.425000000000001</v>
      </c>
      <c r="E46" s="1" t="s">
        <v>76</v>
      </c>
      <c r="F46" s="1">
        <v>3.9</v>
      </c>
      <c r="G46" s="1">
        <v>175</v>
      </c>
      <c r="H46" s="1">
        <v>127.2</v>
      </c>
      <c r="I46" s="1">
        <v>78.8</v>
      </c>
      <c r="J46" s="1">
        <v>208.5</v>
      </c>
      <c r="K46" s="1">
        <v>4.298</v>
      </c>
      <c r="L46" s="1">
        <v>32</v>
      </c>
      <c r="M46" s="1">
        <v>16</v>
      </c>
      <c r="AR46" s="2"/>
    </row>
    <row r="47" spans="1:44" x14ac:dyDescent="0.25">
      <c r="A47" s="1" t="s">
        <v>94</v>
      </c>
      <c r="B47" s="1" t="s">
        <v>103</v>
      </c>
      <c r="C47" s="1">
        <v>111.313</v>
      </c>
      <c r="D47" s="1">
        <v>11.26</v>
      </c>
      <c r="E47" s="1" t="s">
        <v>76</v>
      </c>
      <c r="F47" s="1">
        <v>2.5</v>
      </c>
      <c r="G47" s="1">
        <v>120</v>
      </c>
      <c r="H47" s="1">
        <v>131</v>
      </c>
      <c r="I47" s="1">
        <v>71.5</v>
      </c>
      <c r="J47" s="1">
        <v>215</v>
      </c>
      <c r="K47" s="1">
        <v>3.5569999999999999</v>
      </c>
      <c r="L47" s="1">
        <v>22</v>
      </c>
      <c r="M47" s="1">
        <v>19</v>
      </c>
    </row>
    <row r="48" spans="1:44" x14ac:dyDescent="0.25">
      <c r="A48" s="1" t="s">
        <v>94</v>
      </c>
      <c r="B48" s="1" t="s">
        <v>104</v>
      </c>
      <c r="C48" s="1">
        <v>101.32299999999999</v>
      </c>
      <c r="E48" s="1" t="s">
        <v>76</v>
      </c>
      <c r="F48" s="1">
        <v>5.2</v>
      </c>
      <c r="G48" s="1">
        <v>230</v>
      </c>
      <c r="H48" s="1">
        <v>115.7</v>
      </c>
      <c r="I48" s="1">
        <v>71.7</v>
      </c>
      <c r="J48" s="1">
        <v>193.5</v>
      </c>
      <c r="K48" s="1">
        <v>4.3940000000000001</v>
      </c>
      <c r="L48" s="1">
        <v>25</v>
      </c>
      <c r="M48" s="1">
        <v>17</v>
      </c>
    </row>
    <row r="49" spans="1:44" x14ac:dyDescent="0.25">
      <c r="A49" s="1" t="s">
        <v>94</v>
      </c>
      <c r="B49" s="1" t="s">
        <v>105</v>
      </c>
      <c r="C49" s="1">
        <v>181.749</v>
      </c>
      <c r="D49" s="1">
        <v>12.025</v>
      </c>
      <c r="E49" s="1" t="s">
        <v>76</v>
      </c>
      <c r="F49" s="1">
        <v>2.4</v>
      </c>
      <c r="G49" s="1">
        <v>150</v>
      </c>
      <c r="H49" s="1">
        <v>113.3</v>
      </c>
      <c r="I49" s="1">
        <v>76.8</v>
      </c>
      <c r="J49" s="1">
        <v>186.3</v>
      </c>
      <c r="K49" s="1">
        <v>3.5329999999999999</v>
      </c>
      <c r="L49" s="1">
        <v>20</v>
      </c>
      <c r="M49" s="1">
        <v>24</v>
      </c>
      <c r="O49" s="2"/>
    </row>
    <row r="50" spans="1:44" x14ac:dyDescent="0.25">
      <c r="A50" s="1" t="s">
        <v>106</v>
      </c>
      <c r="B50" s="1" t="s">
        <v>107</v>
      </c>
      <c r="C50" s="1">
        <v>70.227000000000004</v>
      </c>
      <c r="D50" s="1">
        <v>7.4249999999999998</v>
      </c>
      <c r="E50" s="1" t="s">
        <v>53</v>
      </c>
      <c r="F50" s="1">
        <v>2</v>
      </c>
      <c r="G50" s="1">
        <v>110</v>
      </c>
      <c r="H50" s="1">
        <v>98.4</v>
      </c>
      <c r="I50" s="1">
        <v>67</v>
      </c>
      <c r="J50" s="1">
        <v>174.7</v>
      </c>
      <c r="K50" s="1">
        <v>2.468</v>
      </c>
      <c r="L50" s="1">
        <v>12.7</v>
      </c>
      <c r="M50" s="1">
        <v>30</v>
      </c>
      <c r="AR50" s="2"/>
    </row>
    <row r="51" spans="1:44" x14ac:dyDescent="0.25">
      <c r="A51" s="1" t="s">
        <v>106</v>
      </c>
      <c r="B51" s="1" t="s">
        <v>117</v>
      </c>
      <c r="C51" s="1">
        <v>540.56100000000004</v>
      </c>
      <c r="D51" s="1">
        <v>15.074999999999999</v>
      </c>
      <c r="E51" s="1" t="s">
        <v>76</v>
      </c>
      <c r="F51" s="1">
        <v>4.5999999999999996</v>
      </c>
      <c r="G51" s="1">
        <v>220</v>
      </c>
      <c r="H51" s="1">
        <v>138.5</v>
      </c>
      <c r="I51" s="1">
        <v>79.099999999999994</v>
      </c>
      <c r="J51" s="1">
        <v>224.5</v>
      </c>
      <c r="K51" s="1">
        <v>4.2409999999999997</v>
      </c>
      <c r="L51" s="1">
        <v>25.1</v>
      </c>
      <c r="M51" s="1">
        <v>18</v>
      </c>
    </row>
    <row r="52" spans="1:44" x14ac:dyDescent="0.25">
      <c r="A52" s="1" t="s">
        <v>106</v>
      </c>
      <c r="B52" s="1" t="s">
        <v>108</v>
      </c>
      <c r="C52" s="1">
        <v>113.369</v>
      </c>
      <c r="D52" s="1">
        <v>12.76</v>
      </c>
      <c r="E52" s="1" t="s">
        <v>53</v>
      </c>
      <c r="F52" s="1">
        <v>3.8</v>
      </c>
      <c r="G52" s="1">
        <v>190</v>
      </c>
      <c r="H52" s="1">
        <v>101.3</v>
      </c>
      <c r="I52" s="1">
        <v>73.099999999999994</v>
      </c>
      <c r="J52" s="1">
        <v>183.2</v>
      </c>
      <c r="K52" s="1">
        <v>3.2029999999999998</v>
      </c>
      <c r="L52" s="1">
        <v>15.7</v>
      </c>
      <c r="M52" s="1">
        <v>24</v>
      </c>
    </row>
    <row r="53" spans="1:44" x14ac:dyDescent="0.25">
      <c r="A53" s="1" t="s">
        <v>106</v>
      </c>
      <c r="B53" s="1" t="s">
        <v>109</v>
      </c>
      <c r="C53" s="1">
        <v>35.067999999999998</v>
      </c>
      <c r="D53" s="1">
        <v>8.8350000000000009</v>
      </c>
      <c r="E53" s="1" t="s">
        <v>53</v>
      </c>
      <c r="F53" s="1">
        <v>2.5</v>
      </c>
      <c r="G53" s="1">
        <v>170</v>
      </c>
      <c r="H53" s="1">
        <v>106.5</v>
      </c>
      <c r="I53" s="1">
        <v>69.099999999999994</v>
      </c>
      <c r="J53" s="1">
        <v>184.6</v>
      </c>
      <c r="K53" s="1">
        <v>2.7690000000000001</v>
      </c>
      <c r="L53" s="1">
        <v>15</v>
      </c>
      <c r="M53" s="1">
        <v>25</v>
      </c>
    </row>
    <row r="54" spans="1:44" x14ac:dyDescent="0.25">
      <c r="A54" s="1" t="s">
        <v>106</v>
      </c>
      <c r="B54" s="1" t="s">
        <v>110</v>
      </c>
      <c r="C54" s="1">
        <v>245.815</v>
      </c>
      <c r="D54" s="1">
        <v>10.055</v>
      </c>
      <c r="E54" s="1" t="s">
        <v>53</v>
      </c>
      <c r="F54" s="1">
        <v>3</v>
      </c>
      <c r="G54" s="1">
        <v>155</v>
      </c>
      <c r="H54" s="1">
        <v>108.5</v>
      </c>
      <c r="I54" s="1">
        <v>73</v>
      </c>
      <c r="J54" s="1">
        <v>197.6</v>
      </c>
      <c r="K54" s="1">
        <v>3.3679999999999999</v>
      </c>
      <c r="L54" s="1">
        <v>16</v>
      </c>
      <c r="M54" s="1">
        <v>24</v>
      </c>
    </row>
    <row r="55" spans="1:44" x14ac:dyDescent="0.25">
      <c r="A55" s="1" t="s">
        <v>106</v>
      </c>
      <c r="B55" s="1" t="s">
        <v>111</v>
      </c>
      <c r="C55" s="1">
        <v>175.67</v>
      </c>
      <c r="E55" s="1" t="s">
        <v>53</v>
      </c>
      <c r="F55" s="1">
        <v>2</v>
      </c>
      <c r="G55" s="1">
        <v>107</v>
      </c>
      <c r="H55" s="1">
        <v>103</v>
      </c>
      <c r="I55" s="1">
        <v>66.900000000000006</v>
      </c>
      <c r="J55" s="1">
        <v>174.8</v>
      </c>
      <c r="K55" s="1">
        <v>2.5640000000000001</v>
      </c>
      <c r="L55" s="1">
        <v>13.2</v>
      </c>
      <c r="M55" s="1">
        <v>30</v>
      </c>
    </row>
    <row r="56" spans="1:44" x14ac:dyDescent="0.25">
      <c r="A56" s="1" t="s">
        <v>106</v>
      </c>
      <c r="B56" s="1" t="s">
        <v>112</v>
      </c>
      <c r="C56" s="1">
        <v>63.402999999999999</v>
      </c>
      <c r="D56" s="1">
        <v>14.21</v>
      </c>
      <c r="E56" s="1" t="s">
        <v>53</v>
      </c>
      <c r="F56" s="1">
        <v>4.5999999999999996</v>
      </c>
      <c r="G56" s="1">
        <v>200</v>
      </c>
      <c r="H56" s="1">
        <v>114.7</v>
      </c>
      <c r="I56" s="1">
        <v>78.2</v>
      </c>
      <c r="J56" s="1">
        <v>212</v>
      </c>
      <c r="K56" s="1">
        <v>3.9079999999999999</v>
      </c>
      <c r="L56" s="1">
        <v>19</v>
      </c>
      <c r="M56" s="1">
        <v>21</v>
      </c>
    </row>
    <row r="57" spans="1:44" x14ac:dyDescent="0.25">
      <c r="A57" s="1" t="s">
        <v>106</v>
      </c>
      <c r="B57" s="1" t="s">
        <v>113</v>
      </c>
      <c r="C57" s="1">
        <v>276.74700000000001</v>
      </c>
      <c r="D57" s="1">
        <v>16.64</v>
      </c>
      <c r="E57" s="1" t="s">
        <v>76</v>
      </c>
      <c r="F57" s="1">
        <v>4</v>
      </c>
      <c r="G57" s="1">
        <v>210</v>
      </c>
      <c r="H57" s="1">
        <v>111.6</v>
      </c>
      <c r="I57" s="1">
        <v>70.2</v>
      </c>
      <c r="J57" s="1">
        <v>190.7</v>
      </c>
      <c r="K57" s="1">
        <v>3.8759999999999999</v>
      </c>
      <c r="L57" s="1">
        <v>21</v>
      </c>
      <c r="M57" s="1">
        <v>19</v>
      </c>
    </row>
    <row r="58" spans="1:44" x14ac:dyDescent="0.25">
      <c r="A58" s="1" t="s">
        <v>106</v>
      </c>
      <c r="B58" s="1" t="s">
        <v>114</v>
      </c>
      <c r="C58" s="1">
        <v>155.78700000000001</v>
      </c>
      <c r="D58" s="1">
        <v>13.175000000000001</v>
      </c>
      <c r="E58" s="1" t="s">
        <v>76</v>
      </c>
      <c r="F58" s="1">
        <v>3</v>
      </c>
      <c r="G58" s="1">
        <v>150</v>
      </c>
      <c r="H58" s="1">
        <v>120.7</v>
      </c>
      <c r="I58" s="1">
        <v>76.599999999999994</v>
      </c>
      <c r="J58" s="1">
        <v>200.9</v>
      </c>
      <c r="K58" s="1">
        <v>3.7610000000000001</v>
      </c>
      <c r="L58" s="1">
        <v>26</v>
      </c>
      <c r="M58" s="1">
        <v>21</v>
      </c>
    </row>
    <row r="59" spans="1:44" x14ac:dyDescent="0.25">
      <c r="A59" s="1" t="s">
        <v>106</v>
      </c>
      <c r="B59" s="1" t="s">
        <v>115</v>
      </c>
      <c r="C59" s="1">
        <v>125.33799999999999</v>
      </c>
      <c r="D59" s="1">
        <v>23.574999999999999</v>
      </c>
      <c r="E59" s="1" t="s">
        <v>76</v>
      </c>
      <c r="F59" s="1">
        <v>4.5999999999999996</v>
      </c>
      <c r="G59" s="1">
        <v>240</v>
      </c>
      <c r="H59" s="1">
        <v>119</v>
      </c>
      <c r="I59" s="1">
        <v>78.7</v>
      </c>
      <c r="J59" s="1">
        <v>204.6</v>
      </c>
      <c r="K59" s="1">
        <v>4.8079999999999998</v>
      </c>
      <c r="L59" s="1">
        <v>26</v>
      </c>
      <c r="M59" s="1">
        <v>16</v>
      </c>
    </row>
    <row r="60" spans="1:44" x14ac:dyDescent="0.25">
      <c r="A60" s="1" t="s">
        <v>106</v>
      </c>
      <c r="B60" s="1" t="s">
        <v>116</v>
      </c>
      <c r="C60" s="1">
        <v>220.65</v>
      </c>
      <c r="D60" s="1">
        <v>7.85</v>
      </c>
      <c r="E60" s="1" t="s">
        <v>76</v>
      </c>
      <c r="F60" s="1">
        <v>2.5</v>
      </c>
      <c r="G60" s="1">
        <v>119</v>
      </c>
      <c r="H60" s="1">
        <v>117.5</v>
      </c>
      <c r="I60" s="1">
        <v>69.400000000000006</v>
      </c>
      <c r="J60" s="1">
        <v>200.7</v>
      </c>
      <c r="K60" s="1">
        <v>3.0859999999999999</v>
      </c>
      <c r="L60" s="1">
        <v>20</v>
      </c>
      <c r="M60" s="1">
        <v>23</v>
      </c>
    </row>
    <row r="61" spans="1:44" x14ac:dyDescent="0.25">
      <c r="A61" s="1" t="s">
        <v>118</v>
      </c>
      <c r="B61" s="1" t="s">
        <v>119</v>
      </c>
      <c r="C61" s="1">
        <v>199.685</v>
      </c>
      <c r="D61" s="1">
        <v>9.85</v>
      </c>
      <c r="E61" s="1" t="s">
        <v>53</v>
      </c>
      <c r="F61" s="1">
        <v>1.6</v>
      </c>
      <c r="G61" s="1">
        <v>106</v>
      </c>
      <c r="H61" s="1">
        <v>103.2</v>
      </c>
      <c r="I61" s="1">
        <v>67.099999999999994</v>
      </c>
      <c r="J61" s="1">
        <v>175.1</v>
      </c>
      <c r="K61" s="1">
        <v>2.339</v>
      </c>
      <c r="L61" s="1">
        <v>11.9</v>
      </c>
      <c r="M61" s="1">
        <v>32</v>
      </c>
    </row>
    <row r="62" spans="1:44" x14ac:dyDescent="0.25">
      <c r="A62" s="1" t="s">
        <v>118</v>
      </c>
      <c r="B62" s="1" t="s">
        <v>120</v>
      </c>
      <c r="C62" s="1">
        <v>230.90199999999999</v>
      </c>
      <c r="D62" s="1">
        <v>13.21</v>
      </c>
      <c r="E62" s="1" t="s">
        <v>53</v>
      </c>
      <c r="F62" s="1">
        <v>2.2999999999999998</v>
      </c>
      <c r="G62" s="1">
        <v>135</v>
      </c>
      <c r="H62" s="1">
        <v>106.9</v>
      </c>
      <c r="I62" s="1">
        <v>70.3</v>
      </c>
      <c r="J62" s="1">
        <v>188.8</v>
      </c>
      <c r="K62" s="1">
        <v>2.9319999999999999</v>
      </c>
      <c r="L62" s="1">
        <v>17.100000000000001</v>
      </c>
      <c r="M62" s="1">
        <v>27</v>
      </c>
    </row>
    <row r="63" spans="1:44" x14ac:dyDescent="0.25">
      <c r="A63" s="1" t="s">
        <v>118</v>
      </c>
      <c r="B63" s="1" t="s">
        <v>121</v>
      </c>
      <c r="C63" s="1">
        <v>73.203000000000003</v>
      </c>
      <c r="D63" s="1">
        <v>17.71</v>
      </c>
      <c r="E63" s="1" t="s">
        <v>76</v>
      </c>
      <c r="F63" s="1">
        <v>2</v>
      </c>
      <c r="G63" s="1">
        <v>146</v>
      </c>
      <c r="H63" s="1">
        <v>103.2</v>
      </c>
      <c r="I63" s="1">
        <v>68.900000000000006</v>
      </c>
      <c r="J63" s="1">
        <v>177.6</v>
      </c>
      <c r="K63" s="1">
        <v>3.2189999999999999</v>
      </c>
      <c r="L63" s="1">
        <v>15.3</v>
      </c>
      <c r="M63" s="1">
        <v>24</v>
      </c>
    </row>
    <row r="64" spans="1:44" x14ac:dyDescent="0.25">
      <c r="A64" s="1" t="s">
        <v>118</v>
      </c>
      <c r="B64" s="1" t="s">
        <v>122</v>
      </c>
      <c r="C64" s="1">
        <v>12.855</v>
      </c>
      <c r="D64" s="1">
        <v>17.524999999999999</v>
      </c>
      <c r="E64" s="1" t="s">
        <v>76</v>
      </c>
      <c r="F64" s="1">
        <v>3.2</v>
      </c>
      <c r="G64" s="1">
        <v>205</v>
      </c>
      <c r="H64" s="1">
        <v>106.4</v>
      </c>
      <c r="I64" s="1">
        <v>70.400000000000006</v>
      </c>
      <c r="J64" s="1">
        <v>178.2</v>
      </c>
      <c r="K64" s="1">
        <v>3.8570000000000002</v>
      </c>
      <c r="L64" s="1">
        <v>21.1</v>
      </c>
      <c r="M64" s="1">
        <v>19</v>
      </c>
      <c r="O64" s="2"/>
    </row>
    <row r="65" spans="1:44" x14ac:dyDescent="0.25">
      <c r="A65" s="1" t="s">
        <v>118</v>
      </c>
      <c r="B65" s="1" t="s">
        <v>123</v>
      </c>
      <c r="C65" s="1">
        <v>76.028999999999996</v>
      </c>
      <c r="D65" s="1">
        <v>19.489999999999998</v>
      </c>
      <c r="E65" s="1" t="s">
        <v>76</v>
      </c>
      <c r="F65" s="1">
        <v>3.5</v>
      </c>
      <c r="G65" s="1">
        <v>210</v>
      </c>
      <c r="H65" s="1">
        <v>118.1</v>
      </c>
      <c r="I65" s="1">
        <v>75.599999999999994</v>
      </c>
      <c r="J65" s="1">
        <v>201.2</v>
      </c>
      <c r="K65" s="1">
        <v>4.2880000000000003</v>
      </c>
      <c r="L65" s="1">
        <v>20</v>
      </c>
      <c r="M65" s="1">
        <v>23</v>
      </c>
      <c r="O65" s="2"/>
      <c r="AR65" s="2"/>
    </row>
    <row r="66" spans="1:44" x14ac:dyDescent="0.25">
      <c r="A66" s="1" t="s">
        <v>124</v>
      </c>
      <c r="B66" s="1" t="s">
        <v>125</v>
      </c>
      <c r="C66" s="1">
        <v>41.183999999999997</v>
      </c>
      <c r="D66" s="1">
        <v>5.86</v>
      </c>
      <c r="E66" s="1" t="s">
        <v>53</v>
      </c>
      <c r="F66" s="1">
        <v>1.5</v>
      </c>
      <c r="G66" s="1">
        <v>92</v>
      </c>
      <c r="H66" s="1">
        <v>96.1</v>
      </c>
      <c r="I66" s="1">
        <v>65.7</v>
      </c>
      <c r="J66" s="1">
        <v>166.7</v>
      </c>
      <c r="K66" s="1">
        <v>2.2400000000000002</v>
      </c>
      <c r="L66" s="1">
        <v>11.9</v>
      </c>
      <c r="M66" s="1">
        <v>31</v>
      </c>
      <c r="O66" s="2"/>
      <c r="AR66" s="2"/>
    </row>
    <row r="67" spans="1:44" x14ac:dyDescent="0.25">
      <c r="A67" s="1" t="s">
        <v>124</v>
      </c>
      <c r="B67" s="1" t="s">
        <v>126</v>
      </c>
      <c r="C67" s="1">
        <v>66.691999999999993</v>
      </c>
      <c r="D67" s="1">
        <v>7.8250000000000002</v>
      </c>
      <c r="E67" s="1" t="s">
        <v>53</v>
      </c>
      <c r="F67" s="1">
        <v>2</v>
      </c>
      <c r="G67" s="1">
        <v>140</v>
      </c>
      <c r="H67" s="1">
        <v>100.4</v>
      </c>
      <c r="I67" s="1">
        <v>66.900000000000006</v>
      </c>
      <c r="J67" s="1">
        <v>174</v>
      </c>
      <c r="K67" s="1">
        <v>2.6259999999999999</v>
      </c>
      <c r="L67" s="1">
        <v>14.5</v>
      </c>
      <c r="M67" s="1">
        <v>27</v>
      </c>
      <c r="AR67" s="2"/>
    </row>
    <row r="68" spans="1:44" x14ac:dyDescent="0.25">
      <c r="A68" s="1" t="s">
        <v>124</v>
      </c>
      <c r="B68" s="1" t="s">
        <v>127</v>
      </c>
      <c r="C68" s="1">
        <v>29.45</v>
      </c>
      <c r="D68" s="1">
        <v>8.91</v>
      </c>
      <c r="E68" s="1" t="s">
        <v>53</v>
      </c>
      <c r="F68" s="1">
        <v>2.4</v>
      </c>
      <c r="G68" s="1">
        <v>148</v>
      </c>
      <c r="H68" s="1">
        <v>106.3</v>
      </c>
      <c r="I68" s="1">
        <v>71.599999999999994</v>
      </c>
      <c r="J68" s="1">
        <v>185.4</v>
      </c>
      <c r="K68" s="1">
        <v>3.0720000000000001</v>
      </c>
      <c r="L68" s="1">
        <v>17.2</v>
      </c>
      <c r="M68" s="1">
        <v>25</v>
      </c>
    </row>
    <row r="69" spans="1:44" x14ac:dyDescent="0.25">
      <c r="A69" s="1" t="s">
        <v>128</v>
      </c>
      <c r="B69" s="1" t="s">
        <v>129</v>
      </c>
      <c r="C69" s="1">
        <v>23.713000000000001</v>
      </c>
      <c r="D69" s="1">
        <v>19.690000000000001</v>
      </c>
      <c r="E69" s="1" t="s">
        <v>53</v>
      </c>
      <c r="F69" s="1">
        <v>3</v>
      </c>
      <c r="G69" s="1">
        <v>227</v>
      </c>
      <c r="H69" s="1">
        <v>108.3</v>
      </c>
      <c r="I69" s="1">
        <v>70.2</v>
      </c>
      <c r="J69" s="1">
        <v>193.7</v>
      </c>
      <c r="K69" s="1">
        <v>3.3420000000000001</v>
      </c>
      <c r="L69" s="1">
        <v>18.5</v>
      </c>
      <c r="M69" s="1">
        <v>25</v>
      </c>
    </row>
    <row r="70" spans="1:44" x14ac:dyDescent="0.25">
      <c r="A70" s="1" t="s">
        <v>130</v>
      </c>
      <c r="B70" s="1" t="s">
        <v>131</v>
      </c>
      <c r="C70" s="1">
        <v>15.467000000000001</v>
      </c>
      <c r="E70" s="1" t="s">
        <v>53</v>
      </c>
      <c r="F70" s="1">
        <v>3</v>
      </c>
      <c r="G70" s="1">
        <v>240</v>
      </c>
      <c r="H70" s="1">
        <v>114.5</v>
      </c>
      <c r="I70" s="1">
        <v>71.599999999999994</v>
      </c>
      <c r="J70" s="1">
        <v>191.3</v>
      </c>
      <c r="K70" s="1">
        <v>3.65</v>
      </c>
      <c r="L70" s="1">
        <v>18.399999999999999</v>
      </c>
      <c r="M70" s="1">
        <v>21</v>
      </c>
      <c r="O70" s="2"/>
    </row>
    <row r="71" spans="1:44" x14ac:dyDescent="0.25">
      <c r="A71" s="1" t="s">
        <v>132</v>
      </c>
      <c r="B71" s="1" t="s">
        <v>133</v>
      </c>
      <c r="C71" s="1">
        <v>55.557000000000002</v>
      </c>
      <c r="D71" s="1">
        <v>13.475</v>
      </c>
      <c r="E71" s="1" t="s">
        <v>76</v>
      </c>
      <c r="F71" s="1">
        <v>2.5</v>
      </c>
      <c r="G71" s="1">
        <v>120</v>
      </c>
      <c r="H71" s="1">
        <v>93.4</v>
      </c>
      <c r="I71" s="1">
        <v>66.7</v>
      </c>
      <c r="J71" s="1">
        <v>152</v>
      </c>
      <c r="K71" s="1">
        <v>3.0449999999999999</v>
      </c>
      <c r="L71" s="1">
        <v>19</v>
      </c>
      <c r="M71" s="1">
        <v>17</v>
      </c>
      <c r="O71" s="2"/>
      <c r="AR71" s="2"/>
    </row>
    <row r="72" spans="1:44" x14ac:dyDescent="0.25">
      <c r="A72" s="1" t="s">
        <v>132</v>
      </c>
      <c r="B72" s="1" t="s">
        <v>134</v>
      </c>
      <c r="C72" s="1">
        <v>80.555999999999997</v>
      </c>
      <c r="D72" s="1">
        <v>13.775</v>
      </c>
      <c r="E72" s="1" t="s">
        <v>76</v>
      </c>
      <c r="F72" s="1">
        <v>4</v>
      </c>
      <c r="G72" s="1">
        <v>190</v>
      </c>
      <c r="H72" s="1">
        <v>101.4</v>
      </c>
      <c r="I72" s="1">
        <v>69.400000000000006</v>
      </c>
      <c r="J72" s="1">
        <v>167.5</v>
      </c>
      <c r="K72" s="1">
        <v>3.194</v>
      </c>
      <c r="L72" s="1">
        <v>20</v>
      </c>
      <c r="M72" s="1">
        <v>20</v>
      </c>
      <c r="O72" s="2"/>
      <c r="AR72" s="2"/>
    </row>
    <row r="73" spans="1:44" x14ac:dyDescent="0.25">
      <c r="A73" s="1" t="s">
        <v>132</v>
      </c>
      <c r="B73" s="1" t="s">
        <v>135</v>
      </c>
      <c r="C73" s="1">
        <v>157.04</v>
      </c>
      <c r="D73" s="1">
        <v>18.809999999999999</v>
      </c>
      <c r="E73" s="1" t="s">
        <v>76</v>
      </c>
      <c r="F73" s="1">
        <v>4</v>
      </c>
      <c r="G73" s="1">
        <v>195</v>
      </c>
      <c r="H73" s="1">
        <v>105.9</v>
      </c>
      <c r="I73" s="1">
        <v>72.3</v>
      </c>
      <c r="J73" s="1">
        <v>181.5</v>
      </c>
      <c r="K73" s="1">
        <v>3.88</v>
      </c>
      <c r="L73" s="1">
        <v>20.5</v>
      </c>
      <c r="M73" s="1">
        <v>19</v>
      </c>
      <c r="O73" s="2"/>
      <c r="AR73" s="2"/>
    </row>
    <row r="74" spans="1:44" x14ac:dyDescent="0.25">
      <c r="A74" s="1" t="s">
        <v>136</v>
      </c>
      <c r="B74" s="1" t="s">
        <v>137</v>
      </c>
      <c r="C74" s="1">
        <v>24.071999999999999</v>
      </c>
      <c r="D74" s="1">
        <v>26.975000000000001</v>
      </c>
      <c r="E74" s="1" t="s">
        <v>53</v>
      </c>
      <c r="F74" s="1">
        <v>3</v>
      </c>
      <c r="G74" s="1">
        <v>210</v>
      </c>
      <c r="H74" s="1">
        <v>105.1</v>
      </c>
      <c r="I74" s="1">
        <v>70.5</v>
      </c>
      <c r="J74" s="1">
        <v>190.2</v>
      </c>
      <c r="K74" s="1">
        <v>3.3730000000000002</v>
      </c>
      <c r="L74" s="1">
        <v>18.5</v>
      </c>
      <c r="M74" s="1">
        <v>23</v>
      </c>
      <c r="O74" s="2"/>
      <c r="AR74" s="2"/>
    </row>
    <row r="75" spans="1:44" x14ac:dyDescent="0.25">
      <c r="A75" s="1" t="s">
        <v>136</v>
      </c>
      <c r="B75" s="1" t="s">
        <v>138</v>
      </c>
      <c r="C75" s="1">
        <v>12.698</v>
      </c>
      <c r="D75" s="1">
        <v>32.075000000000003</v>
      </c>
      <c r="E75" s="1" t="s">
        <v>53</v>
      </c>
      <c r="F75" s="1">
        <v>3</v>
      </c>
      <c r="G75" s="1">
        <v>225</v>
      </c>
      <c r="H75" s="1">
        <v>110.2</v>
      </c>
      <c r="I75" s="1">
        <v>70.900000000000006</v>
      </c>
      <c r="J75" s="1">
        <v>189.2</v>
      </c>
      <c r="K75" s="1">
        <v>3.6379999999999999</v>
      </c>
      <c r="L75" s="1">
        <v>19.8</v>
      </c>
      <c r="M75" s="1">
        <v>23</v>
      </c>
      <c r="O75" s="2"/>
      <c r="AR75" s="2"/>
    </row>
    <row r="76" spans="1:44" x14ac:dyDescent="0.25">
      <c r="A76" s="1" t="s">
        <v>136</v>
      </c>
      <c r="B76" s="1" t="s">
        <v>139</v>
      </c>
      <c r="C76" s="1">
        <v>3.3340000000000001</v>
      </c>
      <c r="E76" s="1" t="s">
        <v>53</v>
      </c>
      <c r="F76" s="1">
        <v>4</v>
      </c>
      <c r="G76" s="1">
        <v>300</v>
      </c>
      <c r="H76" s="1">
        <v>110.2</v>
      </c>
      <c r="I76" s="1">
        <v>70.900000000000006</v>
      </c>
      <c r="J76" s="1">
        <v>189.2</v>
      </c>
      <c r="K76" s="1">
        <v>3.6930000000000001</v>
      </c>
      <c r="L76" s="1">
        <v>19.8</v>
      </c>
      <c r="M76" s="1">
        <v>21</v>
      </c>
      <c r="AR76" s="2"/>
    </row>
    <row r="77" spans="1:44" x14ac:dyDescent="0.25">
      <c r="A77" s="1" t="s">
        <v>136</v>
      </c>
      <c r="B77" s="1" t="s">
        <v>140</v>
      </c>
      <c r="C77" s="1">
        <v>6.375</v>
      </c>
      <c r="D77" s="1">
        <v>40.375</v>
      </c>
      <c r="E77" s="1" t="s">
        <v>53</v>
      </c>
      <c r="F77" s="1">
        <v>4</v>
      </c>
      <c r="G77" s="1">
        <v>290</v>
      </c>
      <c r="H77" s="1">
        <v>112.2</v>
      </c>
      <c r="I77" s="1">
        <v>72</v>
      </c>
      <c r="J77" s="1">
        <v>196.7</v>
      </c>
      <c r="K77" s="1">
        <v>3.89</v>
      </c>
      <c r="L77" s="1">
        <v>22.5</v>
      </c>
      <c r="M77" s="1">
        <v>22</v>
      </c>
    </row>
    <row r="78" spans="1:44" x14ac:dyDescent="0.25">
      <c r="A78" s="1" t="s">
        <v>136</v>
      </c>
      <c r="B78" s="1" t="s">
        <v>141</v>
      </c>
      <c r="C78" s="1">
        <v>9.1259999999999994</v>
      </c>
      <c r="E78" s="1" t="s">
        <v>76</v>
      </c>
      <c r="F78" s="1">
        <v>4.7</v>
      </c>
      <c r="G78" s="1">
        <v>230</v>
      </c>
      <c r="H78" s="1">
        <v>112.2</v>
      </c>
      <c r="I78" s="1">
        <v>76.400000000000006</v>
      </c>
      <c r="J78" s="1">
        <v>192.5</v>
      </c>
      <c r="K78" s="1">
        <v>5.4009999999999998</v>
      </c>
      <c r="L78" s="1">
        <v>25.4</v>
      </c>
      <c r="M78" s="1">
        <v>15</v>
      </c>
    </row>
    <row r="79" spans="1:44" x14ac:dyDescent="0.25">
      <c r="A79" s="1" t="s">
        <v>136</v>
      </c>
      <c r="B79" s="1" t="s">
        <v>142</v>
      </c>
      <c r="C79" s="1">
        <v>51.238</v>
      </c>
      <c r="E79" s="1" t="s">
        <v>76</v>
      </c>
      <c r="F79" s="1">
        <v>3</v>
      </c>
      <c r="G79" s="1">
        <v>220</v>
      </c>
      <c r="H79" s="1">
        <v>103</v>
      </c>
      <c r="I79" s="1">
        <v>71.5</v>
      </c>
      <c r="J79" s="1">
        <v>180.1</v>
      </c>
      <c r="K79" s="1">
        <v>3.9</v>
      </c>
      <c r="L79" s="1">
        <v>17.2</v>
      </c>
      <c r="M79" s="1">
        <v>21</v>
      </c>
      <c r="O79" s="2"/>
    </row>
    <row r="80" spans="1:44" x14ac:dyDescent="0.25">
      <c r="A80" s="1" t="s">
        <v>143</v>
      </c>
      <c r="B80" s="1" t="s">
        <v>144</v>
      </c>
      <c r="C80" s="1">
        <v>13.798</v>
      </c>
      <c r="D80" s="1">
        <v>20.524999999999999</v>
      </c>
      <c r="E80" s="1" t="s">
        <v>53</v>
      </c>
      <c r="F80" s="1">
        <v>4.5999999999999996</v>
      </c>
      <c r="G80" s="1">
        <v>275</v>
      </c>
      <c r="H80" s="1">
        <v>109</v>
      </c>
      <c r="I80" s="1">
        <v>73.599999999999994</v>
      </c>
      <c r="J80" s="1">
        <v>208.5</v>
      </c>
      <c r="K80" s="1">
        <v>3.8679999999999999</v>
      </c>
      <c r="L80" s="1">
        <v>20</v>
      </c>
      <c r="M80" s="1">
        <v>22</v>
      </c>
      <c r="O80" s="2"/>
      <c r="AR80" s="2"/>
    </row>
    <row r="81" spans="1:44" x14ac:dyDescent="0.25">
      <c r="A81" s="1" t="s">
        <v>143</v>
      </c>
      <c r="B81" s="1" t="s">
        <v>145</v>
      </c>
      <c r="C81" s="1">
        <v>48.911000000000001</v>
      </c>
      <c r="D81" s="1">
        <v>21.725000000000001</v>
      </c>
      <c r="E81" s="1" t="s">
        <v>53</v>
      </c>
      <c r="F81" s="1">
        <v>4.5999999999999996</v>
      </c>
      <c r="G81" s="1">
        <v>215</v>
      </c>
      <c r="H81" s="1">
        <v>117.7</v>
      </c>
      <c r="I81" s="1">
        <v>78.2</v>
      </c>
      <c r="J81" s="1">
        <v>215.3</v>
      </c>
      <c r="K81" s="1">
        <v>4.1210000000000004</v>
      </c>
      <c r="L81" s="1">
        <v>19</v>
      </c>
      <c r="M81" s="1">
        <v>21</v>
      </c>
      <c r="O81" s="2"/>
      <c r="AR81" s="2"/>
    </row>
    <row r="82" spans="1:44" x14ac:dyDescent="0.25">
      <c r="A82" s="1" t="s">
        <v>143</v>
      </c>
      <c r="B82" s="1" t="s">
        <v>146</v>
      </c>
      <c r="C82" s="1">
        <v>22.925000000000001</v>
      </c>
      <c r="E82" s="1" t="s">
        <v>76</v>
      </c>
      <c r="F82" s="1">
        <v>5.4</v>
      </c>
      <c r="G82" s="1">
        <v>300</v>
      </c>
      <c r="H82" s="1">
        <v>119</v>
      </c>
      <c r="I82" s="1">
        <v>79.900000000000006</v>
      </c>
      <c r="J82" s="1">
        <v>204.8</v>
      </c>
      <c r="K82" s="1">
        <v>5.3929999999999998</v>
      </c>
      <c r="L82" s="1">
        <v>30</v>
      </c>
      <c r="M82" s="1">
        <v>15</v>
      </c>
      <c r="AR82" s="2"/>
    </row>
    <row r="83" spans="1:44" x14ac:dyDescent="0.25">
      <c r="A83" s="1" t="s">
        <v>147</v>
      </c>
      <c r="B83" s="1" t="s">
        <v>148</v>
      </c>
      <c r="C83" s="1">
        <v>26.231999999999999</v>
      </c>
      <c r="D83" s="1">
        <v>8.3249999999999993</v>
      </c>
      <c r="E83" s="1" t="s">
        <v>53</v>
      </c>
      <c r="F83" s="1">
        <v>1.8</v>
      </c>
      <c r="G83" s="1">
        <v>113</v>
      </c>
      <c r="H83" s="1">
        <v>98.4</v>
      </c>
      <c r="I83" s="1">
        <v>66.5</v>
      </c>
      <c r="J83" s="1">
        <v>173.6</v>
      </c>
      <c r="K83" s="1">
        <v>2.25</v>
      </c>
      <c r="L83" s="1">
        <v>13.2</v>
      </c>
      <c r="M83" s="1">
        <v>30</v>
      </c>
    </row>
    <row r="84" spans="1:44" x14ac:dyDescent="0.25">
      <c r="A84" s="1" t="s">
        <v>147</v>
      </c>
      <c r="B84" s="1" t="s">
        <v>149</v>
      </c>
      <c r="C84" s="1">
        <v>42.540999999999997</v>
      </c>
      <c r="D84" s="1">
        <v>10.395</v>
      </c>
      <c r="E84" s="1" t="s">
        <v>53</v>
      </c>
      <c r="F84" s="1">
        <v>2.4</v>
      </c>
      <c r="G84" s="1">
        <v>154</v>
      </c>
      <c r="H84" s="1">
        <v>100.8</v>
      </c>
      <c r="I84" s="1">
        <v>68.900000000000006</v>
      </c>
      <c r="J84" s="1">
        <v>175.4</v>
      </c>
      <c r="K84" s="1">
        <v>2.91</v>
      </c>
      <c r="L84" s="1">
        <v>15.9</v>
      </c>
      <c r="M84" s="1">
        <v>24</v>
      </c>
    </row>
    <row r="85" spans="1:44" x14ac:dyDescent="0.25">
      <c r="A85" s="1" t="s">
        <v>147</v>
      </c>
      <c r="B85" s="1" t="s">
        <v>150</v>
      </c>
      <c r="C85" s="1">
        <v>55.616</v>
      </c>
      <c r="D85" s="1">
        <v>10.595000000000001</v>
      </c>
      <c r="E85" s="1" t="s">
        <v>53</v>
      </c>
      <c r="F85" s="1">
        <v>2.4</v>
      </c>
      <c r="G85" s="1">
        <v>145</v>
      </c>
      <c r="H85" s="1">
        <v>103.7</v>
      </c>
      <c r="I85" s="1">
        <v>68.5</v>
      </c>
      <c r="J85" s="1">
        <v>187.8</v>
      </c>
      <c r="K85" s="1">
        <v>2.9449999999999998</v>
      </c>
      <c r="L85" s="1">
        <v>16.3</v>
      </c>
      <c r="M85" s="1">
        <v>25</v>
      </c>
    </row>
    <row r="86" spans="1:44" x14ac:dyDescent="0.25">
      <c r="A86" s="1" t="s">
        <v>147</v>
      </c>
      <c r="B86" s="1" t="s">
        <v>151</v>
      </c>
      <c r="C86" s="1">
        <v>5.7110000000000003</v>
      </c>
      <c r="D86" s="1">
        <v>16.574999999999999</v>
      </c>
      <c r="E86" s="1" t="s">
        <v>53</v>
      </c>
      <c r="F86" s="1">
        <v>3.5</v>
      </c>
      <c r="G86" s="1">
        <v>210</v>
      </c>
      <c r="H86" s="1">
        <v>107.1</v>
      </c>
      <c r="I86" s="1">
        <v>70.3</v>
      </c>
      <c r="J86" s="1">
        <v>194.1</v>
      </c>
      <c r="K86" s="1">
        <v>3.4430000000000001</v>
      </c>
      <c r="L86" s="1">
        <v>19</v>
      </c>
      <c r="M86" s="1">
        <v>22</v>
      </c>
    </row>
    <row r="87" spans="1:44" x14ac:dyDescent="0.25">
      <c r="A87" s="1" t="s">
        <v>147</v>
      </c>
      <c r="B87" s="1" t="s">
        <v>152</v>
      </c>
      <c r="C87" s="1">
        <v>0.11</v>
      </c>
      <c r="D87" s="1">
        <v>20.94</v>
      </c>
      <c r="E87" s="1" t="s">
        <v>53</v>
      </c>
      <c r="F87" s="1">
        <v>3</v>
      </c>
      <c r="G87" s="1">
        <v>161</v>
      </c>
      <c r="H87" s="1">
        <v>97.2</v>
      </c>
      <c r="I87" s="1">
        <v>72.400000000000006</v>
      </c>
      <c r="J87" s="1">
        <v>180.3</v>
      </c>
      <c r="K87" s="1">
        <v>3.1309999999999998</v>
      </c>
      <c r="L87" s="1">
        <v>19.8</v>
      </c>
      <c r="M87" s="1">
        <v>21</v>
      </c>
    </row>
    <row r="88" spans="1:44" x14ac:dyDescent="0.25">
      <c r="A88" s="1" t="s">
        <v>147</v>
      </c>
      <c r="B88" s="1" t="s">
        <v>153</v>
      </c>
      <c r="C88" s="1">
        <v>11.337</v>
      </c>
      <c r="D88" s="1">
        <v>19.125</v>
      </c>
      <c r="E88" s="1" t="s">
        <v>76</v>
      </c>
      <c r="F88" s="1">
        <v>3.5</v>
      </c>
      <c r="G88" s="1">
        <v>200</v>
      </c>
      <c r="H88" s="1">
        <v>107.3</v>
      </c>
      <c r="I88" s="1">
        <v>69.900000000000006</v>
      </c>
      <c r="J88" s="1">
        <v>186.6</v>
      </c>
      <c r="K88" s="1">
        <v>4.5199999999999996</v>
      </c>
      <c r="L88" s="1">
        <v>24.3</v>
      </c>
      <c r="M88" s="1">
        <v>18</v>
      </c>
    </row>
    <row r="89" spans="1:44" x14ac:dyDescent="0.25">
      <c r="A89" s="1" t="s">
        <v>147</v>
      </c>
      <c r="B89" s="1" t="s">
        <v>154</v>
      </c>
      <c r="C89" s="1">
        <v>39.347999999999999</v>
      </c>
      <c r="D89" s="1">
        <v>13.88</v>
      </c>
      <c r="E89" s="1" t="s">
        <v>76</v>
      </c>
      <c r="F89" s="1">
        <v>3</v>
      </c>
      <c r="G89" s="1">
        <v>173</v>
      </c>
      <c r="H89" s="1">
        <v>107.3</v>
      </c>
      <c r="I89" s="1">
        <v>66.7</v>
      </c>
      <c r="J89" s="1">
        <v>178.3</v>
      </c>
      <c r="K89" s="1">
        <v>3.51</v>
      </c>
      <c r="L89" s="1">
        <v>19.5</v>
      </c>
      <c r="M89" s="1">
        <v>20</v>
      </c>
    </row>
    <row r="90" spans="1:44" x14ac:dyDescent="0.25">
      <c r="A90" s="1" t="s">
        <v>155</v>
      </c>
      <c r="B90" s="1" t="s">
        <v>156</v>
      </c>
      <c r="C90" s="1">
        <v>14.351000000000001</v>
      </c>
      <c r="D90" s="1">
        <v>8.8000000000000007</v>
      </c>
      <c r="E90" s="1" t="s">
        <v>53</v>
      </c>
      <c r="F90" s="1">
        <v>2</v>
      </c>
      <c r="G90" s="1">
        <v>125</v>
      </c>
      <c r="H90" s="1">
        <v>106.5</v>
      </c>
      <c r="I90" s="1">
        <v>69.099999999999994</v>
      </c>
      <c r="J90" s="1">
        <v>184.8</v>
      </c>
      <c r="K90" s="1">
        <v>2.7690000000000001</v>
      </c>
      <c r="L90" s="1">
        <v>15</v>
      </c>
      <c r="M90" s="1">
        <v>28</v>
      </c>
    </row>
    <row r="91" spans="1:44" x14ac:dyDescent="0.25">
      <c r="A91" s="1" t="s">
        <v>155</v>
      </c>
      <c r="B91" s="1" t="s">
        <v>157</v>
      </c>
      <c r="C91" s="1">
        <v>26.529</v>
      </c>
      <c r="D91" s="1">
        <v>13.89</v>
      </c>
      <c r="E91" s="1" t="s">
        <v>53</v>
      </c>
      <c r="F91" s="1">
        <v>2</v>
      </c>
      <c r="G91" s="1">
        <v>125</v>
      </c>
      <c r="H91" s="1">
        <v>106.4</v>
      </c>
      <c r="I91" s="1">
        <v>69.599999999999994</v>
      </c>
      <c r="J91" s="1">
        <v>185</v>
      </c>
      <c r="K91" s="1">
        <v>2.8919999999999999</v>
      </c>
      <c r="L91" s="1">
        <v>16</v>
      </c>
      <c r="M91" s="1">
        <v>30</v>
      </c>
    </row>
    <row r="92" spans="1:44" x14ac:dyDescent="0.25">
      <c r="A92" s="1" t="s">
        <v>155</v>
      </c>
      <c r="B92" s="1" t="s">
        <v>158</v>
      </c>
      <c r="C92" s="1">
        <v>67.956000000000003</v>
      </c>
      <c r="D92" s="1">
        <v>11.03</v>
      </c>
      <c r="E92" s="1" t="s">
        <v>53</v>
      </c>
      <c r="F92" s="1">
        <v>3</v>
      </c>
      <c r="G92" s="1">
        <v>153</v>
      </c>
      <c r="H92" s="1">
        <v>108.5</v>
      </c>
      <c r="I92" s="1">
        <v>73</v>
      </c>
      <c r="J92" s="1">
        <v>199.7</v>
      </c>
      <c r="K92" s="1">
        <v>3.379</v>
      </c>
      <c r="L92" s="1">
        <v>16</v>
      </c>
      <c r="M92" s="1">
        <v>24</v>
      </c>
    </row>
    <row r="93" spans="1:44" x14ac:dyDescent="0.25">
      <c r="A93" s="1" t="s">
        <v>155</v>
      </c>
      <c r="B93" s="1" t="s">
        <v>159</v>
      </c>
      <c r="C93" s="1">
        <v>81.174000000000007</v>
      </c>
      <c r="D93" s="1">
        <v>14.875</v>
      </c>
      <c r="E93" s="1" t="s">
        <v>53</v>
      </c>
      <c r="F93" s="1">
        <v>4.5999999999999996</v>
      </c>
      <c r="G93" s="1">
        <v>200</v>
      </c>
      <c r="H93" s="1">
        <v>114.7</v>
      </c>
      <c r="I93" s="1">
        <v>78.2</v>
      </c>
      <c r="J93" s="1">
        <v>212</v>
      </c>
      <c r="K93" s="1">
        <v>3.9580000000000002</v>
      </c>
      <c r="L93" s="1">
        <v>19</v>
      </c>
      <c r="M93" s="1">
        <v>21</v>
      </c>
    </row>
    <row r="94" spans="1:44" x14ac:dyDescent="0.25">
      <c r="A94" s="1" t="s">
        <v>155</v>
      </c>
      <c r="B94" s="1" t="s">
        <v>160</v>
      </c>
      <c r="C94" s="1">
        <v>27.609000000000002</v>
      </c>
      <c r="D94" s="1">
        <v>20.43</v>
      </c>
      <c r="E94" s="1" t="s">
        <v>76</v>
      </c>
      <c r="F94" s="1">
        <v>4</v>
      </c>
      <c r="G94" s="1">
        <v>210</v>
      </c>
      <c r="H94" s="1">
        <v>111.6</v>
      </c>
      <c r="I94" s="1">
        <v>70.2</v>
      </c>
      <c r="J94" s="1">
        <v>190.1</v>
      </c>
      <c r="K94" s="1">
        <v>3.8759999999999999</v>
      </c>
      <c r="L94" s="1">
        <v>21</v>
      </c>
      <c r="M94" s="1">
        <v>18</v>
      </c>
    </row>
    <row r="95" spans="1:44" x14ac:dyDescent="0.25">
      <c r="A95" s="1" t="s">
        <v>155</v>
      </c>
      <c r="B95" s="1" t="s">
        <v>161</v>
      </c>
      <c r="C95" s="1">
        <v>20.38</v>
      </c>
      <c r="D95" s="1">
        <v>14.795</v>
      </c>
      <c r="E95" s="1" t="s">
        <v>76</v>
      </c>
      <c r="F95" s="1">
        <v>3.3</v>
      </c>
      <c r="G95" s="1">
        <v>170</v>
      </c>
      <c r="H95" s="1">
        <v>112.2</v>
      </c>
      <c r="I95" s="1">
        <v>74.900000000000006</v>
      </c>
      <c r="J95" s="1">
        <v>194.7</v>
      </c>
      <c r="K95" s="1">
        <v>3.944</v>
      </c>
      <c r="L95" s="1">
        <v>20</v>
      </c>
      <c r="M95" s="1">
        <v>21</v>
      </c>
    </row>
    <row r="96" spans="1:44" x14ac:dyDescent="0.25">
      <c r="A96" s="1" t="s">
        <v>162</v>
      </c>
      <c r="B96" s="1" t="s">
        <v>163</v>
      </c>
      <c r="C96" s="1">
        <v>18.391999999999999</v>
      </c>
      <c r="D96" s="1">
        <v>26.05</v>
      </c>
      <c r="E96" s="1" t="s">
        <v>53</v>
      </c>
      <c r="F96" s="1">
        <v>2.2999999999999998</v>
      </c>
      <c r="G96" s="1">
        <v>185</v>
      </c>
      <c r="H96" s="1">
        <v>105.9</v>
      </c>
      <c r="I96" s="1">
        <v>67.7</v>
      </c>
      <c r="J96" s="1">
        <v>177.4</v>
      </c>
      <c r="K96" s="1">
        <v>3.25</v>
      </c>
      <c r="L96" s="1">
        <v>16.399999999999999</v>
      </c>
      <c r="M96" s="1">
        <v>26</v>
      </c>
    </row>
    <row r="97" spans="1:44" x14ac:dyDescent="0.25">
      <c r="A97" s="1" t="s">
        <v>162</v>
      </c>
      <c r="B97" s="1" t="s">
        <v>164</v>
      </c>
      <c r="C97" s="1">
        <v>27.602</v>
      </c>
      <c r="D97" s="1">
        <v>41.45</v>
      </c>
      <c r="E97" s="1" t="s">
        <v>53</v>
      </c>
      <c r="F97" s="1">
        <v>3.2</v>
      </c>
      <c r="G97" s="1">
        <v>221</v>
      </c>
      <c r="H97" s="1">
        <v>111.5</v>
      </c>
      <c r="I97" s="1">
        <v>70.8</v>
      </c>
      <c r="J97" s="1">
        <v>189.4</v>
      </c>
      <c r="K97" s="1">
        <v>3.823</v>
      </c>
      <c r="L97" s="1">
        <v>21.1</v>
      </c>
      <c r="M97" s="1">
        <v>25</v>
      </c>
      <c r="O97" s="2"/>
    </row>
    <row r="98" spans="1:44" x14ac:dyDescent="0.25">
      <c r="A98" s="1" t="s">
        <v>162</v>
      </c>
      <c r="B98" s="1" t="s">
        <v>165</v>
      </c>
      <c r="C98" s="1">
        <v>16.774000000000001</v>
      </c>
      <c r="D98" s="1">
        <v>50.375</v>
      </c>
      <c r="E98" s="1" t="s">
        <v>53</v>
      </c>
      <c r="F98" s="1">
        <v>4.3</v>
      </c>
      <c r="G98" s="1">
        <v>275</v>
      </c>
      <c r="H98" s="1">
        <v>121.5</v>
      </c>
      <c r="I98" s="1">
        <v>73.099999999999994</v>
      </c>
      <c r="J98" s="1">
        <v>203.1</v>
      </c>
      <c r="K98" s="1">
        <v>4.133</v>
      </c>
      <c r="L98" s="1">
        <v>23.2</v>
      </c>
      <c r="M98" s="1">
        <v>21</v>
      </c>
      <c r="AR98" s="2"/>
    </row>
    <row r="99" spans="1:44" x14ac:dyDescent="0.25">
      <c r="A99" s="1" t="s">
        <v>162</v>
      </c>
      <c r="B99" s="1" t="s">
        <v>166</v>
      </c>
      <c r="C99" s="1">
        <v>3.3109999999999999</v>
      </c>
      <c r="D99" s="1">
        <v>58.6</v>
      </c>
      <c r="E99" s="1" t="s">
        <v>53</v>
      </c>
      <c r="F99" s="1">
        <v>5</v>
      </c>
      <c r="G99" s="1">
        <v>302</v>
      </c>
      <c r="H99" s="1">
        <v>99</v>
      </c>
      <c r="I99" s="1">
        <v>71.3</v>
      </c>
      <c r="J99" s="1">
        <v>177.1</v>
      </c>
      <c r="K99" s="1">
        <v>4.125</v>
      </c>
      <c r="L99" s="1">
        <v>21.1</v>
      </c>
      <c r="M99" s="1">
        <v>20</v>
      </c>
    </row>
    <row r="100" spans="1:44" x14ac:dyDescent="0.25">
      <c r="A100" s="1" t="s">
        <v>162</v>
      </c>
      <c r="B100" s="1" t="s">
        <v>167</v>
      </c>
      <c r="C100" s="1">
        <v>7.9980000000000002</v>
      </c>
      <c r="E100" s="1" t="s">
        <v>53</v>
      </c>
      <c r="F100" s="1">
        <v>2.2999999999999998</v>
      </c>
      <c r="G100" s="1">
        <v>190</v>
      </c>
      <c r="H100" s="1">
        <v>94.5</v>
      </c>
      <c r="I100" s="1">
        <v>67.5</v>
      </c>
      <c r="J100" s="1">
        <v>157.9</v>
      </c>
      <c r="K100" s="1">
        <v>3.0550000000000002</v>
      </c>
      <c r="L100" s="1">
        <v>15.9</v>
      </c>
      <c r="M100" s="1">
        <v>26</v>
      </c>
    </row>
    <row r="101" spans="1:44" x14ac:dyDescent="0.25">
      <c r="A101" s="1" t="s">
        <v>162</v>
      </c>
      <c r="B101" s="1" t="s">
        <v>168</v>
      </c>
      <c r="C101" s="1">
        <v>1.526</v>
      </c>
      <c r="E101" s="1" t="s">
        <v>53</v>
      </c>
      <c r="F101" s="1">
        <v>2.2999999999999998</v>
      </c>
      <c r="G101" s="1">
        <v>185</v>
      </c>
      <c r="H101" s="1">
        <v>94.5</v>
      </c>
      <c r="I101" s="1">
        <v>67.5</v>
      </c>
      <c r="J101" s="1">
        <v>157.30000000000001</v>
      </c>
      <c r="K101" s="1">
        <v>2.9750000000000001</v>
      </c>
      <c r="L101" s="1">
        <v>14</v>
      </c>
      <c r="M101" s="1">
        <v>27</v>
      </c>
      <c r="O101" s="2"/>
    </row>
    <row r="102" spans="1:44" x14ac:dyDescent="0.25">
      <c r="A102" s="1" t="s">
        <v>162</v>
      </c>
      <c r="B102" s="1" t="s">
        <v>169</v>
      </c>
      <c r="C102" s="1">
        <v>11.592000000000001</v>
      </c>
      <c r="E102" s="1" t="s">
        <v>53</v>
      </c>
      <c r="F102" s="1">
        <v>3.2</v>
      </c>
      <c r="G102" s="1">
        <v>215</v>
      </c>
      <c r="H102" s="1">
        <v>105.9</v>
      </c>
      <c r="I102" s="1">
        <v>67.8</v>
      </c>
      <c r="J102" s="1">
        <v>180.3</v>
      </c>
      <c r="K102" s="1">
        <v>3.2130000000000001</v>
      </c>
      <c r="L102" s="1">
        <v>16.399999999999999</v>
      </c>
      <c r="M102" s="1">
        <v>26</v>
      </c>
      <c r="O102" s="2"/>
      <c r="AR102" s="2"/>
    </row>
    <row r="103" spans="1:44" x14ac:dyDescent="0.25">
      <c r="A103" s="1" t="s">
        <v>162</v>
      </c>
      <c r="B103" s="1" t="s">
        <v>170</v>
      </c>
      <c r="C103" s="1">
        <v>0.95399999999999996</v>
      </c>
      <c r="E103" s="1" t="s">
        <v>53</v>
      </c>
      <c r="F103" s="1">
        <v>5</v>
      </c>
      <c r="G103" s="1">
        <v>302</v>
      </c>
      <c r="H103" s="1">
        <v>113.6</v>
      </c>
      <c r="I103" s="1">
        <v>73.099999999999994</v>
      </c>
      <c r="J103" s="1">
        <v>196.6</v>
      </c>
      <c r="K103" s="1">
        <v>4.1150000000000002</v>
      </c>
      <c r="L103" s="1">
        <v>23.2</v>
      </c>
      <c r="M103" s="1">
        <v>20</v>
      </c>
      <c r="O103" s="2"/>
      <c r="AR103" s="2"/>
    </row>
    <row r="104" spans="1:44" x14ac:dyDescent="0.25">
      <c r="A104" s="1" t="s">
        <v>162</v>
      </c>
      <c r="B104" s="1" t="s">
        <v>171</v>
      </c>
      <c r="C104" s="1">
        <v>28.975999999999999</v>
      </c>
      <c r="E104" s="1" t="s">
        <v>76</v>
      </c>
      <c r="F104" s="1">
        <v>3.2</v>
      </c>
      <c r="G104" s="1">
        <v>215</v>
      </c>
      <c r="H104" s="1">
        <v>111</v>
      </c>
      <c r="I104" s="1">
        <v>72.2</v>
      </c>
      <c r="J104" s="1">
        <v>180.6</v>
      </c>
      <c r="K104" s="1">
        <v>4.3869999999999996</v>
      </c>
      <c r="L104" s="1">
        <v>19</v>
      </c>
      <c r="M104" s="1">
        <v>20</v>
      </c>
      <c r="O104" s="2"/>
      <c r="AR104" s="2"/>
    </row>
    <row r="105" spans="1:44" x14ac:dyDescent="0.25">
      <c r="A105" s="1" t="s">
        <v>172</v>
      </c>
      <c r="B105" s="1" t="s">
        <v>173</v>
      </c>
      <c r="C105" s="1">
        <v>42.643000000000001</v>
      </c>
      <c r="D105" s="1">
        <v>8.4499999999999993</v>
      </c>
      <c r="E105" s="1" t="s">
        <v>53</v>
      </c>
      <c r="F105" s="1">
        <v>1.8</v>
      </c>
      <c r="G105" s="1">
        <v>126</v>
      </c>
      <c r="H105" s="1">
        <v>99.8</v>
      </c>
      <c r="I105" s="1">
        <v>67.3</v>
      </c>
      <c r="J105" s="1">
        <v>177.5</v>
      </c>
      <c r="K105" s="1">
        <v>2.593</v>
      </c>
      <c r="L105" s="1">
        <v>13.2</v>
      </c>
      <c r="M105" s="1">
        <v>30</v>
      </c>
      <c r="AR105" s="2"/>
    </row>
    <row r="106" spans="1:44" x14ac:dyDescent="0.25">
      <c r="A106" s="1" t="s">
        <v>172</v>
      </c>
      <c r="B106" s="1" t="s">
        <v>174</v>
      </c>
      <c r="C106" s="1">
        <v>88.093999999999994</v>
      </c>
      <c r="D106" s="1">
        <v>11.295</v>
      </c>
      <c r="E106" s="1" t="s">
        <v>53</v>
      </c>
      <c r="F106" s="1">
        <v>2.4</v>
      </c>
      <c r="G106" s="1">
        <v>155</v>
      </c>
      <c r="H106" s="1">
        <v>103.1</v>
      </c>
      <c r="I106" s="1">
        <v>69.099999999999994</v>
      </c>
      <c r="J106" s="1">
        <v>183.5</v>
      </c>
      <c r="K106" s="1">
        <v>3.012</v>
      </c>
      <c r="L106" s="1">
        <v>15.9</v>
      </c>
      <c r="M106" s="1">
        <v>25</v>
      </c>
      <c r="O106" s="2"/>
    </row>
    <row r="107" spans="1:44" x14ac:dyDescent="0.25">
      <c r="A107" s="1" t="s">
        <v>172</v>
      </c>
      <c r="B107" s="1" t="s">
        <v>175</v>
      </c>
      <c r="C107" s="1">
        <v>79.852999999999994</v>
      </c>
      <c r="D107" s="1">
        <v>15.125</v>
      </c>
      <c r="E107" s="1" t="s">
        <v>53</v>
      </c>
      <c r="F107" s="1">
        <v>3</v>
      </c>
      <c r="G107" s="1">
        <v>222</v>
      </c>
      <c r="H107" s="1">
        <v>108.3</v>
      </c>
      <c r="I107" s="1">
        <v>70.3</v>
      </c>
      <c r="J107" s="1">
        <v>190.5</v>
      </c>
      <c r="K107" s="1">
        <v>3.294</v>
      </c>
      <c r="L107" s="1">
        <v>18.5</v>
      </c>
      <c r="M107" s="1">
        <v>25</v>
      </c>
      <c r="O107" s="2"/>
      <c r="AR107" s="2"/>
    </row>
    <row r="108" spans="1:44" x14ac:dyDescent="0.25">
      <c r="A108" s="1" t="s">
        <v>172</v>
      </c>
      <c r="B108" s="1" t="s">
        <v>176</v>
      </c>
      <c r="C108" s="1">
        <v>27.308</v>
      </c>
      <c r="D108" s="1">
        <v>15.38</v>
      </c>
      <c r="E108" s="1" t="s">
        <v>76</v>
      </c>
      <c r="F108" s="1">
        <v>3.3</v>
      </c>
      <c r="G108" s="1">
        <v>170</v>
      </c>
      <c r="H108" s="1">
        <v>112.2</v>
      </c>
      <c r="I108" s="1">
        <v>74.900000000000006</v>
      </c>
      <c r="J108" s="1">
        <v>194.8</v>
      </c>
      <c r="K108" s="1">
        <v>3.9910000000000001</v>
      </c>
      <c r="L108" s="1">
        <v>20</v>
      </c>
      <c r="M108" s="1">
        <v>21</v>
      </c>
      <c r="O108" s="2"/>
      <c r="AR108" s="2"/>
    </row>
    <row r="109" spans="1:44" x14ac:dyDescent="0.25">
      <c r="A109" s="1" t="s">
        <v>172</v>
      </c>
      <c r="B109" s="1" t="s">
        <v>177</v>
      </c>
      <c r="C109" s="1">
        <v>42.573999999999998</v>
      </c>
      <c r="D109" s="1">
        <v>17.809999999999999</v>
      </c>
      <c r="E109" s="1" t="s">
        <v>76</v>
      </c>
      <c r="F109" s="1">
        <v>3.3</v>
      </c>
      <c r="G109" s="1">
        <v>170</v>
      </c>
      <c r="H109" s="1">
        <v>106.3</v>
      </c>
      <c r="I109" s="1">
        <v>71.7</v>
      </c>
      <c r="J109" s="1">
        <v>182.6</v>
      </c>
      <c r="K109" s="1">
        <v>3.9470000000000001</v>
      </c>
      <c r="L109" s="1">
        <v>21</v>
      </c>
      <c r="M109" s="1">
        <v>19</v>
      </c>
      <c r="AR109" s="2"/>
    </row>
    <row r="110" spans="1:44" x14ac:dyDescent="0.25">
      <c r="A110" s="1" t="s">
        <v>172</v>
      </c>
      <c r="B110" s="1" t="s">
        <v>178</v>
      </c>
      <c r="C110" s="1">
        <v>54.158000000000001</v>
      </c>
      <c r="E110" s="1" t="s">
        <v>76</v>
      </c>
      <c r="F110" s="1">
        <v>3.3</v>
      </c>
      <c r="G110" s="1">
        <v>170</v>
      </c>
      <c r="H110" s="1">
        <v>104.3</v>
      </c>
      <c r="I110" s="1">
        <v>70.400000000000006</v>
      </c>
      <c r="J110" s="1">
        <v>178</v>
      </c>
      <c r="K110" s="1">
        <v>3.8210000000000002</v>
      </c>
      <c r="L110" s="1">
        <v>19.399999999999999</v>
      </c>
      <c r="M110" s="1">
        <v>18</v>
      </c>
    </row>
    <row r="111" spans="1:44" x14ac:dyDescent="0.25">
      <c r="A111" s="1" t="s">
        <v>172</v>
      </c>
      <c r="B111" s="1" t="s">
        <v>179</v>
      </c>
      <c r="C111" s="1">
        <v>65.004999999999995</v>
      </c>
      <c r="E111" s="1" t="s">
        <v>76</v>
      </c>
      <c r="F111" s="1">
        <v>3.3</v>
      </c>
      <c r="G111" s="1">
        <v>170</v>
      </c>
      <c r="H111" s="1">
        <v>116.1</v>
      </c>
      <c r="I111" s="1">
        <v>66.5</v>
      </c>
      <c r="J111" s="1">
        <v>196.1</v>
      </c>
      <c r="K111" s="1">
        <v>3.2170000000000001</v>
      </c>
      <c r="L111" s="1">
        <v>19.399999999999999</v>
      </c>
      <c r="M111" s="1">
        <v>18</v>
      </c>
    </row>
    <row r="112" spans="1:44" x14ac:dyDescent="0.25">
      <c r="A112" s="1" t="s">
        <v>180</v>
      </c>
      <c r="B112" s="1" t="s">
        <v>181</v>
      </c>
      <c r="C112" s="1">
        <v>1.1120000000000001</v>
      </c>
      <c r="D112" s="1">
        <v>11.24</v>
      </c>
      <c r="E112" s="1" t="s">
        <v>53</v>
      </c>
      <c r="F112" s="1">
        <v>3.1</v>
      </c>
      <c r="G112" s="1">
        <v>150</v>
      </c>
      <c r="H112" s="1">
        <v>107</v>
      </c>
      <c r="I112" s="1">
        <v>69.400000000000006</v>
      </c>
      <c r="J112" s="1">
        <v>192</v>
      </c>
      <c r="K112" s="1">
        <v>3.1019999999999999</v>
      </c>
      <c r="L112" s="1">
        <v>15.2</v>
      </c>
      <c r="M112" s="1">
        <v>25</v>
      </c>
    </row>
    <row r="113" spans="1:44" x14ac:dyDescent="0.25">
      <c r="A113" s="1" t="s">
        <v>180</v>
      </c>
      <c r="B113" s="1" t="s">
        <v>182</v>
      </c>
      <c r="C113" s="1">
        <v>38.554000000000002</v>
      </c>
      <c r="E113" s="1" t="s">
        <v>53</v>
      </c>
      <c r="F113" s="1">
        <v>3.5</v>
      </c>
      <c r="G113" s="1">
        <v>215</v>
      </c>
      <c r="H113" s="1">
        <v>109</v>
      </c>
      <c r="I113" s="1">
        <v>73.599999999999994</v>
      </c>
      <c r="J113" s="1">
        <v>195.9</v>
      </c>
      <c r="K113" s="1">
        <v>3.4550000000000001</v>
      </c>
      <c r="L113" s="1">
        <v>18</v>
      </c>
      <c r="O113" s="2"/>
    </row>
    <row r="114" spans="1:44" x14ac:dyDescent="0.25">
      <c r="A114" s="1" t="s">
        <v>180</v>
      </c>
      <c r="B114" s="1" t="s">
        <v>183</v>
      </c>
      <c r="C114" s="1">
        <v>80.254999999999995</v>
      </c>
      <c r="E114" s="1" t="s">
        <v>53</v>
      </c>
      <c r="F114" s="1">
        <v>2.4</v>
      </c>
      <c r="G114" s="1">
        <v>150</v>
      </c>
      <c r="H114" s="1">
        <v>107</v>
      </c>
      <c r="I114" s="1">
        <v>70.099999999999994</v>
      </c>
      <c r="J114" s="1">
        <v>186.7</v>
      </c>
      <c r="K114" s="1">
        <v>2.9580000000000002</v>
      </c>
      <c r="L114" s="1">
        <v>15</v>
      </c>
      <c r="M114" s="1">
        <v>27</v>
      </c>
      <c r="AR114" s="2"/>
    </row>
    <row r="115" spans="1:44" x14ac:dyDescent="0.25">
      <c r="A115" s="1" t="s">
        <v>180</v>
      </c>
      <c r="B115" s="1" t="s">
        <v>184</v>
      </c>
      <c r="C115" s="1">
        <v>14.69</v>
      </c>
      <c r="D115" s="1">
        <v>19.89</v>
      </c>
      <c r="E115" s="1" t="s">
        <v>53</v>
      </c>
      <c r="F115" s="1">
        <v>4</v>
      </c>
      <c r="G115" s="1">
        <v>250</v>
      </c>
      <c r="H115" s="1">
        <v>113.8</v>
      </c>
      <c r="I115" s="1">
        <v>74.400000000000006</v>
      </c>
      <c r="J115" s="1">
        <v>205.4</v>
      </c>
      <c r="K115" s="1">
        <v>3.9670000000000001</v>
      </c>
      <c r="L115" s="1">
        <v>18.5</v>
      </c>
      <c r="M115" s="1">
        <v>22</v>
      </c>
    </row>
    <row r="116" spans="1:44" x14ac:dyDescent="0.25">
      <c r="A116" s="1" t="s">
        <v>180</v>
      </c>
      <c r="B116" s="1" t="s">
        <v>185</v>
      </c>
      <c r="C116" s="1">
        <v>20.016999999999999</v>
      </c>
      <c r="D116" s="1">
        <v>19.925000000000001</v>
      </c>
      <c r="E116" s="1" t="s">
        <v>76</v>
      </c>
      <c r="F116" s="1">
        <v>4.3</v>
      </c>
      <c r="G116" s="1">
        <v>190</v>
      </c>
      <c r="H116" s="1">
        <v>107</v>
      </c>
      <c r="I116" s="1">
        <v>67.8</v>
      </c>
      <c r="J116" s="1">
        <v>181.2</v>
      </c>
      <c r="K116" s="1">
        <v>4.0679999999999996</v>
      </c>
      <c r="L116" s="1">
        <v>17.5</v>
      </c>
      <c r="M116" s="1">
        <v>19</v>
      </c>
    </row>
    <row r="117" spans="1:44" x14ac:dyDescent="0.25">
      <c r="A117" s="1" t="s">
        <v>180</v>
      </c>
      <c r="B117" s="1" t="s">
        <v>186</v>
      </c>
      <c r="C117" s="1">
        <v>24.361000000000001</v>
      </c>
      <c r="D117" s="1">
        <v>15.24</v>
      </c>
      <c r="E117" s="1" t="s">
        <v>76</v>
      </c>
      <c r="F117" s="1">
        <v>3.4</v>
      </c>
      <c r="G117" s="1">
        <v>185</v>
      </c>
      <c r="H117" s="1">
        <v>120</v>
      </c>
      <c r="I117" s="1">
        <v>72.2</v>
      </c>
      <c r="J117" s="1">
        <v>201.4</v>
      </c>
      <c r="K117" s="1">
        <v>3.948</v>
      </c>
      <c r="L117" s="1">
        <v>25</v>
      </c>
      <c r="M117" s="1">
        <v>22</v>
      </c>
    </row>
    <row r="118" spans="1:44" x14ac:dyDescent="0.25">
      <c r="A118" s="1" t="s">
        <v>187</v>
      </c>
      <c r="B118" s="1" t="s">
        <v>95</v>
      </c>
      <c r="C118" s="1">
        <v>32.734000000000002</v>
      </c>
      <c r="D118" s="1">
        <v>7.75</v>
      </c>
      <c r="E118" s="1" t="s">
        <v>53</v>
      </c>
      <c r="F118" s="1">
        <v>2</v>
      </c>
      <c r="G118" s="1">
        <v>132</v>
      </c>
      <c r="H118" s="1">
        <v>105</v>
      </c>
      <c r="I118" s="1">
        <v>74.400000000000006</v>
      </c>
      <c r="J118" s="1">
        <v>174.4</v>
      </c>
      <c r="K118" s="1">
        <v>2.5590000000000002</v>
      </c>
      <c r="L118" s="1">
        <v>12.5</v>
      </c>
      <c r="M118" s="1">
        <v>29</v>
      </c>
    </row>
    <row r="119" spans="1:44" x14ac:dyDescent="0.25">
      <c r="A119" s="1" t="s">
        <v>187</v>
      </c>
      <c r="B119" s="1" t="s">
        <v>188</v>
      </c>
      <c r="C119" s="1">
        <v>5.24</v>
      </c>
      <c r="D119" s="1">
        <v>9.8000000000000007</v>
      </c>
      <c r="E119" s="1" t="s">
        <v>53</v>
      </c>
      <c r="F119" s="1">
        <v>2</v>
      </c>
      <c r="G119" s="1">
        <v>132</v>
      </c>
      <c r="H119" s="1">
        <v>108</v>
      </c>
      <c r="I119" s="1">
        <v>71</v>
      </c>
      <c r="J119" s="1">
        <v>186.3</v>
      </c>
      <c r="K119" s="1">
        <v>2.9420000000000002</v>
      </c>
      <c r="L119" s="1">
        <v>16</v>
      </c>
      <c r="M119" s="1">
        <v>27</v>
      </c>
    </row>
    <row r="120" spans="1:44" x14ac:dyDescent="0.25">
      <c r="A120" s="1" t="s">
        <v>187</v>
      </c>
      <c r="B120" s="1" t="s">
        <v>189</v>
      </c>
      <c r="C120" s="1">
        <v>24.155000000000001</v>
      </c>
      <c r="D120" s="1">
        <v>12.025</v>
      </c>
      <c r="E120" s="1" t="s">
        <v>76</v>
      </c>
      <c r="F120" s="1">
        <v>2.4</v>
      </c>
      <c r="G120" s="1">
        <v>150</v>
      </c>
      <c r="H120" s="1">
        <v>113.3</v>
      </c>
      <c r="I120" s="1">
        <v>76.8</v>
      </c>
      <c r="J120" s="1">
        <v>186.3</v>
      </c>
      <c r="K120" s="1">
        <v>3.528</v>
      </c>
      <c r="L120" s="1">
        <v>20</v>
      </c>
      <c r="M120" s="1">
        <v>24</v>
      </c>
    </row>
    <row r="121" spans="1:44" x14ac:dyDescent="0.25">
      <c r="A121" s="1" t="s">
        <v>187</v>
      </c>
      <c r="B121" s="1" t="s">
        <v>190</v>
      </c>
      <c r="C121" s="1">
        <v>1.8720000000000001</v>
      </c>
      <c r="E121" s="1" t="s">
        <v>53</v>
      </c>
      <c r="F121" s="1">
        <v>3.5</v>
      </c>
      <c r="G121" s="1">
        <v>253</v>
      </c>
      <c r="H121" s="1">
        <v>113.3</v>
      </c>
      <c r="I121" s="1">
        <v>76.3</v>
      </c>
      <c r="J121" s="1">
        <v>165.4</v>
      </c>
      <c r="K121" s="1">
        <v>2.85</v>
      </c>
      <c r="L121" s="1">
        <v>12</v>
      </c>
      <c r="M121" s="1">
        <v>21</v>
      </c>
    </row>
    <row r="122" spans="1:44" x14ac:dyDescent="0.25">
      <c r="A122" s="1" t="s">
        <v>191</v>
      </c>
      <c r="B122" s="1" t="s">
        <v>192</v>
      </c>
      <c r="C122" s="1">
        <v>51.645000000000003</v>
      </c>
      <c r="D122" s="1">
        <v>13.79</v>
      </c>
      <c r="E122" s="1" t="s">
        <v>53</v>
      </c>
      <c r="F122" s="1">
        <v>2.4</v>
      </c>
      <c r="G122" s="1">
        <v>150</v>
      </c>
      <c r="H122" s="1">
        <v>104.1</v>
      </c>
      <c r="I122" s="1">
        <v>68.400000000000006</v>
      </c>
      <c r="J122" s="1">
        <v>181.9</v>
      </c>
      <c r="K122" s="1">
        <v>2.9060000000000001</v>
      </c>
      <c r="L122" s="1">
        <v>15</v>
      </c>
      <c r="M122" s="1">
        <v>27</v>
      </c>
    </row>
    <row r="123" spans="1:44" x14ac:dyDescent="0.25">
      <c r="A123" s="1" t="s">
        <v>191</v>
      </c>
      <c r="B123" s="1" t="s">
        <v>193</v>
      </c>
      <c r="C123" s="1">
        <v>131.09700000000001</v>
      </c>
      <c r="D123" s="1">
        <v>10.29</v>
      </c>
      <c r="E123" s="1" t="s">
        <v>53</v>
      </c>
      <c r="F123" s="1">
        <v>3.4</v>
      </c>
      <c r="G123" s="1">
        <v>175</v>
      </c>
      <c r="H123" s="1">
        <v>107</v>
      </c>
      <c r="I123" s="1">
        <v>70.400000000000006</v>
      </c>
      <c r="J123" s="1">
        <v>186.3</v>
      </c>
      <c r="K123" s="1">
        <v>3.0910000000000002</v>
      </c>
      <c r="L123" s="1">
        <v>15.2</v>
      </c>
      <c r="M123" s="1">
        <v>25</v>
      </c>
    </row>
    <row r="124" spans="1:44" x14ac:dyDescent="0.25">
      <c r="A124" s="1" t="s">
        <v>191</v>
      </c>
      <c r="B124" s="1" t="s">
        <v>194</v>
      </c>
      <c r="C124" s="1">
        <v>19.911000000000001</v>
      </c>
      <c r="D124" s="1">
        <v>17.805</v>
      </c>
      <c r="E124" s="1" t="s">
        <v>53</v>
      </c>
      <c r="F124" s="1">
        <v>3.8</v>
      </c>
      <c r="G124" s="1">
        <v>200</v>
      </c>
      <c r="H124" s="1">
        <v>101.1</v>
      </c>
      <c r="I124" s="1">
        <v>74.5</v>
      </c>
      <c r="J124" s="1">
        <v>193.4</v>
      </c>
      <c r="K124" s="1">
        <v>3.492</v>
      </c>
      <c r="L124" s="1">
        <v>16.8</v>
      </c>
      <c r="M124" s="1">
        <v>25</v>
      </c>
    </row>
    <row r="125" spans="1:44" x14ac:dyDescent="0.25">
      <c r="A125" s="1" t="s">
        <v>191</v>
      </c>
      <c r="B125" s="1" t="s">
        <v>195</v>
      </c>
      <c r="C125" s="1">
        <v>92.364000000000004</v>
      </c>
      <c r="D125" s="1">
        <v>14.01</v>
      </c>
      <c r="E125" s="1" t="s">
        <v>53</v>
      </c>
      <c r="F125" s="1">
        <v>3.8</v>
      </c>
      <c r="G125" s="1">
        <v>195</v>
      </c>
      <c r="H125" s="1">
        <v>110.5</v>
      </c>
      <c r="I125" s="1">
        <v>72.7</v>
      </c>
      <c r="J125" s="1">
        <v>196.5</v>
      </c>
      <c r="K125" s="1">
        <v>3.3959999999999999</v>
      </c>
      <c r="L125" s="1">
        <v>18</v>
      </c>
      <c r="M125" s="1">
        <v>25</v>
      </c>
    </row>
    <row r="126" spans="1:44" x14ac:dyDescent="0.25">
      <c r="A126" s="1" t="s">
        <v>191</v>
      </c>
      <c r="B126" s="1" t="s">
        <v>196</v>
      </c>
      <c r="C126" s="1">
        <v>35.945</v>
      </c>
      <c r="D126" s="1">
        <v>13.225</v>
      </c>
      <c r="E126" s="1" t="s">
        <v>53</v>
      </c>
      <c r="F126" s="1">
        <v>3.8</v>
      </c>
      <c r="G126" s="1">
        <v>205</v>
      </c>
      <c r="H126" s="1">
        <v>112.2</v>
      </c>
      <c r="I126" s="1">
        <v>72.599999999999994</v>
      </c>
      <c r="J126" s="1">
        <v>202.5</v>
      </c>
      <c r="K126" s="1">
        <v>3.59</v>
      </c>
      <c r="L126" s="1">
        <v>17.5</v>
      </c>
      <c r="M126" s="1">
        <v>24</v>
      </c>
    </row>
    <row r="127" spans="1:44" x14ac:dyDescent="0.25">
      <c r="A127" s="1" t="s">
        <v>191</v>
      </c>
      <c r="B127" s="1" t="s">
        <v>197</v>
      </c>
      <c r="C127" s="1">
        <v>39.572000000000003</v>
      </c>
      <c r="E127" s="1" t="s">
        <v>76</v>
      </c>
      <c r="F127" s="1">
        <v>3.4</v>
      </c>
      <c r="G127" s="1">
        <v>185</v>
      </c>
      <c r="H127" s="1">
        <v>120</v>
      </c>
      <c r="I127" s="1">
        <v>72.7</v>
      </c>
      <c r="J127" s="1">
        <v>201.3</v>
      </c>
      <c r="K127" s="1">
        <v>3.9420000000000002</v>
      </c>
      <c r="L127" s="1">
        <v>25</v>
      </c>
      <c r="M127" s="1">
        <v>23</v>
      </c>
    </row>
    <row r="128" spans="1:44" x14ac:dyDescent="0.25">
      <c r="A128" s="1" t="s">
        <v>198</v>
      </c>
      <c r="B128" s="1" t="s">
        <v>199</v>
      </c>
      <c r="C128" s="1">
        <v>8.9819999999999993</v>
      </c>
      <c r="D128" s="1">
        <v>41.25</v>
      </c>
      <c r="E128" s="1" t="s">
        <v>53</v>
      </c>
      <c r="F128" s="1">
        <v>2.7</v>
      </c>
      <c r="G128" s="1">
        <v>217</v>
      </c>
      <c r="H128" s="1">
        <v>95.2</v>
      </c>
      <c r="I128" s="1">
        <v>70.099999999999994</v>
      </c>
      <c r="J128" s="1">
        <v>171</v>
      </c>
      <c r="K128" s="1">
        <v>2.778</v>
      </c>
      <c r="L128" s="1">
        <v>17</v>
      </c>
      <c r="M128" s="1">
        <v>22</v>
      </c>
    </row>
    <row r="129" spans="1:44" x14ac:dyDescent="0.25">
      <c r="A129" s="1" t="s">
        <v>198</v>
      </c>
      <c r="B129" s="1" t="s">
        <v>200</v>
      </c>
      <c r="C129" s="1">
        <v>1.28</v>
      </c>
      <c r="D129" s="1">
        <v>60.625</v>
      </c>
      <c r="E129" s="1" t="s">
        <v>53</v>
      </c>
      <c r="F129" s="1">
        <v>3.4</v>
      </c>
      <c r="G129" s="1">
        <v>300</v>
      </c>
      <c r="H129" s="1">
        <v>92.6</v>
      </c>
      <c r="I129" s="1">
        <v>69.5</v>
      </c>
      <c r="J129" s="1">
        <v>174.5</v>
      </c>
      <c r="K129" s="1">
        <v>3.032</v>
      </c>
      <c r="L129" s="1">
        <v>17</v>
      </c>
      <c r="M129" s="1">
        <v>21</v>
      </c>
    </row>
    <row r="130" spans="1:44" x14ac:dyDescent="0.25">
      <c r="A130" s="1" t="s">
        <v>198</v>
      </c>
      <c r="B130" s="1" t="s">
        <v>201</v>
      </c>
      <c r="C130" s="1">
        <v>1.8660000000000001</v>
      </c>
      <c r="D130" s="1">
        <v>67.55</v>
      </c>
      <c r="E130" s="1" t="s">
        <v>53</v>
      </c>
      <c r="F130" s="1">
        <v>3.4</v>
      </c>
      <c r="G130" s="1">
        <v>300</v>
      </c>
      <c r="H130" s="1">
        <v>92.6</v>
      </c>
      <c r="I130" s="1">
        <v>69.5</v>
      </c>
      <c r="J130" s="1">
        <v>174.5</v>
      </c>
      <c r="K130" s="1">
        <v>3.0750000000000002</v>
      </c>
      <c r="L130" s="1">
        <v>17</v>
      </c>
      <c r="M130" s="1">
        <v>23</v>
      </c>
      <c r="O130" s="2"/>
    </row>
    <row r="131" spans="1:44" x14ac:dyDescent="0.25">
      <c r="A131" s="1" t="s">
        <v>202</v>
      </c>
      <c r="B131" s="7">
        <v>45174</v>
      </c>
      <c r="C131" s="1">
        <v>9.1910000000000007</v>
      </c>
      <c r="E131" s="1" t="s">
        <v>53</v>
      </c>
      <c r="F131" s="1">
        <v>2.2999999999999998</v>
      </c>
      <c r="G131" s="1">
        <v>170</v>
      </c>
      <c r="H131" s="1">
        <v>106.4</v>
      </c>
      <c r="I131" s="1">
        <v>70.599999999999994</v>
      </c>
      <c r="J131" s="1">
        <v>189.2</v>
      </c>
      <c r="K131" s="1">
        <v>3.28</v>
      </c>
      <c r="L131" s="1">
        <v>18.5</v>
      </c>
      <c r="M131" s="1">
        <v>23</v>
      </c>
      <c r="O131" s="2"/>
      <c r="AR131" s="2"/>
    </row>
    <row r="132" spans="1:44" x14ac:dyDescent="0.25">
      <c r="A132" s="1" t="s">
        <v>202</v>
      </c>
      <c r="B132" s="7">
        <v>45172</v>
      </c>
      <c r="C132" s="1">
        <v>12.115</v>
      </c>
      <c r="E132" s="1" t="s">
        <v>53</v>
      </c>
      <c r="F132" s="1">
        <v>2</v>
      </c>
      <c r="G132" s="1">
        <v>185</v>
      </c>
      <c r="H132" s="1">
        <v>102.6</v>
      </c>
      <c r="I132" s="1">
        <v>67.400000000000006</v>
      </c>
      <c r="J132" s="1">
        <v>182.2</v>
      </c>
      <c r="K132" s="1">
        <v>2.99</v>
      </c>
      <c r="L132" s="1">
        <v>16.899999999999999</v>
      </c>
      <c r="M132" s="1">
        <v>23</v>
      </c>
      <c r="O132" s="2"/>
      <c r="AE132" s="7"/>
      <c r="AR132" s="2"/>
    </row>
    <row r="133" spans="1:44" x14ac:dyDescent="0.25">
      <c r="A133" s="1" t="s">
        <v>203</v>
      </c>
      <c r="B133" s="1" t="s">
        <v>204</v>
      </c>
      <c r="C133" s="1">
        <v>80.62</v>
      </c>
      <c r="D133" s="1">
        <v>9.1999999999999993</v>
      </c>
      <c r="E133" s="1" t="s">
        <v>53</v>
      </c>
      <c r="F133" s="1">
        <v>1.9</v>
      </c>
      <c r="G133" s="1">
        <v>100</v>
      </c>
      <c r="H133" s="1">
        <v>102.4</v>
      </c>
      <c r="I133" s="1">
        <v>66.400000000000006</v>
      </c>
      <c r="J133" s="1">
        <v>176.9</v>
      </c>
      <c r="K133" s="1">
        <v>2.3319999999999999</v>
      </c>
      <c r="L133" s="1">
        <v>12.1</v>
      </c>
      <c r="M133" s="1">
        <v>33</v>
      </c>
      <c r="AE133" s="7"/>
      <c r="AR133" s="2"/>
    </row>
    <row r="134" spans="1:44" x14ac:dyDescent="0.25">
      <c r="A134" s="1" t="s">
        <v>203</v>
      </c>
      <c r="B134" s="1" t="s">
        <v>205</v>
      </c>
      <c r="C134" s="1">
        <v>24.545999999999999</v>
      </c>
      <c r="D134" s="1">
        <v>10.59</v>
      </c>
      <c r="E134" s="1" t="s">
        <v>53</v>
      </c>
      <c r="F134" s="1">
        <v>1.9</v>
      </c>
      <c r="G134" s="1">
        <v>100</v>
      </c>
      <c r="H134" s="1">
        <v>102.4</v>
      </c>
      <c r="I134" s="1">
        <v>66.400000000000006</v>
      </c>
      <c r="J134" s="1">
        <v>180</v>
      </c>
      <c r="K134" s="1">
        <v>2.367</v>
      </c>
      <c r="L134" s="1">
        <v>12.1</v>
      </c>
      <c r="M134" s="1">
        <v>33</v>
      </c>
    </row>
    <row r="135" spans="1:44" x14ac:dyDescent="0.25">
      <c r="A135" s="1" t="s">
        <v>203</v>
      </c>
      <c r="B135" s="1" t="s">
        <v>206</v>
      </c>
      <c r="C135" s="1">
        <v>5.2229999999999999</v>
      </c>
      <c r="D135" s="1">
        <v>10.79</v>
      </c>
      <c r="E135" s="1" t="s">
        <v>53</v>
      </c>
      <c r="F135" s="1">
        <v>1.9</v>
      </c>
      <c r="G135" s="1">
        <v>124</v>
      </c>
      <c r="H135" s="1">
        <v>102.4</v>
      </c>
      <c r="I135" s="1">
        <v>66.400000000000006</v>
      </c>
      <c r="J135" s="1">
        <v>176.9</v>
      </c>
      <c r="K135" s="1">
        <v>2.452</v>
      </c>
      <c r="L135" s="1">
        <v>12.1</v>
      </c>
      <c r="M135" s="1">
        <v>31</v>
      </c>
    </row>
    <row r="136" spans="1:44" x14ac:dyDescent="0.25">
      <c r="A136" s="1" t="s">
        <v>203</v>
      </c>
      <c r="B136" s="1" t="s">
        <v>207</v>
      </c>
      <c r="C136" s="1">
        <v>8.4719999999999995</v>
      </c>
      <c r="E136" s="1" t="s">
        <v>53</v>
      </c>
      <c r="F136" s="1">
        <v>2.2000000000000002</v>
      </c>
      <c r="G136" s="1">
        <v>137</v>
      </c>
      <c r="H136" s="1">
        <v>106.5</v>
      </c>
      <c r="I136" s="1">
        <v>69</v>
      </c>
      <c r="J136" s="1">
        <v>190.4</v>
      </c>
      <c r="K136" s="1">
        <v>3.0750000000000002</v>
      </c>
      <c r="L136" s="1">
        <v>13.1</v>
      </c>
      <c r="M136" s="1">
        <v>27</v>
      </c>
      <c r="O136" s="2"/>
    </row>
    <row r="137" spans="1:44" x14ac:dyDescent="0.25">
      <c r="A137" s="1" t="s">
        <v>203</v>
      </c>
      <c r="B137" s="1" t="s">
        <v>208</v>
      </c>
      <c r="C137" s="1">
        <v>49.988999999999997</v>
      </c>
      <c r="E137" s="1" t="s">
        <v>53</v>
      </c>
      <c r="F137" s="1">
        <v>2.2000000000000002</v>
      </c>
      <c r="G137" s="1">
        <v>137</v>
      </c>
      <c r="H137" s="1">
        <v>106.5</v>
      </c>
      <c r="I137" s="1">
        <v>69</v>
      </c>
      <c r="J137" s="1">
        <v>190.4</v>
      </c>
      <c r="K137" s="1">
        <v>2.91</v>
      </c>
      <c r="L137" s="1">
        <v>13.1</v>
      </c>
      <c r="M137" s="1">
        <v>28</v>
      </c>
      <c r="O137" s="2"/>
      <c r="AR137" s="2"/>
    </row>
    <row r="138" spans="1:44" x14ac:dyDescent="0.25">
      <c r="A138" s="1" t="s">
        <v>209</v>
      </c>
      <c r="B138" s="1" t="s">
        <v>210</v>
      </c>
      <c r="C138" s="1">
        <v>47.106999999999999</v>
      </c>
      <c r="E138" s="1" t="s">
        <v>53</v>
      </c>
      <c r="F138" s="1">
        <v>2.5</v>
      </c>
      <c r="G138" s="1">
        <v>165</v>
      </c>
      <c r="H138" s="1">
        <v>103.5</v>
      </c>
      <c r="I138" s="1">
        <v>67.5</v>
      </c>
      <c r="J138" s="1">
        <v>185.8</v>
      </c>
      <c r="K138" s="1">
        <v>3.415</v>
      </c>
      <c r="L138" s="1">
        <v>16.899999999999999</v>
      </c>
      <c r="M138" s="1">
        <v>25</v>
      </c>
      <c r="O138" s="2"/>
      <c r="AR138" s="2"/>
    </row>
    <row r="139" spans="1:44" x14ac:dyDescent="0.25">
      <c r="A139" s="1" t="s">
        <v>209</v>
      </c>
      <c r="B139" s="1" t="s">
        <v>211</v>
      </c>
      <c r="C139" s="1">
        <v>33.027999999999999</v>
      </c>
      <c r="E139" s="1" t="s">
        <v>76</v>
      </c>
      <c r="F139" s="1">
        <v>2.5</v>
      </c>
      <c r="G139" s="1">
        <v>165</v>
      </c>
      <c r="H139" s="1">
        <v>99.4</v>
      </c>
      <c r="I139" s="1">
        <v>68.3</v>
      </c>
      <c r="J139" s="1">
        <v>175.2</v>
      </c>
      <c r="K139" s="1">
        <v>3.125</v>
      </c>
      <c r="L139" s="1">
        <v>15.9</v>
      </c>
      <c r="M139" s="1">
        <v>24</v>
      </c>
      <c r="O139" s="2"/>
      <c r="AR139" s="2"/>
    </row>
    <row r="140" spans="1:44" x14ac:dyDescent="0.25">
      <c r="A140" s="1" t="s">
        <v>212</v>
      </c>
      <c r="B140" s="1" t="s">
        <v>213</v>
      </c>
      <c r="C140" s="1">
        <v>142.535</v>
      </c>
      <c r="D140" s="1">
        <v>10.025</v>
      </c>
      <c r="E140" s="1" t="s">
        <v>53</v>
      </c>
      <c r="F140" s="1">
        <v>1.8</v>
      </c>
      <c r="G140" s="1">
        <v>120</v>
      </c>
      <c r="H140" s="1">
        <v>97</v>
      </c>
      <c r="I140" s="1">
        <v>66.7</v>
      </c>
      <c r="J140" s="1">
        <v>174</v>
      </c>
      <c r="K140" s="1">
        <v>2.42</v>
      </c>
      <c r="L140" s="1">
        <v>13.2</v>
      </c>
      <c r="M140" s="1">
        <v>33</v>
      </c>
      <c r="O140" s="2"/>
      <c r="AR140" s="2"/>
    </row>
    <row r="141" spans="1:44" x14ac:dyDescent="0.25">
      <c r="A141" s="1" t="s">
        <v>212</v>
      </c>
      <c r="B141" s="1" t="s">
        <v>214</v>
      </c>
      <c r="C141" s="1">
        <v>247.994</v>
      </c>
      <c r="D141" s="1">
        <v>13.244999999999999</v>
      </c>
      <c r="E141" s="1" t="s">
        <v>53</v>
      </c>
      <c r="F141" s="1">
        <v>2.2000000000000002</v>
      </c>
      <c r="G141" s="1">
        <v>133</v>
      </c>
      <c r="H141" s="1">
        <v>105.2</v>
      </c>
      <c r="I141" s="1">
        <v>70.099999999999994</v>
      </c>
      <c r="J141" s="1">
        <v>188.5</v>
      </c>
      <c r="K141" s="1">
        <v>2.9980000000000002</v>
      </c>
      <c r="L141" s="1">
        <v>18.5</v>
      </c>
      <c r="M141" s="1">
        <v>27</v>
      </c>
      <c r="O141" s="2"/>
      <c r="AR141" s="2"/>
    </row>
    <row r="142" spans="1:44" x14ac:dyDescent="0.25">
      <c r="A142" s="1" t="s">
        <v>212</v>
      </c>
      <c r="B142" s="1" t="s">
        <v>215</v>
      </c>
      <c r="C142" s="1">
        <v>63.848999999999997</v>
      </c>
      <c r="D142" s="1">
        <v>18.14</v>
      </c>
      <c r="E142" s="1" t="s">
        <v>53</v>
      </c>
      <c r="F142" s="1">
        <v>3</v>
      </c>
      <c r="G142" s="1">
        <v>210</v>
      </c>
      <c r="H142" s="1">
        <v>107.1</v>
      </c>
      <c r="I142" s="1">
        <v>71.7</v>
      </c>
      <c r="J142" s="1">
        <v>191.9</v>
      </c>
      <c r="K142" s="1">
        <v>3.4169999999999998</v>
      </c>
      <c r="L142" s="1">
        <v>18.5</v>
      </c>
      <c r="M142" s="1">
        <v>26</v>
      </c>
      <c r="AR142" s="2"/>
    </row>
    <row r="143" spans="1:44" x14ac:dyDescent="0.25">
      <c r="A143" s="1" t="s">
        <v>212</v>
      </c>
      <c r="B143" s="1" t="s">
        <v>216</v>
      </c>
      <c r="C143" s="1">
        <v>33.268999999999998</v>
      </c>
      <c r="D143" s="1">
        <v>15.445</v>
      </c>
      <c r="E143" s="1" t="s">
        <v>53</v>
      </c>
      <c r="F143" s="1">
        <v>1.8</v>
      </c>
      <c r="G143" s="1">
        <v>140</v>
      </c>
      <c r="H143" s="1">
        <v>102.4</v>
      </c>
      <c r="I143" s="1">
        <v>68.3</v>
      </c>
      <c r="J143" s="1">
        <v>170.5</v>
      </c>
      <c r="K143" s="1">
        <v>2.4249999999999998</v>
      </c>
      <c r="L143" s="1">
        <v>14.5</v>
      </c>
      <c r="M143" s="1">
        <v>31</v>
      </c>
    </row>
    <row r="144" spans="1:44" x14ac:dyDescent="0.25">
      <c r="A144" s="1" t="s">
        <v>212</v>
      </c>
      <c r="B144" s="1" t="s">
        <v>217</v>
      </c>
      <c r="C144" s="1">
        <v>84.087000000000003</v>
      </c>
      <c r="D144" s="1">
        <v>9.5749999999999993</v>
      </c>
      <c r="E144" s="1" t="s">
        <v>76</v>
      </c>
      <c r="F144" s="1">
        <v>2.4</v>
      </c>
      <c r="G144" s="1">
        <v>142</v>
      </c>
      <c r="H144" s="1">
        <v>103.3</v>
      </c>
      <c r="I144" s="1">
        <v>66.5</v>
      </c>
      <c r="J144" s="1">
        <v>178.7</v>
      </c>
      <c r="K144" s="1">
        <v>2.58</v>
      </c>
      <c r="L144" s="1">
        <v>15.1</v>
      </c>
      <c r="M144" s="1">
        <v>23</v>
      </c>
      <c r="O144" s="2"/>
    </row>
    <row r="145" spans="1:44" x14ac:dyDescent="0.25">
      <c r="A145" s="1" t="s">
        <v>212</v>
      </c>
      <c r="B145" s="1" t="s">
        <v>218</v>
      </c>
      <c r="C145" s="1">
        <v>65.119</v>
      </c>
      <c r="E145" s="1" t="s">
        <v>76</v>
      </c>
      <c r="F145" s="1">
        <v>3</v>
      </c>
      <c r="G145" s="1">
        <v>194</v>
      </c>
      <c r="H145" s="1">
        <v>114.2</v>
      </c>
      <c r="I145" s="1">
        <v>73.400000000000006</v>
      </c>
      <c r="J145" s="1">
        <v>193.5</v>
      </c>
      <c r="K145" s="1">
        <v>3.7589999999999999</v>
      </c>
      <c r="L145" s="1">
        <v>20.9</v>
      </c>
      <c r="M145" s="1">
        <v>22</v>
      </c>
      <c r="O145" s="2"/>
      <c r="AR145" s="2"/>
    </row>
    <row r="146" spans="1:44" x14ac:dyDescent="0.25">
      <c r="A146" s="1" t="s">
        <v>212</v>
      </c>
      <c r="B146" s="1" t="s">
        <v>219</v>
      </c>
      <c r="C146" s="1">
        <v>25.106000000000002</v>
      </c>
      <c r="D146" s="1">
        <v>13.324999999999999</v>
      </c>
      <c r="E146" s="1" t="s">
        <v>76</v>
      </c>
      <c r="F146" s="1">
        <v>2</v>
      </c>
      <c r="G146" s="1">
        <v>127</v>
      </c>
      <c r="H146" s="1">
        <v>94.9</v>
      </c>
      <c r="I146" s="1">
        <v>66.7</v>
      </c>
      <c r="J146" s="1">
        <v>163.80000000000001</v>
      </c>
      <c r="K146" s="1">
        <v>2.6680000000000001</v>
      </c>
      <c r="L146" s="1">
        <v>15.3</v>
      </c>
      <c r="M146" s="1">
        <v>27</v>
      </c>
      <c r="O146" s="2"/>
      <c r="AR146" s="2"/>
    </row>
    <row r="147" spans="1:44" x14ac:dyDescent="0.25">
      <c r="A147" s="1" t="s">
        <v>212</v>
      </c>
      <c r="B147" s="1" t="s">
        <v>220</v>
      </c>
      <c r="C147" s="1">
        <v>68.411000000000001</v>
      </c>
      <c r="D147" s="1">
        <v>19.425000000000001</v>
      </c>
      <c r="E147" s="1" t="s">
        <v>76</v>
      </c>
      <c r="F147" s="1">
        <v>2.7</v>
      </c>
      <c r="G147" s="1">
        <v>150</v>
      </c>
      <c r="H147" s="1">
        <v>105.3</v>
      </c>
      <c r="I147" s="1">
        <v>66.5</v>
      </c>
      <c r="J147" s="1">
        <v>183.3</v>
      </c>
      <c r="K147" s="1">
        <v>3.44</v>
      </c>
      <c r="L147" s="1">
        <v>18.5</v>
      </c>
      <c r="M147" s="1">
        <v>23</v>
      </c>
      <c r="O147" s="2"/>
      <c r="AR147" s="2"/>
    </row>
    <row r="148" spans="1:44" x14ac:dyDescent="0.25">
      <c r="A148" s="1" t="s">
        <v>212</v>
      </c>
      <c r="B148" s="1" t="s">
        <v>221</v>
      </c>
      <c r="C148" s="1">
        <v>9.8350000000000009</v>
      </c>
      <c r="D148" s="1">
        <v>34.08</v>
      </c>
      <c r="E148" s="1" t="s">
        <v>76</v>
      </c>
      <c r="F148" s="1">
        <v>4.7</v>
      </c>
      <c r="G148" s="1">
        <v>230</v>
      </c>
      <c r="H148" s="1">
        <v>112.2</v>
      </c>
      <c r="I148" s="1">
        <v>76.400000000000006</v>
      </c>
      <c r="J148" s="1">
        <v>192.5</v>
      </c>
      <c r="K148" s="1">
        <v>5.1150000000000002</v>
      </c>
      <c r="L148" s="1">
        <v>25.4</v>
      </c>
      <c r="M148" s="1">
        <v>15</v>
      </c>
      <c r="AR148" s="2"/>
    </row>
    <row r="149" spans="1:44" x14ac:dyDescent="0.25">
      <c r="A149" s="1" t="s">
        <v>222</v>
      </c>
      <c r="B149" s="1" t="s">
        <v>223</v>
      </c>
      <c r="C149" s="1">
        <v>9.7609999999999992</v>
      </c>
      <c r="D149" s="1">
        <v>11.425000000000001</v>
      </c>
      <c r="E149" s="1" t="s">
        <v>53</v>
      </c>
      <c r="F149" s="1">
        <v>2</v>
      </c>
      <c r="G149" s="1">
        <v>115</v>
      </c>
      <c r="H149" s="1">
        <v>98.9</v>
      </c>
      <c r="I149" s="1">
        <v>68.3</v>
      </c>
      <c r="J149" s="1">
        <v>163.30000000000001</v>
      </c>
      <c r="K149" s="1">
        <v>2.7669999999999999</v>
      </c>
      <c r="L149" s="1">
        <v>14.5</v>
      </c>
      <c r="M149" s="1">
        <v>26</v>
      </c>
    </row>
    <row r="150" spans="1:44" x14ac:dyDescent="0.25">
      <c r="A150" s="1" t="s">
        <v>222</v>
      </c>
      <c r="B150" s="1" t="s">
        <v>224</v>
      </c>
      <c r="C150" s="1">
        <v>83.721000000000004</v>
      </c>
      <c r="D150" s="1">
        <v>13.24</v>
      </c>
      <c r="E150" s="1" t="s">
        <v>53</v>
      </c>
      <c r="F150" s="1">
        <v>2</v>
      </c>
      <c r="G150" s="1">
        <v>115</v>
      </c>
      <c r="H150" s="1">
        <v>98.9</v>
      </c>
      <c r="I150" s="1">
        <v>68.3</v>
      </c>
      <c r="J150" s="1">
        <v>172.3</v>
      </c>
      <c r="K150" s="1">
        <v>2.8530000000000002</v>
      </c>
      <c r="L150" s="1">
        <v>14.5</v>
      </c>
      <c r="M150" s="1">
        <v>26</v>
      </c>
    </row>
    <row r="151" spans="1:44" x14ac:dyDescent="0.25">
      <c r="A151" s="1" t="s">
        <v>222</v>
      </c>
      <c r="B151" s="1" t="s">
        <v>225</v>
      </c>
      <c r="C151" s="1">
        <v>51.101999999999997</v>
      </c>
      <c r="D151" s="1">
        <v>16.725000000000001</v>
      </c>
      <c r="E151" s="1" t="s">
        <v>53</v>
      </c>
      <c r="F151" s="1">
        <v>1.8</v>
      </c>
      <c r="G151" s="1">
        <v>150</v>
      </c>
      <c r="H151" s="1">
        <v>106.4</v>
      </c>
      <c r="I151" s="1">
        <v>68.5</v>
      </c>
      <c r="J151" s="1">
        <v>184.1</v>
      </c>
      <c r="K151" s="1">
        <v>3.0430000000000001</v>
      </c>
      <c r="L151" s="1">
        <v>16.399999999999999</v>
      </c>
      <c r="M151" s="1">
        <v>27</v>
      </c>
    </row>
    <row r="152" spans="1:44" x14ac:dyDescent="0.25">
      <c r="A152" s="1" t="s">
        <v>222</v>
      </c>
      <c r="B152" s="1" t="s">
        <v>226</v>
      </c>
      <c r="C152" s="1">
        <v>9.5690000000000008</v>
      </c>
      <c r="D152" s="1">
        <v>16.574999999999999</v>
      </c>
      <c r="E152" s="1" t="s">
        <v>53</v>
      </c>
      <c r="F152" s="1">
        <v>2</v>
      </c>
      <c r="G152" s="1">
        <v>115</v>
      </c>
      <c r="H152" s="1">
        <v>97.4</v>
      </c>
      <c r="I152" s="1">
        <v>66.7</v>
      </c>
      <c r="J152" s="1">
        <v>160.4</v>
      </c>
      <c r="K152" s="1">
        <v>3.0790000000000002</v>
      </c>
      <c r="L152" s="1">
        <v>13.7</v>
      </c>
      <c r="M152" s="1">
        <v>26</v>
      </c>
    </row>
    <row r="153" spans="1:44" x14ac:dyDescent="0.25">
      <c r="A153" s="1" t="s">
        <v>222</v>
      </c>
      <c r="B153" s="1" t="s">
        <v>227</v>
      </c>
      <c r="C153" s="1">
        <v>5.5960000000000001</v>
      </c>
      <c r="D153" s="1">
        <v>13.76</v>
      </c>
      <c r="E153" s="1" t="s">
        <v>53</v>
      </c>
      <c r="F153" s="1">
        <v>2</v>
      </c>
      <c r="G153" s="1">
        <v>115</v>
      </c>
      <c r="H153" s="1">
        <v>98.9</v>
      </c>
      <c r="I153" s="1">
        <v>68.3</v>
      </c>
      <c r="J153" s="1">
        <v>163.30000000000001</v>
      </c>
      <c r="K153" s="1">
        <v>2.762</v>
      </c>
      <c r="L153" s="1">
        <v>14.6</v>
      </c>
      <c r="M153" s="1">
        <v>26</v>
      </c>
      <c r="O153" s="2"/>
    </row>
    <row r="154" spans="1:44" x14ac:dyDescent="0.25">
      <c r="A154" s="1" t="s">
        <v>222</v>
      </c>
      <c r="B154" s="1" t="s">
        <v>228</v>
      </c>
      <c r="C154" s="1">
        <v>49.463000000000001</v>
      </c>
      <c r="E154" s="1" t="s">
        <v>53</v>
      </c>
      <c r="F154" s="1">
        <v>2</v>
      </c>
      <c r="G154" s="1">
        <v>115</v>
      </c>
      <c r="H154" s="1">
        <v>98.9</v>
      </c>
      <c r="I154" s="1">
        <v>67.900000000000006</v>
      </c>
      <c r="J154" s="1">
        <v>161.1</v>
      </c>
      <c r="K154" s="1">
        <v>2.7690000000000001</v>
      </c>
      <c r="L154" s="1">
        <v>14.5</v>
      </c>
      <c r="M154" s="1">
        <v>26</v>
      </c>
      <c r="AR154" s="2"/>
    </row>
    <row r="155" spans="1:44" x14ac:dyDescent="0.25">
      <c r="A155" s="1" t="s">
        <v>229</v>
      </c>
      <c r="B155" s="1" t="s">
        <v>230</v>
      </c>
      <c r="C155" s="1">
        <v>16.957000000000001</v>
      </c>
      <c r="E155" s="1" t="s">
        <v>53</v>
      </c>
      <c r="F155" s="1">
        <v>1.9</v>
      </c>
      <c r="G155" s="1">
        <v>160</v>
      </c>
      <c r="H155" s="1">
        <v>100.5</v>
      </c>
      <c r="I155" s="1">
        <v>67.599999999999994</v>
      </c>
      <c r="J155" s="1">
        <v>176.6</v>
      </c>
      <c r="K155" s="1">
        <v>2.9980000000000002</v>
      </c>
      <c r="L155" s="1">
        <v>15.8</v>
      </c>
      <c r="M155" s="1">
        <v>25</v>
      </c>
    </row>
    <row r="156" spans="1:44" x14ac:dyDescent="0.25">
      <c r="A156" s="1" t="s">
        <v>229</v>
      </c>
      <c r="B156" s="1" t="s">
        <v>231</v>
      </c>
      <c r="C156" s="1">
        <v>3.5449999999999999</v>
      </c>
      <c r="E156" s="1" t="s">
        <v>53</v>
      </c>
      <c r="F156" s="1">
        <v>1.9</v>
      </c>
      <c r="G156" s="1">
        <v>160</v>
      </c>
      <c r="H156" s="1">
        <v>100.5</v>
      </c>
      <c r="I156" s="1">
        <v>67.599999999999994</v>
      </c>
      <c r="J156" s="1">
        <v>176.6</v>
      </c>
      <c r="K156" s="1">
        <v>3.0419999999999998</v>
      </c>
      <c r="L156" s="1">
        <v>15.8</v>
      </c>
      <c r="M156" s="1">
        <v>25</v>
      </c>
    </row>
    <row r="157" spans="1:44" x14ac:dyDescent="0.25">
      <c r="A157" s="1" t="s">
        <v>229</v>
      </c>
      <c r="B157" s="1" t="s">
        <v>232</v>
      </c>
      <c r="C157" s="1">
        <v>15.244999999999999</v>
      </c>
      <c r="E157" s="1" t="s">
        <v>53</v>
      </c>
      <c r="F157" s="1">
        <v>2.4</v>
      </c>
      <c r="G157" s="1">
        <v>168</v>
      </c>
      <c r="H157" s="1">
        <v>104.9</v>
      </c>
      <c r="I157" s="1">
        <v>69.3</v>
      </c>
      <c r="J157" s="1">
        <v>185.9</v>
      </c>
      <c r="K157" s="1">
        <v>3.2080000000000002</v>
      </c>
      <c r="L157" s="1">
        <v>17.899999999999999</v>
      </c>
      <c r="M157" s="1">
        <v>25</v>
      </c>
    </row>
    <row r="158" spans="1:44" x14ac:dyDescent="0.25">
      <c r="A158" s="1" t="s">
        <v>229</v>
      </c>
      <c r="B158" s="1" t="s">
        <v>233</v>
      </c>
      <c r="C158" s="1">
        <v>17.530999999999999</v>
      </c>
      <c r="E158" s="1" t="s">
        <v>53</v>
      </c>
      <c r="F158" s="1">
        <v>2.4</v>
      </c>
      <c r="G158" s="1">
        <v>168</v>
      </c>
      <c r="H158" s="1">
        <v>104.9</v>
      </c>
      <c r="I158" s="1">
        <v>69.3</v>
      </c>
      <c r="J158" s="1">
        <v>186.2</v>
      </c>
      <c r="K158" s="1">
        <v>3.2589999999999999</v>
      </c>
      <c r="L158" s="1">
        <v>17.899999999999999</v>
      </c>
      <c r="M158" s="1">
        <v>25</v>
      </c>
    </row>
    <row r="159" spans="1:44" x14ac:dyDescent="0.25">
      <c r="A159" s="1" t="s">
        <v>229</v>
      </c>
      <c r="B159" s="1" t="s">
        <v>234</v>
      </c>
      <c r="C159" s="1">
        <v>3.4929999999999999</v>
      </c>
      <c r="E159" s="1" t="s">
        <v>53</v>
      </c>
      <c r="F159" s="1">
        <v>2.2999999999999998</v>
      </c>
      <c r="G159" s="1">
        <v>236</v>
      </c>
      <c r="H159" s="1">
        <v>104.9</v>
      </c>
      <c r="I159" s="1">
        <v>71.5</v>
      </c>
      <c r="J159" s="1">
        <v>185.7</v>
      </c>
      <c r="K159" s="1">
        <v>3.601</v>
      </c>
      <c r="L159" s="1">
        <v>18.5</v>
      </c>
      <c r="M159" s="1">
        <v>23</v>
      </c>
    </row>
    <row r="160" spans="1:44" x14ac:dyDescent="0.25">
      <c r="A160" s="1" t="s">
        <v>229</v>
      </c>
      <c r="B160" s="1" t="s">
        <v>235</v>
      </c>
      <c r="C160" s="1">
        <v>18.969000000000001</v>
      </c>
      <c r="E160" s="1" t="s">
        <v>53</v>
      </c>
      <c r="F160" s="1">
        <v>2.9</v>
      </c>
      <c r="G160" s="1">
        <v>201</v>
      </c>
      <c r="H160" s="1">
        <v>109.9</v>
      </c>
      <c r="I160" s="1">
        <v>72.099999999999994</v>
      </c>
      <c r="J160" s="1">
        <v>189.8</v>
      </c>
      <c r="K160" s="1">
        <v>3.6</v>
      </c>
      <c r="L160" s="1">
        <v>21.1</v>
      </c>
      <c r="M160" s="1">
        <v>24</v>
      </c>
    </row>
    <row r="161" spans="1:1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0262-6758-4E9D-8CBF-BC54CCF2C549}">
  <sheetPr filterMode="1"/>
  <dimension ref="A1:P171"/>
  <sheetViews>
    <sheetView zoomScaleNormal="100" workbookViewId="0">
      <selection activeCell="E19" sqref="E19"/>
    </sheetView>
  </sheetViews>
  <sheetFormatPr defaultColWidth="8.7109375" defaultRowHeight="15" x14ac:dyDescent="0.25"/>
  <cols>
    <col min="1" max="1" width="15.28515625" style="1" customWidth="1"/>
    <col min="2" max="2" width="14.42578125" style="1" bestFit="1" customWidth="1"/>
    <col min="3" max="4" width="20.5703125" style="1" customWidth="1"/>
    <col min="5" max="5" width="14.85546875" style="1" customWidth="1"/>
    <col min="6" max="6" width="17.28515625" style="1" bestFit="1" customWidth="1"/>
    <col min="7" max="7" width="14" style="1" customWidth="1"/>
    <col min="8" max="8" width="13.28515625" style="1" customWidth="1"/>
    <col min="9" max="9" width="10.140625" style="1" customWidth="1"/>
    <col min="10" max="10" width="9.140625" style="1" customWidth="1"/>
    <col min="11" max="11" width="14.42578125" style="1" customWidth="1"/>
    <col min="12" max="12" width="15.140625" style="1" customWidth="1"/>
    <col min="13" max="13" width="16.7109375" style="1" customWidth="1"/>
    <col min="14" max="14" width="13.140625" style="1" bestFit="1" customWidth="1"/>
    <col min="15" max="15" width="12.5703125" style="1" bestFit="1" customWidth="1"/>
    <col min="16" max="16" width="16.5703125" style="1" bestFit="1" customWidth="1"/>
    <col min="17" max="18" width="8.7109375" style="1"/>
    <col min="19" max="19" width="12.42578125" style="1" bestFit="1" customWidth="1"/>
    <col min="20" max="20" width="13" style="1" customWidth="1"/>
    <col min="21" max="21" width="13.140625" style="1" bestFit="1" customWidth="1"/>
    <col min="22" max="16384" width="8.7109375" style="1"/>
  </cols>
  <sheetData>
    <row r="1" spans="1:16" ht="21" x14ac:dyDescent="0.35">
      <c r="A1" s="21" t="s">
        <v>237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/>
      <c r="O1"/>
      <c r="P1"/>
    </row>
    <row r="2" spans="1:16" x14ac:dyDescent="0.25">
      <c r="A2" s="1" t="s">
        <v>39</v>
      </c>
      <c r="B2" s="1" t="s">
        <v>40</v>
      </c>
      <c r="C2" s="1" t="s">
        <v>41</v>
      </c>
      <c r="D2" s="1" t="s">
        <v>245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</row>
    <row r="3" spans="1:16" x14ac:dyDescent="0.25">
      <c r="A3" s="1" t="s">
        <v>300</v>
      </c>
      <c r="C3" s="1" t="s">
        <v>301</v>
      </c>
      <c r="H3" s="1" t="s">
        <v>302</v>
      </c>
      <c r="I3" s="1" t="s">
        <v>303</v>
      </c>
    </row>
    <row r="4" spans="1:16" x14ac:dyDescent="0.25">
      <c r="A4" s="1" t="s">
        <v>118</v>
      </c>
      <c r="C4" s="1" t="s">
        <v>301</v>
      </c>
      <c r="H4" s="1" t="s">
        <v>302</v>
      </c>
      <c r="I4" s="1" t="s">
        <v>303</v>
      </c>
    </row>
    <row r="5" spans="1:16" x14ac:dyDescent="0.25">
      <c r="A5" s="1" t="s">
        <v>172</v>
      </c>
      <c r="C5" s="1" t="s">
        <v>301</v>
      </c>
      <c r="H5" s="1" t="s">
        <v>302</v>
      </c>
      <c r="I5" s="1" t="s">
        <v>303</v>
      </c>
    </row>
    <row r="9" spans="1:16" ht="21" x14ac:dyDescent="0.35">
      <c r="A9" s="18" t="s">
        <v>236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</row>
    <row r="10" spans="1:16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2" spans="1:16" x14ac:dyDescent="0.25">
      <c r="A12" s="1" t="s">
        <v>39</v>
      </c>
      <c r="B12" s="1" t="s">
        <v>40</v>
      </c>
      <c r="C12" s="1" t="s">
        <v>41</v>
      </c>
      <c r="D12" s="1" t="s">
        <v>245</v>
      </c>
      <c r="E12" s="1" t="s">
        <v>42</v>
      </c>
      <c r="F12" s="1" t="s">
        <v>43</v>
      </c>
      <c r="G12" s="1" t="s">
        <v>44</v>
      </c>
      <c r="H12" s="1" t="s">
        <v>45</v>
      </c>
      <c r="I12" s="1" t="s">
        <v>46</v>
      </c>
      <c r="J12" s="1" t="s">
        <v>47</v>
      </c>
      <c r="K12" s="1" t="s">
        <v>48</v>
      </c>
      <c r="L12" s="1" t="s">
        <v>49</v>
      </c>
      <c r="M12" s="1" t="s">
        <v>50</v>
      </c>
    </row>
    <row r="13" spans="1:16" hidden="1" x14ac:dyDescent="0.25">
      <c r="A13" s="1" t="s">
        <v>51</v>
      </c>
      <c r="B13" s="1" t="s">
        <v>52</v>
      </c>
      <c r="C13" s="1">
        <v>16.919</v>
      </c>
      <c r="D13" s="1">
        <v>16.36</v>
      </c>
      <c r="E13" s="1" t="s">
        <v>53</v>
      </c>
      <c r="F13" s="1">
        <v>1.8</v>
      </c>
      <c r="G13" s="1">
        <v>140</v>
      </c>
      <c r="H13" s="1">
        <v>101.2</v>
      </c>
      <c r="I13" s="1">
        <v>67.3</v>
      </c>
      <c r="J13" s="1">
        <v>172.4</v>
      </c>
      <c r="K13" s="1">
        <v>2.6389999999999998</v>
      </c>
      <c r="L13" s="1">
        <v>13.2</v>
      </c>
      <c r="M13" s="1">
        <v>28</v>
      </c>
    </row>
    <row r="14" spans="1:16" hidden="1" x14ac:dyDescent="0.25">
      <c r="A14" s="1" t="s">
        <v>51</v>
      </c>
      <c r="B14" s="1" t="s">
        <v>54</v>
      </c>
      <c r="C14" s="1">
        <v>39.384</v>
      </c>
      <c r="D14" s="1">
        <v>19.875</v>
      </c>
      <c r="E14" s="1" t="s">
        <v>53</v>
      </c>
      <c r="F14" s="1">
        <v>3.2</v>
      </c>
      <c r="G14" s="1">
        <v>225</v>
      </c>
      <c r="H14" s="1">
        <v>108.1</v>
      </c>
      <c r="I14" s="1">
        <v>70.3</v>
      </c>
      <c r="J14" s="1">
        <v>192.9</v>
      </c>
      <c r="K14" s="1">
        <v>3.5169999999999999</v>
      </c>
      <c r="L14" s="1">
        <v>17.2</v>
      </c>
      <c r="M14" s="1">
        <v>25</v>
      </c>
      <c r="O14" s="2"/>
    </row>
    <row r="15" spans="1:16" hidden="1" x14ac:dyDescent="0.25">
      <c r="A15" s="1" t="s">
        <v>51</v>
      </c>
      <c r="B15" s="1" t="s">
        <v>55</v>
      </c>
      <c r="C15" s="1">
        <v>14.114000000000001</v>
      </c>
      <c r="D15" s="1">
        <v>18.225000000000001</v>
      </c>
      <c r="E15" s="1" t="s">
        <v>53</v>
      </c>
      <c r="F15" s="1">
        <v>3.2</v>
      </c>
      <c r="G15" s="1">
        <v>225</v>
      </c>
      <c r="H15" s="1">
        <v>106.9</v>
      </c>
      <c r="I15" s="1">
        <v>70.599999999999994</v>
      </c>
      <c r="J15" s="1">
        <v>192</v>
      </c>
      <c r="K15" s="1">
        <v>3.47</v>
      </c>
      <c r="L15" s="1">
        <v>17.2</v>
      </c>
      <c r="M15" s="1">
        <v>26</v>
      </c>
      <c r="O15" s="2"/>
    </row>
    <row r="16" spans="1:16" hidden="1" x14ac:dyDescent="0.25">
      <c r="A16" s="1" t="s">
        <v>51</v>
      </c>
      <c r="B16" s="1" t="s">
        <v>56</v>
      </c>
      <c r="C16" s="1">
        <v>8.5879999999999992</v>
      </c>
      <c r="D16" s="1">
        <v>29.725000000000001</v>
      </c>
      <c r="E16" s="1" t="s">
        <v>53</v>
      </c>
      <c r="F16" s="1">
        <v>3.5</v>
      </c>
      <c r="G16" s="1">
        <v>210</v>
      </c>
      <c r="H16" s="1">
        <v>114.6</v>
      </c>
      <c r="I16" s="1">
        <v>71.400000000000006</v>
      </c>
      <c r="J16" s="1">
        <v>196.6</v>
      </c>
      <c r="K16" s="1">
        <v>3.85</v>
      </c>
      <c r="L16" s="1">
        <v>18</v>
      </c>
      <c r="M16" s="1">
        <v>22</v>
      </c>
      <c r="O16" s="2" t="s">
        <v>246</v>
      </c>
    </row>
    <row r="17" spans="1:15" hidden="1" x14ac:dyDescent="0.25">
      <c r="A17" s="1" t="s">
        <v>57</v>
      </c>
      <c r="B17" s="1" t="s">
        <v>58</v>
      </c>
      <c r="C17" s="1">
        <v>20.396999999999998</v>
      </c>
      <c r="D17" s="1">
        <v>22.254999999999999</v>
      </c>
      <c r="E17" s="1" t="s">
        <v>53</v>
      </c>
      <c r="F17" s="1">
        <v>1.8</v>
      </c>
      <c r="G17" s="1">
        <v>150</v>
      </c>
      <c r="H17" s="1">
        <v>102.6</v>
      </c>
      <c r="I17" s="1">
        <v>68.2</v>
      </c>
      <c r="J17" s="1">
        <v>178</v>
      </c>
      <c r="K17" s="1">
        <v>2.9980000000000002</v>
      </c>
      <c r="L17" s="1">
        <v>16.399999999999999</v>
      </c>
      <c r="M17" s="1">
        <v>27</v>
      </c>
      <c r="O17" s="2"/>
    </row>
    <row r="18" spans="1:15" hidden="1" x14ac:dyDescent="0.25">
      <c r="A18" s="1" t="s">
        <v>57</v>
      </c>
      <c r="B18" s="1" t="s">
        <v>59</v>
      </c>
      <c r="C18" s="1">
        <v>18.78</v>
      </c>
      <c r="D18" s="1">
        <v>23.555</v>
      </c>
      <c r="E18" s="1" t="s">
        <v>53</v>
      </c>
      <c r="F18" s="1">
        <v>2.8</v>
      </c>
      <c r="G18" s="1">
        <v>200</v>
      </c>
      <c r="H18" s="1">
        <v>108.7</v>
      </c>
      <c r="I18" s="1">
        <v>76.099999999999994</v>
      </c>
      <c r="J18" s="1">
        <v>192</v>
      </c>
      <c r="K18" s="1">
        <v>3.5609999999999999</v>
      </c>
      <c r="L18" s="1">
        <v>18.5</v>
      </c>
      <c r="M18" s="1">
        <v>22</v>
      </c>
      <c r="O18" s="2"/>
    </row>
    <row r="19" spans="1:15" hidden="1" x14ac:dyDescent="0.25">
      <c r="A19" s="1" t="s">
        <v>57</v>
      </c>
      <c r="B19" s="1" t="s">
        <v>60</v>
      </c>
      <c r="C19" s="1">
        <v>1.38</v>
      </c>
      <c r="D19" s="1">
        <v>39</v>
      </c>
      <c r="E19" s="1" t="s">
        <v>53</v>
      </c>
      <c r="F19" s="1">
        <v>4.2</v>
      </c>
      <c r="G19" s="1">
        <v>310</v>
      </c>
      <c r="H19" s="1">
        <v>113</v>
      </c>
      <c r="I19" s="1">
        <v>74</v>
      </c>
      <c r="J19" s="1">
        <v>198.2</v>
      </c>
      <c r="K19" s="1">
        <v>3.9020000000000001</v>
      </c>
      <c r="L19" s="1">
        <v>23.7</v>
      </c>
      <c r="M19" s="1">
        <v>21</v>
      </c>
      <c r="O19" s="2"/>
    </row>
    <row r="20" spans="1:15" hidden="1" x14ac:dyDescent="0.25">
      <c r="A20" s="1" t="s">
        <v>61</v>
      </c>
      <c r="B20" s="1" t="s">
        <v>62</v>
      </c>
      <c r="C20" s="1">
        <v>19.747</v>
      </c>
      <c r="E20" s="1" t="s">
        <v>53</v>
      </c>
      <c r="F20" s="1">
        <v>2.5</v>
      </c>
      <c r="G20" s="1">
        <v>170</v>
      </c>
      <c r="H20" s="1">
        <v>107.3</v>
      </c>
      <c r="I20" s="1">
        <v>68.400000000000006</v>
      </c>
      <c r="J20" s="1">
        <v>176</v>
      </c>
      <c r="K20" s="1">
        <v>3.1789999999999998</v>
      </c>
      <c r="L20" s="1">
        <v>16.600000000000001</v>
      </c>
      <c r="M20" s="1">
        <v>26</v>
      </c>
    </row>
    <row r="21" spans="1:15" hidden="1" x14ac:dyDescent="0.25">
      <c r="A21" s="1" t="s">
        <v>61</v>
      </c>
      <c r="B21" s="1" t="s">
        <v>63</v>
      </c>
      <c r="C21" s="1">
        <v>9.2309999999999999</v>
      </c>
      <c r="D21" s="1">
        <v>28.675000000000001</v>
      </c>
      <c r="E21" s="1" t="s">
        <v>53</v>
      </c>
      <c r="F21" s="1">
        <v>2.8</v>
      </c>
      <c r="G21" s="1">
        <v>193</v>
      </c>
      <c r="H21" s="1">
        <v>107.3</v>
      </c>
      <c r="I21" s="1">
        <v>68.5</v>
      </c>
      <c r="J21" s="1">
        <v>176</v>
      </c>
      <c r="K21" s="1">
        <v>3.1970000000000001</v>
      </c>
      <c r="L21" s="1">
        <v>16.600000000000001</v>
      </c>
      <c r="M21" s="1">
        <v>24</v>
      </c>
    </row>
    <row r="22" spans="1:15" hidden="1" x14ac:dyDescent="0.25">
      <c r="A22" s="1" t="s">
        <v>61</v>
      </c>
      <c r="B22" s="1" t="s">
        <v>64</v>
      </c>
      <c r="C22" s="1">
        <v>17.527000000000001</v>
      </c>
      <c r="D22" s="1">
        <v>36.125</v>
      </c>
      <c r="E22" s="1" t="s">
        <v>53</v>
      </c>
      <c r="F22" s="1">
        <v>2.8</v>
      </c>
      <c r="G22" s="1">
        <v>193</v>
      </c>
      <c r="H22" s="1">
        <v>111.4</v>
      </c>
      <c r="I22" s="1">
        <v>70.900000000000006</v>
      </c>
      <c r="J22" s="1">
        <v>188</v>
      </c>
      <c r="K22" s="1">
        <v>3.472</v>
      </c>
      <c r="L22" s="1">
        <v>18.5</v>
      </c>
      <c r="M22" s="1">
        <v>25</v>
      </c>
    </row>
    <row r="23" spans="1:15" hidden="1" x14ac:dyDescent="0.25">
      <c r="A23" s="1" t="s">
        <v>65</v>
      </c>
      <c r="B23" s="1" t="s">
        <v>66</v>
      </c>
      <c r="C23" s="1">
        <v>91.561000000000007</v>
      </c>
      <c r="D23" s="1">
        <v>12.475</v>
      </c>
      <c r="E23" s="1" t="s">
        <v>53</v>
      </c>
      <c r="F23" s="1">
        <v>3.1</v>
      </c>
      <c r="G23" s="1">
        <v>175</v>
      </c>
      <c r="H23" s="1">
        <v>109</v>
      </c>
      <c r="I23" s="1">
        <v>72.7</v>
      </c>
      <c r="J23" s="1">
        <v>194.6</v>
      </c>
      <c r="K23" s="1">
        <v>3.3679999999999999</v>
      </c>
      <c r="L23" s="1">
        <v>17.5</v>
      </c>
      <c r="M23" s="1">
        <v>25</v>
      </c>
      <c r="O23" s="2"/>
    </row>
    <row r="24" spans="1:15" hidden="1" x14ac:dyDescent="0.25">
      <c r="A24" s="1" t="s">
        <v>65</v>
      </c>
      <c r="B24" s="1" t="s">
        <v>67</v>
      </c>
      <c r="C24" s="1">
        <v>39.35</v>
      </c>
      <c r="D24" s="1">
        <v>13.74</v>
      </c>
      <c r="E24" s="1" t="s">
        <v>53</v>
      </c>
      <c r="F24" s="1">
        <v>3.8</v>
      </c>
      <c r="G24" s="1">
        <v>240</v>
      </c>
      <c r="H24" s="1">
        <v>109</v>
      </c>
      <c r="I24" s="1">
        <v>72.7</v>
      </c>
      <c r="J24" s="1">
        <v>196.2</v>
      </c>
      <c r="K24" s="1">
        <v>3.5430000000000001</v>
      </c>
      <c r="L24" s="1">
        <v>17.5</v>
      </c>
      <c r="M24" s="1">
        <v>23</v>
      </c>
      <c r="O24" s="2"/>
    </row>
    <row r="25" spans="1:15" hidden="1" x14ac:dyDescent="0.25">
      <c r="A25" s="1" t="s">
        <v>65</v>
      </c>
      <c r="B25" s="1" t="s">
        <v>68</v>
      </c>
      <c r="C25" s="1">
        <v>27.850999999999999</v>
      </c>
      <c r="D25" s="1">
        <v>20.190000000000001</v>
      </c>
      <c r="E25" s="1" t="s">
        <v>53</v>
      </c>
      <c r="F25" s="1">
        <v>3.8</v>
      </c>
      <c r="G25" s="1">
        <v>205</v>
      </c>
      <c r="H25" s="1">
        <v>113.8</v>
      </c>
      <c r="I25" s="1">
        <v>74.7</v>
      </c>
      <c r="J25" s="1">
        <v>206.8</v>
      </c>
      <c r="K25" s="1">
        <v>3.778</v>
      </c>
      <c r="L25" s="1">
        <v>18.5</v>
      </c>
      <c r="M25" s="1">
        <v>24</v>
      </c>
      <c r="O25" s="2"/>
    </row>
    <row r="26" spans="1:15" hidden="1" x14ac:dyDescent="0.25">
      <c r="A26" s="1" t="s">
        <v>65</v>
      </c>
      <c r="B26" s="1" t="s">
        <v>69</v>
      </c>
      <c r="C26" s="1">
        <v>83.257000000000005</v>
      </c>
      <c r="D26" s="1">
        <v>13.36</v>
      </c>
      <c r="E26" s="1" t="s">
        <v>53</v>
      </c>
      <c r="F26" s="1">
        <v>3.8</v>
      </c>
      <c r="G26" s="1">
        <v>205</v>
      </c>
      <c r="H26" s="1">
        <v>112.2</v>
      </c>
      <c r="I26" s="1">
        <v>73.5</v>
      </c>
      <c r="J26" s="1">
        <v>200</v>
      </c>
      <c r="K26" s="1">
        <v>3.5910000000000002</v>
      </c>
      <c r="L26" s="1">
        <v>17.5</v>
      </c>
      <c r="M26" s="1">
        <v>25</v>
      </c>
    </row>
    <row r="27" spans="1:15" hidden="1" x14ac:dyDescent="0.25">
      <c r="A27" s="1" t="s">
        <v>70</v>
      </c>
      <c r="B27" s="1" t="s">
        <v>71</v>
      </c>
      <c r="C27" s="1">
        <v>63.728999999999999</v>
      </c>
      <c r="D27" s="1">
        <v>22.524999999999999</v>
      </c>
      <c r="E27" s="1" t="s">
        <v>53</v>
      </c>
      <c r="F27" s="1">
        <v>4.5999999999999996</v>
      </c>
      <c r="G27" s="1">
        <v>275</v>
      </c>
      <c r="H27" s="1">
        <v>115.3</v>
      </c>
      <c r="I27" s="1">
        <v>74.5</v>
      </c>
      <c r="J27" s="1">
        <v>207.2</v>
      </c>
      <c r="K27" s="1">
        <v>3.9780000000000002</v>
      </c>
      <c r="L27" s="1">
        <v>18.5</v>
      </c>
      <c r="M27" s="1">
        <v>22</v>
      </c>
    </row>
    <row r="28" spans="1:15" hidden="1" x14ac:dyDescent="0.25">
      <c r="A28" s="1" t="s">
        <v>70</v>
      </c>
      <c r="B28" s="1" t="s">
        <v>72</v>
      </c>
      <c r="C28" s="1">
        <v>15.943</v>
      </c>
      <c r="D28" s="1">
        <v>27.1</v>
      </c>
      <c r="E28" s="1" t="s">
        <v>53</v>
      </c>
      <c r="F28" s="1">
        <v>4.5999999999999996</v>
      </c>
      <c r="G28" s="1">
        <v>275</v>
      </c>
      <c r="H28" s="1">
        <v>112.2</v>
      </c>
      <c r="I28" s="1">
        <v>75</v>
      </c>
      <c r="J28" s="1">
        <v>201</v>
      </c>
      <c r="L28" s="1">
        <v>18.5</v>
      </c>
      <c r="M28" s="1">
        <v>22</v>
      </c>
    </row>
    <row r="29" spans="1:15" hidden="1" x14ac:dyDescent="0.25">
      <c r="A29" s="1" t="s">
        <v>70</v>
      </c>
      <c r="B29" s="1" t="s">
        <v>73</v>
      </c>
      <c r="C29" s="1">
        <v>6.5359999999999996</v>
      </c>
      <c r="D29" s="1">
        <v>25.725000000000001</v>
      </c>
      <c r="E29" s="1" t="s">
        <v>53</v>
      </c>
      <c r="F29" s="1">
        <v>4.5999999999999996</v>
      </c>
      <c r="G29" s="1">
        <v>275</v>
      </c>
      <c r="H29" s="1">
        <v>108</v>
      </c>
      <c r="I29" s="1">
        <v>75.5</v>
      </c>
      <c r="J29" s="1">
        <v>200.6</v>
      </c>
      <c r="K29" s="1">
        <v>3.843</v>
      </c>
      <c r="L29" s="1">
        <v>19</v>
      </c>
      <c r="M29" s="1">
        <v>22</v>
      </c>
    </row>
    <row r="30" spans="1:15" hidden="1" x14ac:dyDescent="0.25">
      <c r="A30" s="1" t="s">
        <v>70</v>
      </c>
      <c r="B30" s="1" t="s">
        <v>74</v>
      </c>
      <c r="C30" s="1">
        <v>11.185</v>
      </c>
      <c r="D30" s="1">
        <v>18.225000000000001</v>
      </c>
      <c r="E30" s="1" t="s">
        <v>53</v>
      </c>
      <c r="F30" s="1">
        <v>3</v>
      </c>
      <c r="G30" s="1">
        <v>200</v>
      </c>
      <c r="H30" s="1">
        <v>107.4</v>
      </c>
      <c r="I30" s="1">
        <v>70.3</v>
      </c>
      <c r="J30" s="1">
        <v>194.8</v>
      </c>
      <c r="K30" s="1">
        <v>3.77</v>
      </c>
      <c r="L30" s="1">
        <v>18</v>
      </c>
      <c r="M30" s="1">
        <v>22</v>
      </c>
    </row>
    <row r="31" spans="1:15" hidden="1" x14ac:dyDescent="0.25">
      <c r="A31" s="1" t="s">
        <v>70</v>
      </c>
      <c r="B31" s="1" t="s">
        <v>75</v>
      </c>
      <c r="C31" s="1">
        <v>14.785</v>
      </c>
      <c r="E31" s="1" t="s">
        <v>76</v>
      </c>
      <c r="F31" s="1">
        <v>5.7</v>
      </c>
      <c r="G31" s="1">
        <v>255</v>
      </c>
      <c r="H31" s="1">
        <v>117.5</v>
      </c>
      <c r="I31" s="1">
        <v>77</v>
      </c>
      <c r="J31" s="1">
        <v>201.2</v>
      </c>
      <c r="K31" s="1">
        <v>5.5720000000000001</v>
      </c>
      <c r="L31" s="1">
        <v>30</v>
      </c>
      <c r="M31" s="1">
        <v>15</v>
      </c>
    </row>
    <row r="32" spans="1:15" hidden="1" x14ac:dyDescent="0.25">
      <c r="A32" s="1" t="s">
        <v>77</v>
      </c>
      <c r="B32" s="1" t="s">
        <v>78</v>
      </c>
      <c r="C32" s="1">
        <v>145.51900000000001</v>
      </c>
      <c r="D32" s="1">
        <v>9.25</v>
      </c>
      <c r="E32" s="1" t="s">
        <v>53</v>
      </c>
      <c r="F32" s="1">
        <v>2.2000000000000002</v>
      </c>
      <c r="G32" s="1">
        <v>115</v>
      </c>
      <c r="H32" s="1">
        <v>104.1</v>
      </c>
      <c r="I32" s="1">
        <v>67.900000000000006</v>
      </c>
      <c r="J32" s="1">
        <v>180.9</v>
      </c>
      <c r="K32" s="1">
        <v>2.6760000000000002</v>
      </c>
      <c r="L32" s="1">
        <v>14.3</v>
      </c>
      <c r="M32" s="1">
        <v>27</v>
      </c>
    </row>
    <row r="33" spans="1:15" hidden="1" x14ac:dyDescent="0.25">
      <c r="A33" s="1" t="s">
        <v>77</v>
      </c>
      <c r="B33" s="1" t="s">
        <v>79</v>
      </c>
      <c r="C33" s="1">
        <v>135.126</v>
      </c>
      <c r="D33" s="1">
        <v>11.225</v>
      </c>
      <c r="E33" s="1" t="s">
        <v>53</v>
      </c>
      <c r="F33" s="1">
        <v>3.1</v>
      </c>
      <c r="G33" s="1">
        <v>170</v>
      </c>
      <c r="H33" s="1">
        <v>107</v>
      </c>
      <c r="I33" s="1">
        <v>69.400000000000006</v>
      </c>
      <c r="J33" s="1">
        <v>190.4</v>
      </c>
      <c r="K33" s="1">
        <v>3.0510000000000002</v>
      </c>
      <c r="L33" s="1">
        <v>15</v>
      </c>
      <c r="M33" s="1">
        <v>25</v>
      </c>
    </row>
    <row r="34" spans="1:15" hidden="1" x14ac:dyDescent="0.25">
      <c r="A34" s="1" t="s">
        <v>77</v>
      </c>
      <c r="B34" s="1" t="s">
        <v>80</v>
      </c>
      <c r="C34" s="1">
        <v>24.629000000000001</v>
      </c>
      <c r="D34" s="1">
        <v>10.31</v>
      </c>
      <c r="E34" s="1" t="s">
        <v>53</v>
      </c>
      <c r="F34" s="1">
        <v>3.1</v>
      </c>
      <c r="G34" s="1">
        <v>175</v>
      </c>
      <c r="H34" s="1">
        <v>107.5</v>
      </c>
      <c r="I34" s="1">
        <v>72.5</v>
      </c>
      <c r="J34" s="1">
        <v>200.9</v>
      </c>
      <c r="K34" s="1">
        <v>3.33</v>
      </c>
      <c r="L34" s="1">
        <v>16.600000000000001</v>
      </c>
      <c r="M34" s="1">
        <v>25</v>
      </c>
    </row>
    <row r="35" spans="1:15" hidden="1" x14ac:dyDescent="0.25">
      <c r="A35" s="1" t="s">
        <v>77</v>
      </c>
      <c r="B35" s="1" t="s">
        <v>81</v>
      </c>
      <c r="C35" s="1">
        <v>42.593000000000004</v>
      </c>
      <c r="D35" s="1">
        <v>11.525</v>
      </c>
      <c r="E35" s="1" t="s">
        <v>53</v>
      </c>
      <c r="F35" s="1">
        <v>3.4</v>
      </c>
      <c r="G35" s="1">
        <v>180</v>
      </c>
      <c r="H35" s="1">
        <v>110.5</v>
      </c>
      <c r="I35" s="1">
        <v>72.7</v>
      </c>
      <c r="J35" s="1">
        <v>197.9</v>
      </c>
      <c r="K35" s="1">
        <v>3.34</v>
      </c>
      <c r="L35" s="1">
        <v>17</v>
      </c>
      <c r="M35" s="1">
        <v>27</v>
      </c>
    </row>
    <row r="36" spans="1:15" hidden="1" x14ac:dyDescent="0.25">
      <c r="A36" s="1" t="s">
        <v>77</v>
      </c>
      <c r="B36" s="1" t="s">
        <v>82</v>
      </c>
      <c r="C36" s="1">
        <v>26.402000000000001</v>
      </c>
      <c r="D36" s="1">
        <v>13.025</v>
      </c>
      <c r="E36" s="1" t="s">
        <v>53</v>
      </c>
      <c r="F36" s="1">
        <v>3.8</v>
      </c>
      <c r="G36" s="1">
        <v>200</v>
      </c>
      <c r="H36" s="1">
        <v>101.1</v>
      </c>
      <c r="I36" s="1">
        <v>74.099999999999994</v>
      </c>
      <c r="J36" s="1">
        <v>193.2</v>
      </c>
      <c r="K36" s="1">
        <v>3.5</v>
      </c>
      <c r="L36" s="1">
        <v>16.8</v>
      </c>
      <c r="M36" s="1">
        <v>25</v>
      </c>
    </row>
    <row r="37" spans="1:15" hidden="1" x14ac:dyDescent="0.25">
      <c r="A37" s="1" t="s">
        <v>77</v>
      </c>
      <c r="B37" s="1" t="s">
        <v>83</v>
      </c>
      <c r="C37" s="1">
        <v>17.946999999999999</v>
      </c>
      <c r="D37" s="1">
        <v>36.225000000000001</v>
      </c>
      <c r="E37" s="1" t="s">
        <v>53</v>
      </c>
      <c r="F37" s="1">
        <v>5.7</v>
      </c>
      <c r="G37" s="1">
        <v>345</v>
      </c>
      <c r="H37" s="1">
        <v>104.5</v>
      </c>
      <c r="I37" s="1">
        <v>73.599999999999994</v>
      </c>
      <c r="J37" s="1">
        <v>179.7</v>
      </c>
      <c r="K37" s="1">
        <v>3.21</v>
      </c>
      <c r="L37" s="1">
        <v>19.100000000000001</v>
      </c>
      <c r="M37" s="1">
        <v>22</v>
      </c>
    </row>
    <row r="38" spans="1:15" hidden="1" x14ac:dyDescent="0.25">
      <c r="A38" s="1" t="s">
        <v>77</v>
      </c>
      <c r="B38" s="1" t="s">
        <v>84</v>
      </c>
      <c r="C38" s="1">
        <v>32.298999999999999</v>
      </c>
      <c r="D38" s="1">
        <v>9.125</v>
      </c>
      <c r="E38" s="1" t="s">
        <v>53</v>
      </c>
      <c r="F38" s="1">
        <v>1.8</v>
      </c>
      <c r="G38" s="1">
        <v>120</v>
      </c>
      <c r="H38" s="1">
        <v>97.1</v>
      </c>
      <c r="I38" s="1">
        <v>66.7</v>
      </c>
      <c r="J38" s="1">
        <v>174.3</v>
      </c>
      <c r="K38" s="1">
        <v>2.3980000000000001</v>
      </c>
      <c r="L38" s="1">
        <v>13.2</v>
      </c>
      <c r="M38" s="1">
        <v>33</v>
      </c>
      <c r="O38" s="2"/>
    </row>
    <row r="39" spans="1:15" hidden="1" x14ac:dyDescent="0.25">
      <c r="A39" s="1" t="s">
        <v>77</v>
      </c>
      <c r="B39" s="1" t="s">
        <v>85</v>
      </c>
      <c r="C39" s="1">
        <v>21.855</v>
      </c>
      <c r="D39" s="1">
        <v>5.16</v>
      </c>
      <c r="E39" s="1" t="s">
        <v>53</v>
      </c>
      <c r="F39" s="1">
        <v>1</v>
      </c>
      <c r="G39" s="1">
        <v>55</v>
      </c>
      <c r="H39" s="1">
        <v>93.1</v>
      </c>
      <c r="I39" s="1">
        <v>62.6</v>
      </c>
      <c r="J39" s="1">
        <v>149.4</v>
      </c>
      <c r="K39" s="1">
        <v>1.895</v>
      </c>
      <c r="L39" s="1">
        <v>10.3</v>
      </c>
      <c r="M39" s="1">
        <v>45</v>
      </c>
      <c r="O39" s="2"/>
    </row>
    <row r="40" spans="1:15" hidden="1" x14ac:dyDescent="0.25">
      <c r="A40" s="1" t="s">
        <v>77</v>
      </c>
      <c r="B40" s="1" t="s">
        <v>86</v>
      </c>
      <c r="C40" s="1">
        <v>107.995</v>
      </c>
      <c r="E40" s="1" t="s">
        <v>53</v>
      </c>
      <c r="F40" s="1">
        <v>3.4</v>
      </c>
      <c r="G40" s="1">
        <v>180</v>
      </c>
      <c r="H40" s="1">
        <v>110.5</v>
      </c>
      <c r="I40" s="1">
        <v>73</v>
      </c>
      <c r="J40" s="1">
        <v>200</v>
      </c>
      <c r="K40" s="1">
        <v>3.3889999999999998</v>
      </c>
      <c r="L40" s="1">
        <v>17</v>
      </c>
      <c r="M40" s="1">
        <v>27</v>
      </c>
    </row>
    <row r="41" spans="1:15" hidden="1" x14ac:dyDescent="0.25">
      <c r="A41" s="1" t="s">
        <v>87</v>
      </c>
      <c r="B41" s="1" t="s">
        <v>88</v>
      </c>
      <c r="C41" s="1">
        <v>7.8540000000000001</v>
      </c>
      <c r="D41" s="1">
        <v>12.36</v>
      </c>
      <c r="E41" s="1" t="s">
        <v>53</v>
      </c>
      <c r="F41" s="1">
        <v>2.5</v>
      </c>
      <c r="G41" s="1">
        <v>163</v>
      </c>
      <c r="H41" s="1">
        <v>103.7</v>
      </c>
      <c r="I41" s="1">
        <v>69.7</v>
      </c>
      <c r="J41" s="1">
        <v>190.9</v>
      </c>
      <c r="K41" s="1">
        <v>2.9670000000000001</v>
      </c>
      <c r="L41" s="1">
        <v>15.9</v>
      </c>
      <c r="M41" s="1">
        <v>24</v>
      </c>
    </row>
    <row r="42" spans="1:15" hidden="1" x14ac:dyDescent="0.25">
      <c r="A42" s="1" t="s">
        <v>87</v>
      </c>
      <c r="B42" s="1" t="s">
        <v>89</v>
      </c>
      <c r="C42" s="1">
        <v>32.774999999999999</v>
      </c>
      <c r="D42" s="1">
        <v>14.18</v>
      </c>
      <c r="E42" s="1" t="s">
        <v>53</v>
      </c>
      <c r="F42" s="1">
        <v>2.5</v>
      </c>
      <c r="G42" s="1">
        <v>168</v>
      </c>
      <c r="H42" s="1">
        <v>106</v>
      </c>
      <c r="I42" s="1">
        <v>69.2</v>
      </c>
      <c r="J42" s="1">
        <v>193</v>
      </c>
      <c r="K42" s="1">
        <v>3.3319999999999999</v>
      </c>
      <c r="L42" s="1">
        <v>16</v>
      </c>
      <c r="M42" s="1">
        <v>24</v>
      </c>
    </row>
    <row r="43" spans="1:15" hidden="1" x14ac:dyDescent="0.25">
      <c r="A43" s="1" t="s">
        <v>87</v>
      </c>
      <c r="B43" s="1" t="s">
        <v>90</v>
      </c>
      <c r="C43" s="1">
        <v>31.148</v>
      </c>
      <c r="D43" s="1">
        <v>13.725</v>
      </c>
      <c r="E43" s="1" t="s">
        <v>53</v>
      </c>
      <c r="F43" s="1">
        <v>2.7</v>
      </c>
      <c r="G43" s="1">
        <v>200</v>
      </c>
      <c r="H43" s="1">
        <v>113</v>
      </c>
      <c r="I43" s="1">
        <v>74.400000000000006</v>
      </c>
      <c r="J43" s="1">
        <v>209.1</v>
      </c>
      <c r="K43" s="1">
        <v>3.452</v>
      </c>
      <c r="L43" s="1">
        <v>17</v>
      </c>
      <c r="M43" s="1">
        <v>26</v>
      </c>
    </row>
    <row r="44" spans="1:15" hidden="1" x14ac:dyDescent="0.25">
      <c r="A44" s="1" t="s">
        <v>87</v>
      </c>
      <c r="B44" s="1" t="s">
        <v>91</v>
      </c>
      <c r="C44" s="1">
        <v>32.305999999999997</v>
      </c>
      <c r="D44" s="1">
        <v>12.64</v>
      </c>
      <c r="E44" s="1" t="s">
        <v>53</v>
      </c>
      <c r="F44" s="1">
        <v>2</v>
      </c>
      <c r="G44" s="1">
        <v>132</v>
      </c>
      <c r="H44" s="1">
        <v>108</v>
      </c>
      <c r="I44" s="1">
        <v>71</v>
      </c>
      <c r="J44" s="1">
        <v>186</v>
      </c>
      <c r="K44" s="1">
        <v>2.911</v>
      </c>
      <c r="L44" s="1">
        <v>16</v>
      </c>
      <c r="M44" s="1">
        <v>27</v>
      </c>
      <c r="O44" s="2"/>
    </row>
    <row r="45" spans="1:15" hidden="1" x14ac:dyDescent="0.25">
      <c r="A45" s="1" t="s">
        <v>87</v>
      </c>
      <c r="B45" s="1" t="s">
        <v>92</v>
      </c>
      <c r="C45" s="1">
        <v>13.462</v>
      </c>
      <c r="D45" s="1">
        <v>17.324999999999999</v>
      </c>
      <c r="E45" s="1" t="s">
        <v>53</v>
      </c>
      <c r="F45" s="1">
        <v>3.5</v>
      </c>
      <c r="G45" s="1">
        <v>253</v>
      </c>
      <c r="H45" s="1">
        <v>113</v>
      </c>
      <c r="I45" s="1">
        <v>74.400000000000006</v>
      </c>
      <c r="J45" s="1">
        <v>207.7</v>
      </c>
      <c r="K45" s="1">
        <v>3.5640000000000001</v>
      </c>
      <c r="L45" s="1">
        <v>17</v>
      </c>
      <c r="M45" s="1">
        <v>23</v>
      </c>
      <c r="O45" s="2"/>
    </row>
    <row r="46" spans="1:15" hidden="1" x14ac:dyDescent="0.25">
      <c r="A46" s="1" t="s">
        <v>87</v>
      </c>
      <c r="B46" s="1" t="s">
        <v>93</v>
      </c>
      <c r="C46" s="1">
        <v>30.696000000000002</v>
      </c>
      <c r="E46" s="1" t="s">
        <v>53</v>
      </c>
      <c r="F46" s="1">
        <v>3.5</v>
      </c>
      <c r="G46" s="1">
        <v>253</v>
      </c>
      <c r="H46" s="1">
        <v>113</v>
      </c>
      <c r="I46" s="1">
        <v>74.400000000000006</v>
      </c>
      <c r="J46" s="1">
        <v>197.8</v>
      </c>
      <c r="K46" s="1">
        <v>3.5670000000000002</v>
      </c>
      <c r="L46" s="1">
        <v>17</v>
      </c>
      <c r="M46" s="1">
        <v>23</v>
      </c>
      <c r="O46" s="2"/>
    </row>
    <row r="47" spans="1:15" hidden="1" x14ac:dyDescent="0.25">
      <c r="A47" s="1" t="s">
        <v>94</v>
      </c>
      <c r="B47" s="1" t="s">
        <v>95</v>
      </c>
      <c r="C47" s="1">
        <v>76.034000000000006</v>
      </c>
      <c r="D47" s="1">
        <v>7.75</v>
      </c>
      <c r="E47" s="1" t="s">
        <v>53</v>
      </c>
      <c r="F47" s="1">
        <v>2</v>
      </c>
      <c r="G47" s="1">
        <v>132</v>
      </c>
      <c r="H47" s="1">
        <v>105</v>
      </c>
      <c r="I47" s="1">
        <v>74.400000000000006</v>
      </c>
      <c r="J47" s="1">
        <v>174.4</v>
      </c>
      <c r="K47" s="1">
        <v>2.5670000000000002</v>
      </c>
      <c r="L47" s="1">
        <v>12.5</v>
      </c>
      <c r="M47" s="1">
        <v>29</v>
      </c>
      <c r="O47" s="2"/>
    </row>
    <row r="48" spans="1:15" hidden="1" x14ac:dyDescent="0.25">
      <c r="A48" s="1" t="s">
        <v>94</v>
      </c>
      <c r="B48" s="1" t="s">
        <v>96</v>
      </c>
      <c r="C48" s="1">
        <v>4.734</v>
      </c>
      <c r="D48" s="1">
        <v>12.545</v>
      </c>
      <c r="E48" s="1" t="s">
        <v>53</v>
      </c>
      <c r="F48" s="1">
        <v>2.5</v>
      </c>
      <c r="G48" s="1">
        <v>163</v>
      </c>
      <c r="H48" s="1">
        <v>103.7</v>
      </c>
      <c r="I48" s="1">
        <v>69.099999999999994</v>
      </c>
      <c r="J48" s="1">
        <v>190.2</v>
      </c>
      <c r="K48" s="1">
        <v>2.879</v>
      </c>
      <c r="L48" s="1">
        <v>15.9</v>
      </c>
      <c r="M48" s="1">
        <v>24</v>
      </c>
      <c r="O48" s="2"/>
    </row>
    <row r="49" spans="1:15" hidden="1" x14ac:dyDescent="0.25">
      <c r="A49" s="1" t="s">
        <v>94</v>
      </c>
      <c r="B49" s="1" t="s">
        <v>97</v>
      </c>
      <c r="C49" s="1">
        <v>71.186000000000007</v>
      </c>
      <c r="D49" s="1">
        <v>10.185</v>
      </c>
      <c r="E49" s="1" t="s">
        <v>53</v>
      </c>
      <c r="F49" s="1">
        <v>2.5</v>
      </c>
      <c r="G49" s="1">
        <v>168</v>
      </c>
      <c r="H49" s="1">
        <v>108</v>
      </c>
      <c r="I49" s="1">
        <v>71</v>
      </c>
      <c r="J49" s="1">
        <v>186</v>
      </c>
      <c r="K49" s="1">
        <v>3.0579999999999998</v>
      </c>
      <c r="L49" s="1">
        <v>16</v>
      </c>
      <c r="M49" s="1">
        <v>24</v>
      </c>
      <c r="O49" s="2"/>
    </row>
    <row r="50" spans="1:15" hidden="1" x14ac:dyDescent="0.25">
      <c r="A50" s="1" t="s">
        <v>94</v>
      </c>
      <c r="B50" s="1" t="s">
        <v>98</v>
      </c>
      <c r="C50" s="1">
        <v>88.028000000000006</v>
      </c>
      <c r="D50" s="1">
        <v>12.275</v>
      </c>
      <c r="E50" s="1" t="s">
        <v>53</v>
      </c>
      <c r="F50" s="1">
        <v>2.7</v>
      </c>
      <c r="G50" s="1">
        <v>202</v>
      </c>
      <c r="H50" s="1">
        <v>113</v>
      </c>
      <c r="I50" s="1">
        <v>74.7</v>
      </c>
      <c r="J50" s="1">
        <v>203.7</v>
      </c>
      <c r="K50" s="1">
        <v>3.4889999999999999</v>
      </c>
      <c r="L50" s="1">
        <v>17</v>
      </c>
    </row>
    <row r="51" spans="1:15" hidden="1" x14ac:dyDescent="0.25">
      <c r="A51" s="1" t="s">
        <v>94</v>
      </c>
      <c r="B51" s="1" t="s">
        <v>99</v>
      </c>
      <c r="C51" s="1">
        <v>0.91600000000000004</v>
      </c>
      <c r="D51" s="1">
        <v>58.47</v>
      </c>
      <c r="E51" s="1" t="s">
        <v>53</v>
      </c>
      <c r="F51" s="1">
        <v>8</v>
      </c>
      <c r="G51" s="1">
        <v>450</v>
      </c>
      <c r="H51" s="1">
        <v>96.2</v>
      </c>
      <c r="I51" s="1">
        <v>75.7</v>
      </c>
      <c r="J51" s="1">
        <v>176.7</v>
      </c>
      <c r="K51" s="1">
        <v>3.375</v>
      </c>
      <c r="L51" s="1">
        <v>19</v>
      </c>
      <c r="M51" s="1">
        <v>16</v>
      </c>
      <c r="O51" s="2"/>
    </row>
    <row r="52" spans="1:15" hidden="1" x14ac:dyDescent="0.25">
      <c r="A52" s="1" t="s">
        <v>94</v>
      </c>
      <c r="B52" s="1" t="s">
        <v>100</v>
      </c>
      <c r="C52" s="1">
        <v>227.06100000000001</v>
      </c>
      <c r="D52" s="1">
        <v>15.06</v>
      </c>
      <c r="E52" s="1" t="s">
        <v>76</v>
      </c>
      <c r="F52" s="1">
        <v>5.2</v>
      </c>
      <c r="G52" s="1">
        <v>230</v>
      </c>
      <c r="H52" s="1">
        <v>138.69999999999999</v>
      </c>
      <c r="I52" s="1">
        <v>79.3</v>
      </c>
      <c r="J52" s="1">
        <v>224.2</v>
      </c>
      <c r="K52" s="1">
        <v>4.47</v>
      </c>
      <c r="L52" s="1">
        <v>26</v>
      </c>
      <c r="M52" s="1">
        <v>17</v>
      </c>
      <c r="O52" s="2"/>
    </row>
    <row r="53" spans="1:15" hidden="1" x14ac:dyDescent="0.25">
      <c r="A53" s="1" t="s">
        <v>94</v>
      </c>
      <c r="B53" s="1" t="s">
        <v>101</v>
      </c>
      <c r="C53" s="1">
        <v>16.766999999999999</v>
      </c>
      <c r="D53" s="1">
        <v>15.51</v>
      </c>
      <c r="E53" s="1" t="s">
        <v>76</v>
      </c>
      <c r="F53" s="1">
        <v>3.9</v>
      </c>
      <c r="G53" s="1">
        <v>175</v>
      </c>
      <c r="H53" s="1">
        <v>109.6</v>
      </c>
      <c r="I53" s="1">
        <v>78.8</v>
      </c>
      <c r="J53" s="1">
        <v>192.6</v>
      </c>
      <c r="K53" s="1">
        <v>4.2450000000000001</v>
      </c>
      <c r="L53" s="1">
        <v>32</v>
      </c>
      <c r="M53" s="1">
        <v>15</v>
      </c>
      <c r="O53" s="2"/>
    </row>
    <row r="54" spans="1:15" hidden="1" x14ac:dyDescent="0.25">
      <c r="A54" s="1" t="s">
        <v>94</v>
      </c>
      <c r="B54" s="1" t="s">
        <v>102</v>
      </c>
      <c r="C54" s="1">
        <v>31.038</v>
      </c>
      <c r="D54" s="1">
        <v>13.425000000000001</v>
      </c>
      <c r="E54" s="1" t="s">
        <v>76</v>
      </c>
      <c r="F54" s="1">
        <v>3.9</v>
      </c>
      <c r="G54" s="1">
        <v>175</v>
      </c>
      <c r="H54" s="1">
        <v>127.2</v>
      </c>
      <c r="I54" s="1">
        <v>78.8</v>
      </c>
      <c r="J54" s="1">
        <v>208.5</v>
      </c>
      <c r="K54" s="1">
        <v>4.298</v>
      </c>
      <c r="L54" s="1">
        <v>32</v>
      </c>
      <c r="M54" s="1">
        <v>16</v>
      </c>
      <c r="O54" s="2"/>
    </row>
    <row r="55" spans="1:15" hidden="1" x14ac:dyDescent="0.25">
      <c r="A55" s="1" t="s">
        <v>94</v>
      </c>
      <c r="B55" s="1" t="s">
        <v>103</v>
      </c>
      <c r="C55" s="1">
        <v>111.313</v>
      </c>
      <c r="D55" s="1">
        <v>11.26</v>
      </c>
      <c r="E55" s="1" t="s">
        <v>76</v>
      </c>
      <c r="F55" s="1">
        <v>2.5</v>
      </c>
      <c r="G55" s="1">
        <v>120</v>
      </c>
      <c r="H55" s="1">
        <v>131</v>
      </c>
      <c r="I55" s="1">
        <v>71.5</v>
      </c>
      <c r="J55" s="1">
        <v>215</v>
      </c>
      <c r="K55" s="1">
        <v>3.5569999999999999</v>
      </c>
      <c r="L55" s="1">
        <v>22</v>
      </c>
      <c r="M55" s="1">
        <v>19</v>
      </c>
    </row>
    <row r="56" spans="1:15" hidden="1" x14ac:dyDescent="0.25">
      <c r="A56" s="1" t="s">
        <v>94</v>
      </c>
      <c r="B56" s="1" t="s">
        <v>104</v>
      </c>
      <c r="C56" s="1">
        <v>101.32299999999999</v>
      </c>
      <c r="E56" s="1" t="s">
        <v>76</v>
      </c>
      <c r="F56" s="1">
        <v>5.2</v>
      </c>
      <c r="G56" s="1">
        <v>230</v>
      </c>
      <c r="H56" s="1">
        <v>115.7</v>
      </c>
      <c r="I56" s="1">
        <v>71.7</v>
      </c>
      <c r="J56" s="1">
        <v>193.5</v>
      </c>
      <c r="K56" s="1">
        <v>4.3940000000000001</v>
      </c>
      <c r="L56" s="1">
        <v>25</v>
      </c>
      <c r="M56" s="1">
        <v>17</v>
      </c>
    </row>
    <row r="57" spans="1:15" hidden="1" x14ac:dyDescent="0.25">
      <c r="A57" s="1" t="s">
        <v>94</v>
      </c>
      <c r="B57" s="1" t="s">
        <v>105</v>
      </c>
      <c r="C57" s="1">
        <v>181.749</v>
      </c>
      <c r="D57" s="1">
        <v>12.025</v>
      </c>
      <c r="E57" s="1" t="s">
        <v>76</v>
      </c>
      <c r="F57" s="1">
        <v>2.4</v>
      </c>
      <c r="G57" s="1">
        <v>150</v>
      </c>
      <c r="H57" s="1">
        <v>113.3</v>
      </c>
      <c r="I57" s="1">
        <v>76.8</v>
      </c>
      <c r="J57" s="1">
        <v>186.3</v>
      </c>
      <c r="K57" s="1">
        <v>3.5329999999999999</v>
      </c>
      <c r="L57" s="1">
        <v>20</v>
      </c>
      <c r="M57" s="1">
        <v>24</v>
      </c>
    </row>
    <row r="58" spans="1:15" hidden="1" x14ac:dyDescent="0.25">
      <c r="A58" s="1" t="s">
        <v>106</v>
      </c>
      <c r="B58" s="1" t="s">
        <v>107</v>
      </c>
      <c r="C58" s="1">
        <v>70.227000000000004</v>
      </c>
      <c r="D58" s="1">
        <v>7.4249999999999998</v>
      </c>
      <c r="E58" s="1" t="s">
        <v>53</v>
      </c>
      <c r="F58" s="1">
        <v>2</v>
      </c>
      <c r="G58" s="1">
        <v>110</v>
      </c>
      <c r="H58" s="1">
        <v>98.4</v>
      </c>
      <c r="I58" s="1">
        <v>67</v>
      </c>
      <c r="J58" s="1">
        <v>174.7</v>
      </c>
      <c r="K58" s="1">
        <v>2.468</v>
      </c>
      <c r="L58" s="1">
        <v>12.7</v>
      </c>
      <c r="M58" s="1">
        <v>30</v>
      </c>
      <c r="O58" s="2"/>
    </row>
    <row r="59" spans="1:15" hidden="1" x14ac:dyDescent="0.25">
      <c r="A59" s="1" t="s">
        <v>106</v>
      </c>
      <c r="B59" s="1" t="s">
        <v>117</v>
      </c>
      <c r="C59" s="1">
        <v>540.56100000000004</v>
      </c>
      <c r="D59" s="1">
        <v>15.074999999999999</v>
      </c>
      <c r="E59" s="1" t="s">
        <v>76</v>
      </c>
      <c r="F59" s="1">
        <v>4.5999999999999996</v>
      </c>
      <c r="G59" s="1">
        <v>220</v>
      </c>
      <c r="H59" s="1">
        <v>138.5</v>
      </c>
      <c r="I59" s="1">
        <v>79.099999999999994</v>
      </c>
      <c r="J59" s="1">
        <v>224.5</v>
      </c>
      <c r="K59" s="1">
        <v>4.2409999999999997</v>
      </c>
      <c r="L59" s="1">
        <v>25.1</v>
      </c>
      <c r="M59" s="1">
        <v>18</v>
      </c>
    </row>
    <row r="60" spans="1:15" hidden="1" x14ac:dyDescent="0.25">
      <c r="A60" s="1" t="s">
        <v>106</v>
      </c>
      <c r="B60" s="1" t="s">
        <v>108</v>
      </c>
      <c r="C60" s="1">
        <v>113.369</v>
      </c>
      <c r="D60" s="1">
        <v>12.76</v>
      </c>
      <c r="E60" s="1" t="s">
        <v>53</v>
      </c>
      <c r="F60" s="1">
        <v>3.8</v>
      </c>
      <c r="G60" s="1">
        <v>190</v>
      </c>
      <c r="H60" s="1">
        <v>101.3</v>
      </c>
      <c r="I60" s="1">
        <v>73.099999999999994</v>
      </c>
      <c r="J60" s="1">
        <v>183.2</v>
      </c>
      <c r="K60" s="1">
        <v>3.2029999999999998</v>
      </c>
      <c r="L60" s="1">
        <v>15.7</v>
      </c>
      <c r="M60" s="1">
        <v>24</v>
      </c>
    </row>
    <row r="61" spans="1:15" hidden="1" x14ac:dyDescent="0.25">
      <c r="A61" s="1" t="s">
        <v>106</v>
      </c>
      <c r="B61" s="1" t="s">
        <v>109</v>
      </c>
      <c r="C61" s="1">
        <v>35.067999999999998</v>
      </c>
      <c r="D61" s="1">
        <v>8.8350000000000009</v>
      </c>
      <c r="E61" s="1" t="s">
        <v>53</v>
      </c>
      <c r="F61" s="1">
        <v>2.5</v>
      </c>
      <c r="G61" s="1">
        <v>170</v>
      </c>
      <c r="H61" s="1">
        <v>106.5</v>
      </c>
      <c r="I61" s="1">
        <v>69.099999999999994</v>
      </c>
      <c r="J61" s="1">
        <v>184.6</v>
      </c>
      <c r="K61" s="1">
        <v>2.7690000000000001</v>
      </c>
      <c r="L61" s="1">
        <v>15</v>
      </c>
      <c r="M61" s="1">
        <v>25</v>
      </c>
    </row>
    <row r="62" spans="1:15" hidden="1" x14ac:dyDescent="0.25">
      <c r="A62" s="1" t="s">
        <v>106</v>
      </c>
      <c r="B62" s="1" t="s">
        <v>110</v>
      </c>
      <c r="C62" s="1">
        <v>245.815</v>
      </c>
      <c r="D62" s="1">
        <v>10.055</v>
      </c>
      <c r="E62" s="1" t="s">
        <v>53</v>
      </c>
      <c r="F62" s="1">
        <v>3</v>
      </c>
      <c r="G62" s="1">
        <v>155</v>
      </c>
      <c r="H62" s="1">
        <v>108.5</v>
      </c>
      <c r="I62" s="1">
        <v>73</v>
      </c>
      <c r="J62" s="1">
        <v>197.6</v>
      </c>
      <c r="K62" s="1">
        <v>3.3679999999999999</v>
      </c>
      <c r="L62" s="1">
        <v>16</v>
      </c>
      <c r="M62" s="1">
        <v>24</v>
      </c>
    </row>
    <row r="63" spans="1:15" hidden="1" x14ac:dyDescent="0.25">
      <c r="A63" s="1" t="s">
        <v>106</v>
      </c>
      <c r="B63" s="1" t="s">
        <v>111</v>
      </c>
      <c r="C63" s="1">
        <v>175.67</v>
      </c>
      <c r="E63" s="1" t="s">
        <v>53</v>
      </c>
      <c r="F63" s="1">
        <v>2</v>
      </c>
      <c r="G63" s="1">
        <v>107</v>
      </c>
      <c r="H63" s="1">
        <v>103</v>
      </c>
      <c r="I63" s="1">
        <v>66.900000000000006</v>
      </c>
      <c r="J63" s="1">
        <v>174.8</v>
      </c>
      <c r="K63" s="1">
        <v>2.5640000000000001</v>
      </c>
      <c r="L63" s="1">
        <v>13.2</v>
      </c>
      <c r="M63" s="1">
        <v>30</v>
      </c>
    </row>
    <row r="64" spans="1:15" hidden="1" x14ac:dyDescent="0.25">
      <c r="A64" s="1" t="s">
        <v>106</v>
      </c>
      <c r="B64" s="1" t="s">
        <v>112</v>
      </c>
      <c r="C64" s="1">
        <v>63.402999999999999</v>
      </c>
      <c r="D64" s="1">
        <v>14.21</v>
      </c>
      <c r="E64" s="1" t="s">
        <v>53</v>
      </c>
      <c r="F64" s="1">
        <v>4.5999999999999996</v>
      </c>
      <c r="G64" s="1">
        <v>200</v>
      </c>
      <c r="H64" s="1">
        <v>114.7</v>
      </c>
      <c r="I64" s="1">
        <v>78.2</v>
      </c>
      <c r="J64" s="1">
        <v>212</v>
      </c>
      <c r="K64" s="1">
        <v>3.9079999999999999</v>
      </c>
      <c r="L64" s="1">
        <v>19</v>
      </c>
      <c r="M64" s="1">
        <v>21</v>
      </c>
    </row>
    <row r="65" spans="1:15" hidden="1" x14ac:dyDescent="0.25">
      <c r="A65" s="1" t="s">
        <v>106</v>
      </c>
      <c r="B65" s="1" t="s">
        <v>113</v>
      </c>
      <c r="C65" s="1">
        <v>276.74700000000001</v>
      </c>
      <c r="D65" s="1">
        <v>16.64</v>
      </c>
      <c r="E65" s="1" t="s">
        <v>76</v>
      </c>
      <c r="F65" s="1">
        <v>4</v>
      </c>
      <c r="G65" s="1">
        <v>210</v>
      </c>
      <c r="H65" s="1">
        <v>111.6</v>
      </c>
      <c r="I65" s="1">
        <v>70.2</v>
      </c>
      <c r="J65" s="1">
        <v>190.7</v>
      </c>
      <c r="K65" s="1">
        <v>3.8759999999999999</v>
      </c>
      <c r="L65" s="1">
        <v>21</v>
      </c>
      <c r="M65" s="1">
        <v>19</v>
      </c>
    </row>
    <row r="66" spans="1:15" hidden="1" x14ac:dyDescent="0.25">
      <c r="A66" s="1" t="s">
        <v>106</v>
      </c>
      <c r="B66" s="1" t="s">
        <v>114</v>
      </c>
      <c r="C66" s="1">
        <v>155.78700000000001</v>
      </c>
      <c r="D66" s="1">
        <v>13.175000000000001</v>
      </c>
      <c r="E66" s="1" t="s">
        <v>76</v>
      </c>
      <c r="F66" s="1">
        <v>3</v>
      </c>
      <c r="G66" s="1">
        <v>150</v>
      </c>
      <c r="H66" s="1">
        <v>120.7</v>
      </c>
      <c r="I66" s="1">
        <v>76.599999999999994</v>
      </c>
      <c r="J66" s="1">
        <v>200.9</v>
      </c>
      <c r="K66" s="1">
        <v>3.7610000000000001</v>
      </c>
      <c r="L66" s="1">
        <v>26</v>
      </c>
      <c r="M66" s="1">
        <v>21</v>
      </c>
    </row>
    <row r="67" spans="1:15" hidden="1" x14ac:dyDescent="0.25">
      <c r="A67" s="1" t="s">
        <v>106</v>
      </c>
      <c r="B67" s="1" t="s">
        <v>115</v>
      </c>
      <c r="C67" s="1">
        <v>125.33799999999999</v>
      </c>
      <c r="D67" s="1">
        <v>23.574999999999999</v>
      </c>
      <c r="E67" s="1" t="s">
        <v>76</v>
      </c>
      <c r="F67" s="1">
        <v>4.5999999999999996</v>
      </c>
      <c r="G67" s="1">
        <v>240</v>
      </c>
      <c r="H67" s="1">
        <v>119</v>
      </c>
      <c r="I67" s="1">
        <v>78.7</v>
      </c>
      <c r="J67" s="1">
        <v>204.6</v>
      </c>
      <c r="K67" s="1">
        <v>4.8079999999999998</v>
      </c>
      <c r="L67" s="1">
        <v>26</v>
      </c>
      <c r="M67" s="1">
        <v>16</v>
      </c>
    </row>
    <row r="68" spans="1:15" hidden="1" x14ac:dyDescent="0.25">
      <c r="A68" s="1" t="s">
        <v>106</v>
      </c>
      <c r="B68" s="1" t="s">
        <v>116</v>
      </c>
      <c r="C68" s="1">
        <v>220.65</v>
      </c>
      <c r="D68" s="1">
        <v>7.85</v>
      </c>
      <c r="E68" s="1" t="s">
        <v>76</v>
      </c>
      <c r="F68" s="1">
        <v>2.5</v>
      </c>
      <c r="G68" s="1">
        <v>119</v>
      </c>
      <c r="H68" s="1">
        <v>117.5</v>
      </c>
      <c r="I68" s="1">
        <v>69.400000000000006</v>
      </c>
      <c r="J68" s="1">
        <v>200.7</v>
      </c>
      <c r="K68" s="1">
        <v>3.0859999999999999</v>
      </c>
      <c r="L68" s="1">
        <v>20</v>
      </c>
      <c r="M68" s="1">
        <v>23</v>
      </c>
    </row>
    <row r="69" spans="1:15" hidden="1" x14ac:dyDescent="0.25">
      <c r="A69" s="1" t="s">
        <v>118</v>
      </c>
      <c r="B69" s="1" t="s">
        <v>119</v>
      </c>
      <c r="C69" s="1">
        <v>199.685</v>
      </c>
      <c r="D69" s="1">
        <v>9.85</v>
      </c>
      <c r="E69" s="1" t="s">
        <v>53</v>
      </c>
      <c r="F69" s="1">
        <v>1.6</v>
      </c>
      <c r="G69" s="1">
        <v>106</v>
      </c>
      <c r="H69" s="1">
        <v>103.2</v>
      </c>
      <c r="I69" s="1">
        <v>67.099999999999994</v>
      </c>
      <c r="J69" s="1">
        <v>175.1</v>
      </c>
      <c r="K69" s="1">
        <v>2.339</v>
      </c>
      <c r="L69" s="1">
        <v>11.9</v>
      </c>
      <c r="M69" s="1">
        <v>32</v>
      </c>
    </row>
    <row r="70" spans="1:15" hidden="1" x14ac:dyDescent="0.25">
      <c r="A70" s="1" t="s">
        <v>118</v>
      </c>
      <c r="B70" s="1" t="s">
        <v>120</v>
      </c>
      <c r="C70" s="1">
        <v>230.90199999999999</v>
      </c>
      <c r="D70" s="1">
        <v>13.21</v>
      </c>
      <c r="E70" s="1" t="s">
        <v>53</v>
      </c>
      <c r="F70" s="1">
        <v>2.2999999999999998</v>
      </c>
      <c r="G70" s="1">
        <v>135</v>
      </c>
      <c r="H70" s="1">
        <v>106.9</v>
      </c>
      <c r="I70" s="1">
        <v>70.3</v>
      </c>
      <c r="J70" s="1">
        <v>188.8</v>
      </c>
      <c r="K70" s="1">
        <v>2.9319999999999999</v>
      </c>
      <c r="L70" s="1">
        <v>17.100000000000001</v>
      </c>
      <c r="M70" s="1">
        <v>27</v>
      </c>
    </row>
    <row r="71" spans="1:15" hidden="1" x14ac:dyDescent="0.25">
      <c r="A71" s="1" t="s">
        <v>118</v>
      </c>
      <c r="B71" s="1" t="s">
        <v>121</v>
      </c>
      <c r="C71" s="1">
        <v>73.203000000000003</v>
      </c>
      <c r="D71" s="1">
        <v>17.71</v>
      </c>
      <c r="E71" s="1" t="s">
        <v>76</v>
      </c>
      <c r="F71" s="1">
        <v>2</v>
      </c>
      <c r="G71" s="1">
        <v>146</v>
      </c>
      <c r="H71" s="1">
        <v>103.2</v>
      </c>
      <c r="I71" s="1">
        <v>68.900000000000006</v>
      </c>
      <c r="J71" s="1">
        <v>177.6</v>
      </c>
      <c r="K71" s="1">
        <v>3.2189999999999999</v>
      </c>
      <c r="L71" s="1">
        <v>15.3</v>
      </c>
      <c r="M71" s="1">
        <v>24</v>
      </c>
    </row>
    <row r="72" spans="1:15" hidden="1" x14ac:dyDescent="0.25">
      <c r="A72" s="1" t="s">
        <v>118</v>
      </c>
      <c r="B72" s="1" t="s">
        <v>122</v>
      </c>
      <c r="C72" s="1">
        <v>12.855</v>
      </c>
      <c r="D72" s="1">
        <v>17.524999999999999</v>
      </c>
      <c r="E72" s="1" t="s">
        <v>76</v>
      </c>
      <c r="F72" s="1">
        <v>3.2</v>
      </c>
      <c r="G72" s="1">
        <v>205</v>
      </c>
      <c r="H72" s="1">
        <v>106.4</v>
      </c>
      <c r="I72" s="1">
        <v>70.400000000000006</v>
      </c>
      <c r="J72" s="1">
        <v>178.2</v>
      </c>
      <c r="K72" s="1">
        <v>3.8570000000000002</v>
      </c>
      <c r="L72" s="1">
        <v>21.1</v>
      </c>
      <c r="M72" s="1">
        <v>19</v>
      </c>
    </row>
    <row r="73" spans="1:15" hidden="1" x14ac:dyDescent="0.25">
      <c r="A73" s="1" t="s">
        <v>118</v>
      </c>
      <c r="B73" s="1" t="s">
        <v>123</v>
      </c>
      <c r="C73" s="1">
        <v>76.028999999999996</v>
      </c>
      <c r="D73" s="1">
        <v>19.489999999999998</v>
      </c>
      <c r="E73" s="1" t="s">
        <v>76</v>
      </c>
      <c r="F73" s="1">
        <v>3.5</v>
      </c>
      <c r="G73" s="1">
        <v>210</v>
      </c>
      <c r="H73" s="1">
        <v>118.1</v>
      </c>
      <c r="I73" s="1">
        <v>75.599999999999994</v>
      </c>
      <c r="J73" s="1">
        <v>201.2</v>
      </c>
      <c r="K73" s="1">
        <v>4.2880000000000003</v>
      </c>
      <c r="L73" s="1">
        <v>20</v>
      </c>
      <c r="M73" s="1">
        <v>23</v>
      </c>
      <c r="O73" s="2"/>
    </row>
    <row r="74" spans="1:15" hidden="1" x14ac:dyDescent="0.25">
      <c r="A74" s="1" t="s">
        <v>124</v>
      </c>
      <c r="B74" s="1" t="s">
        <v>125</v>
      </c>
      <c r="C74" s="1">
        <v>41.183999999999997</v>
      </c>
      <c r="D74" s="1">
        <v>5.86</v>
      </c>
      <c r="E74" s="1" t="s">
        <v>53</v>
      </c>
      <c r="F74" s="1">
        <v>1.5</v>
      </c>
      <c r="G74" s="1">
        <v>92</v>
      </c>
      <c r="H74" s="1">
        <v>96.1</v>
      </c>
      <c r="I74" s="1">
        <v>65.7</v>
      </c>
      <c r="J74" s="1">
        <v>166.7</v>
      </c>
      <c r="K74" s="1">
        <v>2.2400000000000002</v>
      </c>
      <c r="L74" s="1">
        <v>11.9</v>
      </c>
      <c r="M74" s="1">
        <v>31</v>
      </c>
      <c r="O74" s="2"/>
    </row>
    <row r="75" spans="1:15" hidden="1" x14ac:dyDescent="0.25">
      <c r="A75" s="1" t="s">
        <v>124</v>
      </c>
      <c r="B75" s="1" t="s">
        <v>126</v>
      </c>
      <c r="C75" s="1">
        <v>66.691999999999993</v>
      </c>
      <c r="D75" s="1">
        <v>7.8250000000000002</v>
      </c>
      <c r="E75" s="1" t="s">
        <v>53</v>
      </c>
      <c r="F75" s="1">
        <v>2</v>
      </c>
      <c r="G75" s="1">
        <v>140</v>
      </c>
      <c r="H75" s="1">
        <v>100.4</v>
      </c>
      <c r="I75" s="1">
        <v>66.900000000000006</v>
      </c>
      <c r="J75" s="1">
        <v>174</v>
      </c>
      <c r="K75" s="1">
        <v>2.6259999999999999</v>
      </c>
      <c r="L75" s="1">
        <v>14.5</v>
      </c>
      <c r="M75" s="1">
        <v>27</v>
      </c>
      <c r="O75" s="2"/>
    </row>
    <row r="76" spans="1:15" hidden="1" x14ac:dyDescent="0.25">
      <c r="A76" s="1" t="s">
        <v>124</v>
      </c>
      <c r="B76" s="1" t="s">
        <v>127</v>
      </c>
      <c r="C76" s="1">
        <v>29.45</v>
      </c>
      <c r="D76" s="1">
        <v>8.91</v>
      </c>
      <c r="E76" s="1" t="s">
        <v>53</v>
      </c>
      <c r="F76" s="1">
        <v>2.4</v>
      </c>
      <c r="G76" s="1">
        <v>148</v>
      </c>
      <c r="H76" s="1">
        <v>106.3</v>
      </c>
      <c r="I76" s="1">
        <v>71.599999999999994</v>
      </c>
      <c r="J76" s="1">
        <v>185.4</v>
      </c>
      <c r="K76" s="1">
        <v>3.0720000000000001</v>
      </c>
      <c r="L76" s="1">
        <v>17.2</v>
      </c>
      <c r="M76" s="1">
        <v>25</v>
      </c>
    </row>
    <row r="77" spans="1:15" hidden="1" x14ac:dyDescent="0.25">
      <c r="A77" s="1" t="s">
        <v>128</v>
      </c>
      <c r="B77" s="1" t="s">
        <v>129</v>
      </c>
      <c r="C77" s="1">
        <v>23.713000000000001</v>
      </c>
      <c r="D77" s="1">
        <v>19.690000000000001</v>
      </c>
      <c r="E77" s="1" t="s">
        <v>53</v>
      </c>
      <c r="F77" s="1">
        <v>3</v>
      </c>
      <c r="G77" s="1">
        <v>227</v>
      </c>
      <c r="H77" s="1">
        <v>108.3</v>
      </c>
      <c r="I77" s="1">
        <v>70.2</v>
      </c>
      <c r="J77" s="1">
        <v>193.7</v>
      </c>
      <c r="K77" s="1">
        <v>3.3420000000000001</v>
      </c>
      <c r="L77" s="1">
        <v>18.5</v>
      </c>
      <c r="M77" s="1">
        <v>25</v>
      </c>
    </row>
    <row r="78" spans="1:15" hidden="1" x14ac:dyDescent="0.25">
      <c r="A78" s="1" t="s">
        <v>130</v>
      </c>
      <c r="B78" s="1" t="s">
        <v>131</v>
      </c>
      <c r="C78" s="1">
        <v>15.467000000000001</v>
      </c>
      <c r="E78" s="1" t="s">
        <v>53</v>
      </c>
      <c r="F78" s="1">
        <v>3</v>
      </c>
      <c r="G78" s="1">
        <v>240</v>
      </c>
      <c r="H78" s="1">
        <v>114.5</v>
      </c>
      <c r="I78" s="1">
        <v>71.599999999999994</v>
      </c>
      <c r="J78" s="1">
        <v>191.3</v>
      </c>
      <c r="K78" s="1">
        <v>3.65</v>
      </c>
      <c r="L78" s="1">
        <v>18.399999999999999</v>
      </c>
      <c r="M78" s="1">
        <v>21</v>
      </c>
    </row>
    <row r="79" spans="1:15" hidden="1" x14ac:dyDescent="0.25">
      <c r="A79" s="1" t="s">
        <v>132</v>
      </c>
      <c r="B79" s="1" t="s">
        <v>133</v>
      </c>
      <c r="C79" s="1">
        <v>55.557000000000002</v>
      </c>
      <c r="D79" s="1">
        <v>13.475</v>
      </c>
      <c r="E79" s="1" t="s">
        <v>76</v>
      </c>
      <c r="F79" s="1">
        <v>2.5</v>
      </c>
      <c r="G79" s="1">
        <v>120</v>
      </c>
      <c r="H79" s="1">
        <v>93.4</v>
      </c>
      <c r="I79" s="1">
        <v>66.7</v>
      </c>
      <c r="J79" s="1">
        <v>152</v>
      </c>
      <c r="K79" s="1">
        <v>3.0449999999999999</v>
      </c>
      <c r="L79" s="1">
        <v>19</v>
      </c>
      <c r="M79" s="1">
        <v>17</v>
      </c>
      <c r="O79" s="2"/>
    </row>
    <row r="80" spans="1:15" hidden="1" x14ac:dyDescent="0.25">
      <c r="A80" s="1" t="s">
        <v>132</v>
      </c>
      <c r="B80" s="1" t="s">
        <v>134</v>
      </c>
      <c r="C80" s="1">
        <v>80.555999999999997</v>
      </c>
      <c r="D80" s="1">
        <v>13.775</v>
      </c>
      <c r="E80" s="1" t="s">
        <v>76</v>
      </c>
      <c r="F80" s="1">
        <v>4</v>
      </c>
      <c r="G80" s="1">
        <v>190</v>
      </c>
      <c r="H80" s="1">
        <v>101.4</v>
      </c>
      <c r="I80" s="1">
        <v>69.400000000000006</v>
      </c>
      <c r="J80" s="1">
        <v>167.5</v>
      </c>
      <c r="K80" s="1">
        <v>3.194</v>
      </c>
      <c r="L80" s="1">
        <v>20</v>
      </c>
      <c r="M80" s="1">
        <v>20</v>
      </c>
      <c r="O80" s="2"/>
    </row>
    <row r="81" spans="1:15" hidden="1" x14ac:dyDescent="0.25">
      <c r="A81" s="1" t="s">
        <v>132</v>
      </c>
      <c r="B81" s="1" t="s">
        <v>135</v>
      </c>
      <c r="C81" s="1">
        <v>157.04</v>
      </c>
      <c r="D81" s="1">
        <v>18.809999999999999</v>
      </c>
      <c r="E81" s="1" t="s">
        <v>76</v>
      </c>
      <c r="F81" s="1">
        <v>4</v>
      </c>
      <c r="G81" s="1">
        <v>195</v>
      </c>
      <c r="H81" s="1">
        <v>105.9</v>
      </c>
      <c r="I81" s="1">
        <v>72.3</v>
      </c>
      <c r="J81" s="1">
        <v>181.5</v>
      </c>
      <c r="K81" s="1">
        <v>3.88</v>
      </c>
      <c r="L81" s="1">
        <v>20.5</v>
      </c>
      <c r="M81" s="1">
        <v>19</v>
      </c>
      <c r="O81" s="2"/>
    </row>
    <row r="82" spans="1:15" hidden="1" x14ac:dyDescent="0.25">
      <c r="A82" s="1" t="s">
        <v>136</v>
      </c>
      <c r="B82" s="1" t="s">
        <v>137</v>
      </c>
      <c r="C82" s="1">
        <v>24.071999999999999</v>
      </c>
      <c r="D82" s="1">
        <v>26.975000000000001</v>
      </c>
      <c r="E82" s="1" t="s">
        <v>53</v>
      </c>
      <c r="F82" s="1">
        <v>3</v>
      </c>
      <c r="G82" s="1">
        <v>210</v>
      </c>
      <c r="H82" s="1">
        <v>105.1</v>
      </c>
      <c r="I82" s="1">
        <v>70.5</v>
      </c>
      <c r="J82" s="1">
        <v>190.2</v>
      </c>
      <c r="K82" s="1">
        <v>3.3730000000000002</v>
      </c>
      <c r="L82" s="1">
        <v>18.5</v>
      </c>
      <c r="M82" s="1">
        <v>23</v>
      </c>
      <c r="O82" s="2"/>
    </row>
    <row r="83" spans="1:15" hidden="1" x14ac:dyDescent="0.25">
      <c r="A83" s="1" t="s">
        <v>136</v>
      </c>
      <c r="B83" s="1" t="s">
        <v>138</v>
      </c>
      <c r="C83" s="1">
        <v>12.698</v>
      </c>
      <c r="D83" s="1">
        <v>32.075000000000003</v>
      </c>
      <c r="E83" s="1" t="s">
        <v>53</v>
      </c>
      <c r="F83" s="1">
        <v>3</v>
      </c>
      <c r="G83" s="1">
        <v>225</v>
      </c>
      <c r="H83" s="1">
        <v>110.2</v>
      </c>
      <c r="I83" s="1">
        <v>70.900000000000006</v>
      </c>
      <c r="J83" s="1">
        <v>189.2</v>
      </c>
      <c r="K83" s="1">
        <v>3.6379999999999999</v>
      </c>
      <c r="L83" s="1">
        <v>19.8</v>
      </c>
      <c r="M83" s="1">
        <v>23</v>
      </c>
      <c r="O83" s="2"/>
    </row>
    <row r="84" spans="1:15" hidden="1" x14ac:dyDescent="0.25">
      <c r="A84" s="1" t="s">
        <v>136</v>
      </c>
      <c r="B84" s="1" t="s">
        <v>139</v>
      </c>
      <c r="C84" s="1">
        <v>3.3340000000000001</v>
      </c>
      <c r="E84" s="1" t="s">
        <v>53</v>
      </c>
      <c r="F84" s="1">
        <v>4</v>
      </c>
      <c r="G84" s="1">
        <v>300</v>
      </c>
      <c r="H84" s="1">
        <v>110.2</v>
      </c>
      <c r="I84" s="1">
        <v>70.900000000000006</v>
      </c>
      <c r="J84" s="1">
        <v>189.2</v>
      </c>
      <c r="K84" s="1">
        <v>3.6930000000000001</v>
      </c>
      <c r="L84" s="1">
        <v>19.8</v>
      </c>
      <c r="M84" s="1">
        <v>21</v>
      </c>
      <c r="O84" s="2"/>
    </row>
    <row r="85" spans="1:15" hidden="1" x14ac:dyDescent="0.25">
      <c r="A85" s="1" t="s">
        <v>136</v>
      </c>
      <c r="B85" s="1" t="s">
        <v>140</v>
      </c>
      <c r="C85" s="1">
        <v>6.375</v>
      </c>
      <c r="D85" s="1">
        <v>40.375</v>
      </c>
      <c r="E85" s="1" t="s">
        <v>53</v>
      </c>
      <c r="F85" s="1">
        <v>4</v>
      </c>
      <c r="G85" s="1">
        <v>290</v>
      </c>
      <c r="H85" s="1">
        <v>112.2</v>
      </c>
      <c r="I85" s="1">
        <v>72</v>
      </c>
      <c r="J85" s="1">
        <v>196.7</v>
      </c>
      <c r="K85" s="1">
        <v>3.89</v>
      </c>
      <c r="L85" s="1">
        <v>22.5</v>
      </c>
      <c r="M85" s="1">
        <v>22</v>
      </c>
    </row>
    <row r="86" spans="1:15" hidden="1" x14ac:dyDescent="0.25">
      <c r="A86" s="1" t="s">
        <v>136</v>
      </c>
      <c r="B86" s="1" t="s">
        <v>141</v>
      </c>
      <c r="C86" s="1">
        <v>9.1259999999999994</v>
      </c>
      <c r="E86" s="1" t="s">
        <v>76</v>
      </c>
      <c r="F86" s="1">
        <v>4.7</v>
      </c>
      <c r="G86" s="1">
        <v>230</v>
      </c>
      <c r="H86" s="1">
        <v>112.2</v>
      </c>
      <c r="I86" s="1">
        <v>76.400000000000006</v>
      </c>
      <c r="J86" s="1">
        <v>192.5</v>
      </c>
      <c r="K86" s="1">
        <v>5.4009999999999998</v>
      </c>
      <c r="L86" s="1">
        <v>25.4</v>
      </c>
      <c r="M86" s="1">
        <v>15</v>
      </c>
    </row>
    <row r="87" spans="1:15" hidden="1" x14ac:dyDescent="0.25">
      <c r="A87" s="1" t="s">
        <v>136</v>
      </c>
      <c r="B87" s="1" t="s">
        <v>142</v>
      </c>
      <c r="C87" s="1">
        <v>51.238</v>
      </c>
      <c r="E87" s="1" t="s">
        <v>76</v>
      </c>
      <c r="F87" s="1">
        <v>3</v>
      </c>
      <c r="G87" s="1">
        <v>220</v>
      </c>
      <c r="H87" s="1">
        <v>103</v>
      </c>
      <c r="I87" s="1">
        <v>71.5</v>
      </c>
      <c r="J87" s="1">
        <v>180.1</v>
      </c>
      <c r="K87" s="1">
        <v>3.9</v>
      </c>
      <c r="L87" s="1">
        <v>17.2</v>
      </c>
      <c r="M87" s="1">
        <v>21</v>
      </c>
    </row>
    <row r="88" spans="1:15" hidden="1" x14ac:dyDescent="0.25">
      <c r="A88" s="1" t="s">
        <v>143</v>
      </c>
      <c r="B88" s="1" t="s">
        <v>144</v>
      </c>
      <c r="C88" s="1">
        <v>13.798</v>
      </c>
      <c r="D88" s="1">
        <v>20.524999999999999</v>
      </c>
      <c r="E88" s="1" t="s">
        <v>53</v>
      </c>
      <c r="F88" s="1">
        <v>4.5999999999999996</v>
      </c>
      <c r="G88" s="1">
        <v>275</v>
      </c>
      <c r="H88" s="1">
        <v>109</v>
      </c>
      <c r="I88" s="1">
        <v>73.599999999999994</v>
      </c>
      <c r="J88" s="1">
        <v>208.5</v>
      </c>
      <c r="K88" s="1">
        <v>3.8679999999999999</v>
      </c>
      <c r="L88" s="1">
        <v>20</v>
      </c>
      <c r="M88" s="1">
        <v>22</v>
      </c>
      <c r="O88" s="2"/>
    </row>
    <row r="89" spans="1:15" hidden="1" x14ac:dyDescent="0.25">
      <c r="A89" s="1" t="s">
        <v>143</v>
      </c>
      <c r="B89" s="1" t="s">
        <v>145</v>
      </c>
      <c r="C89" s="1">
        <v>48.911000000000001</v>
      </c>
      <c r="D89" s="1">
        <v>21.725000000000001</v>
      </c>
      <c r="E89" s="1" t="s">
        <v>53</v>
      </c>
      <c r="F89" s="1">
        <v>4.5999999999999996</v>
      </c>
      <c r="G89" s="1">
        <v>215</v>
      </c>
      <c r="H89" s="1">
        <v>117.7</v>
      </c>
      <c r="I89" s="1">
        <v>78.2</v>
      </c>
      <c r="J89" s="1">
        <v>215.3</v>
      </c>
      <c r="K89" s="1">
        <v>4.1210000000000004</v>
      </c>
      <c r="L89" s="1">
        <v>19</v>
      </c>
      <c r="M89" s="1">
        <v>21</v>
      </c>
      <c r="O89" s="2"/>
    </row>
    <row r="90" spans="1:15" hidden="1" x14ac:dyDescent="0.25">
      <c r="A90" s="1" t="s">
        <v>143</v>
      </c>
      <c r="B90" s="1" t="s">
        <v>146</v>
      </c>
      <c r="C90" s="1">
        <v>22.925000000000001</v>
      </c>
      <c r="E90" s="1" t="s">
        <v>76</v>
      </c>
      <c r="F90" s="1">
        <v>5.4</v>
      </c>
      <c r="G90" s="1">
        <v>300</v>
      </c>
      <c r="H90" s="1">
        <v>119</v>
      </c>
      <c r="I90" s="1">
        <v>79.900000000000006</v>
      </c>
      <c r="J90" s="1">
        <v>204.8</v>
      </c>
      <c r="K90" s="1">
        <v>5.3929999999999998</v>
      </c>
      <c r="L90" s="1">
        <v>30</v>
      </c>
      <c r="M90" s="1">
        <v>15</v>
      </c>
      <c r="O90" s="2"/>
    </row>
    <row r="91" spans="1:15" hidden="1" x14ac:dyDescent="0.25">
      <c r="A91" s="1" t="s">
        <v>147</v>
      </c>
      <c r="B91" s="1" t="s">
        <v>148</v>
      </c>
      <c r="C91" s="1">
        <v>26.231999999999999</v>
      </c>
      <c r="D91" s="1">
        <v>8.3249999999999993</v>
      </c>
      <c r="E91" s="1" t="s">
        <v>53</v>
      </c>
      <c r="F91" s="1">
        <v>1.8</v>
      </c>
      <c r="G91" s="1">
        <v>113</v>
      </c>
      <c r="H91" s="1">
        <v>98.4</v>
      </c>
      <c r="I91" s="1">
        <v>66.5</v>
      </c>
      <c r="J91" s="1">
        <v>173.6</v>
      </c>
      <c r="K91" s="1">
        <v>2.25</v>
      </c>
      <c r="L91" s="1">
        <v>13.2</v>
      </c>
      <c r="M91" s="1">
        <v>30</v>
      </c>
    </row>
    <row r="92" spans="1:15" hidden="1" x14ac:dyDescent="0.25">
      <c r="A92" s="1" t="s">
        <v>147</v>
      </c>
      <c r="B92" s="1" t="s">
        <v>149</v>
      </c>
      <c r="C92" s="1">
        <v>42.540999999999997</v>
      </c>
      <c r="D92" s="1">
        <v>10.395</v>
      </c>
      <c r="E92" s="1" t="s">
        <v>53</v>
      </c>
      <c r="F92" s="1">
        <v>2.4</v>
      </c>
      <c r="G92" s="1">
        <v>154</v>
      </c>
      <c r="H92" s="1">
        <v>100.8</v>
      </c>
      <c r="I92" s="1">
        <v>68.900000000000006</v>
      </c>
      <c r="J92" s="1">
        <v>175.4</v>
      </c>
      <c r="K92" s="1">
        <v>2.91</v>
      </c>
      <c r="L92" s="1">
        <v>15.9</v>
      </c>
      <c r="M92" s="1">
        <v>24</v>
      </c>
    </row>
    <row r="93" spans="1:15" hidden="1" x14ac:dyDescent="0.25">
      <c r="A93" s="1" t="s">
        <v>147</v>
      </c>
      <c r="B93" s="1" t="s">
        <v>150</v>
      </c>
      <c r="C93" s="1">
        <v>55.616</v>
      </c>
      <c r="D93" s="1">
        <v>10.595000000000001</v>
      </c>
      <c r="E93" s="1" t="s">
        <v>53</v>
      </c>
      <c r="F93" s="1">
        <v>2.4</v>
      </c>
      <c r="G93" s="1">
        <v>145</v>
      </c>
      <c r="H93" s="1">
        <v>103.7</v>
      </c>
      <c r="I93" s="1">
        <v>68.5</v>
      </c>
      <c r="J93" s="1">
        <v>187.8</v>
      </c>
      <c r="K93" s="1">
        <v>2.9449999999999998</v>
      </c>
      <c r="L93" s="1">
        <v>16.3</v>
      </c>
      <c r="M93" s="1">
        <v>25</v>
      </c>
    </row>
    <row r="94" spans="1:15" hidden="1" x14ac:dyDescent="0.25">
      <c r="A94" s="1" t="s">
        <v>147</v>
      </c>
      <c r="B94" s="1" t="s">
        <v>151</v>
      </c>
      <c r="C94" s="1">
        <v>5.7110000000000003</v>
      </c>
      <c r="D94" s="1">
        <v>16.574999999999999</v>
      </c>
      <c r="E94" s="1" t="s">
        <v>53</v>
      </c>
      <c r="F94" s="1">
        <v>3.5</v>
      </c>
      <c r="G94" s="1">
        <v>210</v>
      </c>
      <c r="H94" s="1">
        <v>107.1</v>
      </c>
      <c r="I94" s="1">
        <v>70.3</v>
      </c>
      <c r="J94" s="1">
        <v>194.1</v>
      </c>
      <c r="K94" s="1">
        <v>3.4430000000000001</v>
      </c>
      <c r="L94" s="1">
        <v>19</v>
      </c>
      <c r="M94" s="1">
        <v>22</v>
      </c>
    </row>
    <row r="95" spans="1:15" hidden="1" x14ac:dyDescent="0.25">
      <c r="A95" s="1" t="s">
        <v>147</v>
      </c>
      <c r="B95" s="1" t="s">
        <v>152</v>
      </c>
      <c r="C95" s="1">
        <v>0.11</v>
      </c>
      <c r="D95" s="1">
        <v>20.94</v>
      </c>
      <c r="E95" s="1" t="s">
        <v>53</v>
      </c>
      <c r="F95" s="1">
        <v>3</v>
      </c>
      <c r="G95" s="1">
        <v>161</v>
      </c>
      <c r="H95" s="1">
        <v>97.2</v>
      </c>
      <c r="I95" s="1">
        <v>72.400000000000006</v>
      </c>
      <c r="J95" s="1">
        <v>180.3</v>
      </c>
      <c r="K95" s="1">
        <v>3.1309999999999998</v>
      </c>
      <c r="L95" s="1">
        <v>19.8</v>
      </c>
      <c r="M95" s="1">
        <v>21</v>
      </c>
    </row>
    <row r="96" spans="1:15" hidden="1" x14ac:dyDescent="0.25">
      <c r="A96" s="1" t="s">
        <v>147</v>
      </c>
      <c r="B96" s="1" t="s">
        <v>153</v>
      </c>
      <c r="C96" s="1">
        <v>11.337</v>
      </c>
      <c r="D96" s="1">
        <v>19.125</v>
      </c>
      <c r="E96" s="1" t="s">
        <v>76</v>
      </c>
      <c r="F96" s="1">
        <v>3.5</v>
      </c>
      <c r="G96" s="1">
        <v>200</v>
      </c>
      <c r="H96" s="1">
        <v>107.3</v>
      </c>
      <c r="I96" s="1">
        <v>69.900000000000006</v>
      </c>
      <c r="J96" s="1">
        <v>186.6</v>
      </c>
      <c r="K96" s="1">
        <v>4.5199999999999996</v>
      </c>
      <c r="L96" s="1">
        <v>24.3</v>
      </c>
      <c r="M96" s="1">
        <v>18</v>
      </c>
    </row>
    <row r="97" spans="1:15" hidden="1" x14ac:dyDescent="0.25">
      <c r="A97" s="1" t="s">
        <v>147</v>
      </c>
      <c r="B97" s="1" t="s">
        <v>154</v>
      </c>
      <c r="C97" s="1">
        <v>39.347999999999999</v>
      </c>
      <c r="D97" s="1">
        <v>13.88</v>
      </c>
      <c r="E97" s="1" t="s">
        <v>76</v>
      </c>
      <c r="F97" s="1">
        <v>3</v>
      </c>
      <c r="G97" s="1">
        <v>173</v>
      </c>
      <c r="H97" s="1">
        <v>107.3</v>
      </c>
      <c r="I97" s="1">
        <v>66.7</v>
      </c>
      <c r="J97" s="1">
        <v>178.3</v>
      </c>
      <c r="K97" s="1">
        <v>3.51</v>
      </c>
      <c r="L97" s="1">
        <v>19.5</v>
      </c>
      <c r="M97" s="1">
        <v>20</v>
      </c>
    </row>
    <row r="98" spans="1:15" hidden="1" x14ac:dyDescent="0.25">
      <c r="A98" s="1" t="s">
        <v>155</v>
      </c>
      <c r="B98" s="1" t="s">
        <v>156</v>
      </c>
      <c r="C98" s="1">
        <v>14.351000000000001</v>
      </c>
      <c r="D98" s="1">
        <v>8.8000000000000007</v>
      </c>
      <c r="E98" s="1" t="s">
        <v>53</v>
      </c>
      <c r="F98" s="1">
        <v>2</v>
      </c>
      <c r="G98" s="1">
        <v>125</v>
      </c>
      <c r="H98" s="1">
        <v>106.5</v>
      </c>
      <c r="I98" s="1">
        <v>69.099999999999994</v>
      </c>
      <c r="J98" s="1">
        <v>184.8</v>
      </c>
      <c r="K98" s="1">
        <v>2.7690000000000001</v>
      </c>
      <c r="L98" s="1">
        <v>15</v>
      </c>
      <c r="M98" s="1">
        <v>28</v>
      </c>
    </row>
    <row r="99" spans="1:15" hidden="1" x14ac:dyDescent="0.25">
      <c r="A99" s="1" t="s">
        <v>155</v>
      </c>
      <c r="B99" s="1" t="s">
        <v>157</v>
      </c>
      <c r="C99" s="1">
        <v>26.529</v>
      </c>
      <c r="D99" s="1">
        <v>13.89</v>
      </c>
      <c r="E99" s="1" t="s">
        <v>53</v>
      </c>
      <c r="F99" s="1">
        <v>2</v>
      </c>
      <c r="G99" s="1">
        <v>125</v>
      </c>
      <c r="H99" s="1">
        <v>106.4</v>
      </c>
      <c r="I99" s="1">
        <v>69.599999999999994</v>
      </c>
      <c r="J99" s="1">
        <v>185</v>
      </c>
      <c r="K99" s="1">
        <v>2.8919999999999999</v>
      </c>
      <c r="L99" s="1">
        <v>16</v>
      </c>
      <c r="M99" s="1">
        <v>30</v>
      </c>
    </row>
    <row r="100" spans="1:15" hidden="1" x14ac:dyDescent="0.25">
      <c r="A100" s="1" t="s">
        <v>155</v>
      </c>
      <c r="B100" s="1" t="s">
        <v>158</v>
      </c>
      <c r="C100" s="1">
        <v>67.956000000000003</v>
      </c>
      <c r="D100" s="1">
        <v>11.03</v>
      </c>
      <c r="E100" s="1" t="s">
        <v>53</v>
      </c>
      <c r="F100" s="1">
        <v>3</v>
      </c>
      <c r="G100" s="1">
        <v>153</v>
      </c>
      <c r="H100" s="1">
        <v>108.5</v>
      </c>
      <c r="I100" s="1">
        <v>73</v>
      </c>
      <c r="J100" s="1">
        <v>199.7</v>
      </c>
      <c r="K100" s="1">
        <v>3.379</v>
      </c>
      <c r="L100" s="1">
        <v>16</v>
      </c>
      <c r="M100" s="1">
        <v>24</v>
      </c>
    </row>
    <row r="101" spans="1:15" hidden="1" x14ac:dyDescent="0.25">
      <c r="A101" s="1" t="s">
        <v>155</v>
      </c>
      <c r="B101" s="1" t="s">
        <v>159</v>
      </c>
      <c r="C101" s="1">
        <v>81.174000000000007</v>
      </c>
      <c r="D101" s="1">
        <v>14.875</v>
      </c>
      <c r="E101" s="1" t="s">
        <v>53</v>
      </c>
      <c r="F101" s="1">
        <v>4.5999999999999996</v>
      </c>
      <c r="G101" s="1">
        <v>200</v>
      </c>
      <c r="H101" s="1">
        <v>114.7</v>
      </c>
      <c r="I101" s="1">
        <v>78.2</v>
      </c>
      <c r="J101" s="1">
        <v>212</v>
      </c>
      <c r="K101" s="1">
        <v>3.9580000000000002</v>
      </c>
      <c r="L101" s="1">
        <v>19</v>
      </c>
      <c r="M101" s="1">
        <v>21</v>
      </c>
    </row>
    <row r="102" spans="1:15" hidden="1" x14ac:dyDescent="0.25">
      <c r="A102" s="1" t="s">
        <v>155</v>
      </c>
      <c r="B102" s="1" t="s">
        <v>160</v>
      </c>
      <c r="C102" s="1">
        <v>27.609000000000002</v>
      </c>
      <c r="D102" s="1">
        <v>20.43</v>
      </c>
      <c r="E102" s="1" t="s">
        <v>76</v>
      </c>
      <c r="F102" s="1">
        <v>4</v>
      </c>
      <c r="G102" s="1">
        <v>210</v>
      </c>
      <c r="H102" s="1">
        <v>111.6</v>
      </c>
      <c r="I102" s="1">
        <v>70.2</v>
      </c>
      <c r="J102" s="1">
        <v>190.1</v>
      </c>
      <c r="K102" s="1">
        <v>3.8759999999999999</v>
      </c>
      <c r="L102" s="1">
        <v>21</v>
      </c>
      <c r="M102" s="1">
        <v>18</v>
      </c>
    </row>
    <row r="103" spans="1:15" hidden="1" x14ac:dyDescent="0.25">
      <c r="A103" s="1" t="s">
        <v>155</v>
      </c>
      <c r="B103" s="1" t="s">
        <v>161</v>
      </c>
      <c r="C103" s="1">
        <v>20.38</v>
      </c>
      <c r="D103" s="1">
        <v>14.795</v>
      </c>
      <c r="E103" s="1" t="s">
        <v>76</v>
      </c>
      <c r="F103" s="1">
        <v>3.3</v>
      </c>
      <c r="G103" s="1">
        <v>170</v>
      </c>
      <c r="H103" s="1">
        <v>112.2</v>
      </c>
      <c r="I103" s="1">
        <v>74.900000000000006</v>
      </c>
      <c r="J103" s="1">
        <v>194.7</v>
      </c>
      <c r="K103" s="1">
        <v>3.944</v>
      </c>
      <c r="L103" s="1">
        <v>20</v>
      </c>
      <c r="M103" s="1">
        <v>21</v>
      </c>
    </row>
    <row r="104" spans="1:15" hidden="1" x14ac:dyDescent="0.25">
      <c r="A104" s="1" t="s">
        <v>162</v>
      </c>
      <c r="B104" s="1" t="s">
        <v>163</v>
      </c>
      <c r="C104" s="1">
        <v>18.391999999999999</v>
      </c>
      <c r="D104" s="1">
        <v>26.05</v>
      </c>
      <c r="E104" s="1" t="s">
        <v>53</v>
      </c>
      <c r="F104" s="1">
        <v>2.2999999999999998</v>
      </c>
      <c r="G104" s="1">
        <v>185</v>
      </c>
      <c r="H104" s="1">
        <v>105.9</v>
      </c>
      <c r="I104" s="1">
        <v>67.7</v>
      </c>
      <c r="J104" s="1">
        <v>177.4</v>
      </c>
      <c r="K104" s="1">
        <v>3.25</v>
      </c>
      <c r="L104" s="1">
        <v>16.399999999999999</v>
      </c>
      <c r="M104" s="1">
        <v>26</v>
      </c>
    </row>
    <row r="105" spans="1:15" hidden="1" x14ac:dyDescent="0.25">
      <c r="A105" s="1" t="s">
        <v>162</v>
      </c>
      <c r="B105" s="1" t="s">
        <v>164</v>
      </c>
      <c r="C105" s="1">
        <v>27.602</v>
      </c>
      <c r="D105" s="1">
        <v>41.45</v>
      </c>
      <c r="E105" s="1" t="s">
        <v>53</v>
      </c>
      <c r="F105" s="1">
        <v>3.2</v>
      </c>
      <c r="G105" s="1">
        <v>221</v>
      </c>
      <c r="H105" s="1">
        <v>111.5</v>
      </c>
      <c r="I105" s="1">
        <v>70.8</v>
      </c>
      <c r="J105" s="1">
        <v>189.4</v>
      </c>
      <c r="K105" s="1">
        <v>3.823</v>
      </c>
      <c r="L105" s="1">
        <v>21.1</v>
      </c>
      <c r="M105" s="1">
        <v>25</v>
      </c>
    </row>
    <row r="106" spans="1:15" hidden="1" x14ac:dyDescent="0.25">
      <c r="A106" s="1" t="s">
        <v>162</v>
      </c>
      <c r="B106" s="1" t="s">
        <v>165</v>
      </c>
      <c r="C106" s="1">
        <v>16.774000000000001</v>
      </c>
      <c r="D106" s="1">
        <v>50.375</v>
      </c>
      <c r="E106" s="1" t="s">
        <v>53</v>
      </c>
      <c r="F106" s="1">
        <v>4.3</v>
      </c>
      <c r="G106" s="1">
        <v>275</v>
      </c>
      <c r="H106" s="1">
        <v>121.5</v>
      </c>
      <c r="I106" s="1">
        <v>73.099999999999994</v>
      </c>
      <c r="J106" s="1">
        <v>203.1</v>
      </c>
      <c r="K106" s="1">
        <v>4.133</v>
      </c>
      <c r="L106" s="1">
        <v>23.2</v>
      </c>
      <c r="M106" s="1">
        <v>21</v>
      </c>
      <c r="O106" s="2"/>
    </row>
    <row r="107" spans="1:15" hidden="1" x14ac:dyDescent="0.25">
      <c r="A107" s="1" t="s">
        <v>162</v>
      </c>
      <c r="B107" s="1" t="s">
        <v>166</v>
      </c>
      <c r="C107" s="1">
        <v>3.3109999999999999</v>
      </c>
      <c r="D107" s="1">
        <v>58.6</v>
      </c>
      <c r="E107" s="1" t="s">
        <v>53</v>
      </c>
      <c r="F107" s="1">
        <v>5</v>
      </c>
      <c r="G107" s="1">
        <v>302</v>
      </c>
      <c r="H107" s="1">
        <v>99</v>
      </c>
      <c r="I107" s="1">
        <v>71.3</v>
      </c>
      <c r="J107" s="1">
        <v>177.1</v>
      </c>
      <c r="K107" s="1">
        <v>4.125</v>
      </c>
      <c r="L107" s="1">
        <v>21.1</v>
      </c>
      <c r="M107" s="1">
        <v>20</v>
      </c>
    </row>
    <row r="108" spans="1:15" hidden="1" x14ac:dyDescent="0.25">
      <c r="A108" s="1" t="s">
        <v>162</v>
      </c>
      <c r="B108" s="1" t="s">
        <v>167</v>
      </c>
      <c r="C108" s="1">
        <v>7.9980000000000002</v>
      </c>
      <c r="E108" s="1" t="s">
        <v>53</v>
      </c>
      <c r="F108" s="1">
        <v>2.2999999999999998</v>
      </c>
      <c r="G108" s="1">
        <v>190</v>
      </c>
      <c r="H108" s="1">
        <v>94.5</v>
      </c>
      <c r="I108" s="1">
        <v>67.5</v>
      </c>
      <c r="J108" s="1">
        <v>157.9</v>
      </c>
      <c r="K108" s="1">
        <v>3.0550000000000002</v>
      </c>
      <c r="L108" s="1">
        <v>15.9</v>
      </c>
      <c r="M108" s="1">
        <v>26</v>
      </c>
    </row>
    <row r="109" spans="1:15" hidden="1" x14ac:dyDescent="0.25">
      <c r="A109" s="1" t="s">
        <v>162</v>
      </c>
      <c r="B109" s="1" t="s">
        <v>168</v>
      </c>
      <c r="C109" s="1">
        <v>1.526</v>
      </c>
      <c r="E109" s="1" t="s">
        <v>53</v>
      </c>
      <c r="F109" s="1">
        <v>2.2999999999999998</v>
      </c>
      <c r="G109" s="1">
        <v>185</v>
      </c>
      <c r="H109" s="1">
        <v>94.5</v>
      </c>
      <c r="I109" s="1">
        <v>67.5</v>
      </c>
      <c r="J109" s="1">
        <v>157.30000000000001</v>
      </c>
      <c r="K109" s="1">
        <v>2.9750000000000001</v>
      </c>
      <c r="L109" s="1">
        <v>14</v>
      </c>
      <c r="M109" s="1">
        <v>27</v>
      </c>
    </row>
    <row r="110" spans="1:15" hidden="1" x14ac:dyDescent="0.25">
      <c r="A110" s="1" t="s">
        <v>162</v>
      </c>
      <c r="B110" s="1" t="s">
        <v>169</v>
      </c>
      <c r="C110" s="1">
        <v>11.592000000000001</v>
      </c>
      <c r="E110" s="1" t="s">
        <v>53</v>
      </c>
      <c r="F110" s="1">
        <v>3.2</v>
      </c>
      <c r="G110" s="1">
        <v>215</v>
      </c>
      <c r="H110" s="1">
        <v>105.9</v>
      </c>
      <c r="I110" s="1">
        <v>67.8</v>
      </c>
      <c r="J110" s="1">
        <v>180.3</v>
      </c>
      <c r="K110" s="1">
        <v>3.2130000000000001</v>
      </c>
      <c r="L110" s="1">
        <v>16.399999999999999</v>
      </c>
      <c r="M110" s="1">
        <v>26</v>
      </c>
      <c r="O110" s="2"/>
    </row>
    <row r="111" spans="1:15" hidden="1" x14ac:dyDescent="0.25">
      <c r="A111" s="1" t="s">
        <v>162</v>
      </c>
      <c r="B111" s="1" t="s">
        <v>170</v>
      </c>
      <c r="C111" s="1">
        <v>0.95399999999999996</v>
      </c>
      <c r="E111" s="1" t="s">
        <v>53</v>
      </c>
      <c r="F111" s="1">
        <v>5</v>
      </c>
      <c r="G111" s="1">
        <v>302</v>
      </c>
      <c r="H111" s="1">
        <v>113.6</v>
      </c>
      <c r="I111" s="1">
        <v>73.099999999999994</v>
      </c>
      <c r="J111" s="1">
        <v>196.6</v>
      </c>
      <c r="K111" s="1">
        <v>4.1150000000000002</v>
      </c>
      <c r="L111" s="1">
        <v>23.2</v>
      </c>
      <c r="M111" s="1">
        <v>20</v>
      </c>
      <c r="O111" s="2"/>
    </row>
    <row r="112" spans="1:15" hidden="1" x14ac:dyDescent="0.25">
      <c r="A112" s="1" t="s">
        <v>162</v>
      </c>
      <c r="B112" s="1" t="s">
        <v>171</v>
      </c>
      <c r="C112" s="1">
        <v>28.975999999999999</v>
      </c>
      <c r="E112" s="1" t="s">
        <v>76</v>
      </c>
      <c r="F112" s="1">
        <v>3.2</v>
      </c>
      <c r="G112" s="1">
        <v>215</v>
      </c>
      <c r="H112" s="1">
        <v>111</v>
      </c>
      <c r="I112" s="1">
        <v>72.2</v>
      </c>
      <c r="J112" s="1">
        <v>180.6</v>
      </c>
      <c r="K112" s="1">
        <v>4.3869999999999996</v>
      </c>
      <c r="L112" s="1">
        <v>19</v>
      </c>
      <c r="M112" s="1">
        <v>20</v>
      </c>
      <c r="O112" s="2"/>
    </row>
    <row r="113" spans="1:15" hidden="1" x14ac:dyDescent="0.25">
      <c r="A113" s="1" t="s">
        <v>172</v>
      </c>
      <c r="B113" s="1" t="s">
        <v>173</v>
      </c>
      <c r="C113" s="1">
        <v>42.643000000000001</v>
      </c>
      <c r="D113" s="1">
        <v>8.4499999999999993</v>
      </c>
      <c r="E113" s="1" t="s">
        <v>53</v>
      </c>
      <c r="F113" s="1">
        <v>1.8</v>
      </c>
      <c r="G113" s="1">
        <v>126</v>
      </c>
      <c r="H113" s="1">
        <v>99.8</v>
      </c>
      <c r="I113" s="1">
        <v>67.3</v>
      </c>
      <c r="J113" s="1">
        <v>177.5</v>
      </c>
      <c r="K113" s="1">
        <v>2.593</v>
      </c>
      <c r="L113" s="1">
        <v>13.2</v>
      </c>
      <c r="M113" s="1">
        <v>30</v>
      </c>
      <c r="O113" s="2"/>
    </row>
    <row r="114" spans="1:15" hidden="1" x14ac:dyDescent="0.25">
      <c r="A114" s="1" t="s">
        <v>172</v>
      </c>
      <c r="B114" s="1" t="s">
        <v>174</v>
      </c>
      <c r="C114" s="1">
        <v>88.093999999999994</v>
      </c>
      <c r="D114" s="1">
        <v>11.295</v>
      </c>
      <c r="E114" s="1" t="s">
        <v>53</v>
      </c>
      <c r="F114" s="1">
        <v>2.4</v>
      </c>
      <c r="G114" s="1">
        <v>155</v>
      </c>
      <c r="H114" s="1">
        <v>103.1</v>
      </c>
      <c r="I114" s="1">
        <v>69.099999999999994</v>
      </c>
      <c r="J114" s="1">
        <v>183.5</v>
      </c>
      <c r="K114" s="1">
        <v>3.012</v>
      </c>
      <c r="L114" s="1">
        <v>15.9</v>
      </c>
      <c r="M114" s="1">
        <v>25</v>
      </c>
    </row>
    <row r="115" spans="1:15" hidden="1" x14ac:dyDescent="0.25">
      <c r="A115" s="1" t="s">
        <v>172</v>
      </c>
      <c r="B115" s="1" t="s">
        <v>175</v>
      </c>
      <c r="C115" s="1">
        <v>79.852999999999994</v>
      </c>
      <c r="D115" s="1">
        <v>15.125</v>
      </c>
      <c r="E115" s="1" t="s">
        <v>53</v>
      </c>
      <c r="F115" s="1">
        <v>3</v>
      </c>
      <c r="G115" s="1">
        <v>222</v>
      </c>
      <c r="H115" s="1">
        <v>108.3</v>
      </c>
      <c r="I115" s="1">
        <v>70.3</v>
      </c>
      <c r="J115" s="1">
        <v>190.5</v>
      </c>
      <c r="K115" s="1">
        <v>3.294</v>
      </c>
      <c r="L115" s="1">
        <v>18.5</v>
      </c>
      <c r="M115" s="1">
        <v>25</v>
      </c>
      <c r="O115" s="2"/>
    </row>
    <row r="116" spans="1:15" hidden="1" x14ac:dyDescent="0.25">
      <c r="A116" s="1" t="s">
        <v>172</v>
      </c>
      <c r="B116" s="1" t="s">
        <v>176</v>
      </c>
      <c r="C116" s="1">
        <v>27.308</v>
      </c>
      <c r="D116" s="1">
        <v>15.38</v>
      </c>
      <c r="E116" s="1" t="s">
        <v>76</v>
      </c>
      <c r="F116" s="1">
        <v>3.3</v>
      </c>
      <c r="G116" s="1">
        <v>170</v>
      </c>
      <c r="H116" s="1">
        <v>112.2</v>
      </c>
      <c r="I116" s="1">
        <v>74.900000000000006</v>
      </c>
      <c r="J116" s="1">
        <v>194.8</v>
      </c>
      <c r="K116" s="1">
        <v>3.9910000000000001</v>
      </c>
      <c r="L116" s="1">
        <v>20</v>
      </c>
      <c r="M116" s="1">
        <v>21</v>
      </c>
      <c r="O116" s="2"/>
    </row>
    <row r="117" spans="1:15" hidden="1" x14ac:dyDescent="0.25">
      <c r="A117" s="1" t="s">
        <v>172</v>
      </c>
      <c r="B117" s="1" t="s">
        <v>177</v>
      </c>
      <c r="C117" s="1">
        <v>42.573999999999998</v>
      </c>
      <c r="D117" s="1">
        <v>17.809999999999999</v>
      </c>
      <c r="E117" s="1" t="s">
        <v>76</v>
      </c>
      <c r="F117" s="1">
        <v>3.3</v>
      </c>
      <c r="G117" s="1">
        <v>170</v>
      </c>
      <c r="H117" s="1">
        <v>106.3</v>
      </c>
      <c r="I117" s="1">
        <v>71.7</v>
      </c>
      <c r="J117" s="1">
        <v>182.6</v>
      </c>
      <c r="K117" s="1">
        <v>3.9470000000000001</v>
      </c>
      <c r="L117" s="1">
        <v>21</v>
      </c>
      <c r="M117" s="1">
        <v>19</v>
      </c>
      <c r="O117" s="2"/>
    </row>
    <row r="118" spans="1:15" hidden="1" x14ac:dyDescent="0.25">
      <c r="A118" s="1" t="s">
        <v>172</v>
      </c>
      <c r="B118" s="1" t="s">
        <v>178</v>
      </c>
      <c r="C118" s="1">
        <v>54.158000000000001</v>
      </c>
      <c r="E118" s="1" t="s">
        <v>76</v>
      </c>
      <c r="F118" s="1">
        <v>3.3</v>
      </c>
      <c r="G118" s="1">
        <v>170</v>
      </c>
      <c r="H118" s="1">
        <v>104.3</v>
      </c>
      <c r="I118" s="1">
        <v>70.400000000000006</v>
      </c>
      <c r="J118" s="1">
        <v>178</v>
      </c>
      <c r="K118" s="1">
        <v>3.8210000000000002</v>
      </c>
      <c r="L118" s="1">
        <v>19.399999999999999</v>
      </c>
      <c r="M118" s="1">
        <v>18</v>
      </c>
    </row>
    <row r="119" spans="1:15" hidden="1" x14ac:dyDescent="0.25">
      <c r="A119" s="1" t="s">
        <v>172</v>
      </c>
      <c r="B119" s="1" t="s">
        <v>179</v>
      </c>
      <c r="C119" s="1">
        <v>65.004999999999995</v>
      </c>
      <c r="E119" s="1" t="s">
        <v>76</v>
      </c>
      <c r="F119" s="1">
        <v>3.3</v>
      </c>
      <c r="G119" s="1">
        <v>170</v>
      </c>
      <c r="H119" s="1">
        <v>116.1</v>
      </c>
      <c r="I119" s="1">
        <v>66.5</v>
      </c>
      <c r="J119" s="1">
        <v>196.1</v>
      </c>
      <c r="K119" s="1">
        <v>3.2170000000000001</v>
      </c>
      <c r="L119" s="1">
        <v>19.399999999999999</v>
      </c>
      <c r="M119" s="1">
        <v>18</v>
      </c>
    </row>
    <row r="120" spans="1:15" hidden="1" x14ac:dyDescent="0.25">
      <c r="A120" s="1" t="s">
        <v>180</v>
      </c>
      <c r="B120" s="1" t="s">
        <v>181</v>
      </c>
      <c r="C120" s="1">
        <v>1.1120000000000001</v>
      </c>
      <c r="D120" s="1">
        <v>11.24</v>
      </c>
      <c r="E120" s="1" t="s">
        <v>53</v>
      </c>
      <c r="F120" s="1">
        <v>3.1</v>
      </c>
      <c r="G120" s="1">
        <v>150</v>
      </c>
      <c r="H120" s="1">
        <v>107</v>
      </c>
      <c r="I120" s="1">
        <v>69.400000000000006</v>
      </c>
      <c r="J120" s="1">
        <v>192</v>
      </c>
      <c r="K120" s="1">
        <v>3.1019999999999999</v>
      </c>
      <c r="L120" s="1">
        <v>15.2</v>
      </c>
      <c r="M120" s="1">
        <v>25</v>
      </c>
    </row>
    <row r="121" spans="1:15" hidden="1" x14ac:dyDescent="0.25">
      <c r="A121" s="1" t="s">
        <v>180</v>
      </c>
      <c r="B121" s="1" t="s">
        <v>182</v>
      </c>
      <c r="C121" s="1">
        <v>38.554000000000002</v>
      </c>
      <c r="E121" s="1" t="s">
        <v>53</v>
      </c>
      <c r="F121" s="1">
        <v>3.5</v>
      </c>
      <c r="G121" s="1">
        <v>215</v>
      </c>
      <c r="H121" s="1">
        <v>109</v>
      </c>
      <c r="I121" s="1">
        <v>73.599999999999994</v>
      </c>
      <c r="J121" s="1">
        <v>195.9</v>
      </c>
      <c r="K121" s="1">
        <v>3.4550000000000001</v>
      </c>
      <c r="L121" s="1">
        <v>18</v>
      </c>
    </row>
    <row r="122" spans="1:15" hidden="1" x14ac:dyDescent="0.25">
      <c r="A122" s="1" t="s">
        <v>180</v>
      </c>
      <c r="B122" s="1" t="s">
        <v>183</v>
      </c>
      <c r="C122" s="1">
        <v>80.254999999999995</v>
      </c>
      <c r="E122" s="1" t="s">
        <v>53</v>
      </c>
      <c r="F122" s="1">
        <v>2.4</v>
      </c>
      <c r="G122" s="1">
        <v>150</v>
      </c>
      <c r="H122" s="1">
        <v>107</v>
      </c>
      <c r="I122" s="1">
        <v>70.099999999999994</v>
      </c>
      <c r="J122" s="1">
        <v>186.7</v>
      </c>
      <c r="K122" s="1">
        <v>2.9580000000000002</v>
      </c>
      <c r="L122" s="1">
        <v>15</v>
      </c>
      <c r="M122" s="1">
        <v>27</v>
      </c>
      <c r="O122" s="2"/>
    </row>
    <row r="123" spans="1:15" hidden="1" x14ac:dyDescent="0.25">
      <c r="A123" s="1" t="s">
        <v>180</v>
      </c>
      <c r="B123" s="1" t="s">
        <v>184</v>
      </c>
      <c r="C123" s="1">
        <v>14.69</v>
      </c>
      <c r="D123" s="1">
        <v>19.89</v>
      </c>
      <c r="E123" s="1" t="s">
        <v>53</v>
      </c>
      <c r="F123" s="1">
        <v>4</v>
      </c>
      <c r="G123" s="1">
        <v>250</v>
      </c>
      <c r="H123" s="1">
        <v>113.8</v>
      </c>
      <c r="I123" s="1">
        <v>74.400000000000006</v>
      </c>
      <c r="J123" s="1">
        <v>205.4</v>
      </c>
      <c r="K123" s="1">
        <v>3.9670000000000001</v>
      </c>
      <c r="L123" s="1">
        <v>18.5</v>
      </c>
      <c r="M123" s="1">
        <v>22</v>
      </c>
    </row>
    <row r="124" spans="1:15" hidden="1" x14ac:dyDescent="0.25">
      <c r="A124" s="1" t="s">
        <v>180</v>
      </c>
      <c r="B124" s="1" t="s">
        <v>185</v>
      </c>
      <c r="C124" s="1">
        <v>20.016999999999999</v>
      </c>
      <c r="D124" s="1">
        <v>19.925000000000001</v>
      </c>
      <c r="E124" s="1" t="s">
        <v>76</v>
      </c>
      <c r="F124" s="1">
        <v>4.3</v>
      </c>
      <c r="G124" s="1">
        <v>190</v>
      </c>
      <c r="H124" s="1">
        <v>107</v>
      </c>
      <c r="I124" s="1">
        <v>67.8</v>
      </c>
      <c r="J124" s="1">
        <v>181.2</v>
      </c>
      <c r="K124" s="1">
        <v>4.0679999999999996</v>
      </c>
      <c r="L124" s="1">
        <v>17.5</v>
      </c>
      <c r="M124" s="1">
        <v>19</v>
      </c>
    </row>
    <row r="125" spans="1:15" hidden="1" x14ac:dyDescent="0.25">
      <c r="A125" s="1" t="s">
        <v>180</v>
      </c>
      <c r="B125" s="1" t="s">
        <v>186</v>
      </c>
      <c r="C125" s="1">
        <v>24.361000000000001</v>
      </c>
      <c r="D125" s="1">
        <v>15.24</v>
      </c>
      <c r="E125" s="1" t="s">
        <v>76</v>
      </c>
      <c r="F125" s="1">
        <v>3.4</v>
      </c>
      <c r="G125" s="1">
        <v>185</v>
      </c>
      <c r="H125" s="1">
        <v>120</v>
      </c>
      <c r="I125" s="1">
        <v>72.2</v>
      </c>
      <c r="J125" s="1">
        <v>201.4</v>
      </c>
      <c r="K125" s="1">
        <v>3.948</v>
      </c>
      <c r="L125" s="1">
        <v>25</v>
      </c>
      <c r="M125" s="1">
        <v>22</v>
      </c>
    </row>
    <row r="126" spans="1:15" hidden="1" x14ac:dyDescent="0.25">
      <c r="A126" s="1" t="s">
        <v>187</v>
      </c>
      <c r="B126" s="1" t="s">
        <v>95</v>
      </c>
      <c r="C126" s="1">
        <v>32.734000000000002</v>
      </c>
      <c r="D126" s="1">
        <v>7.75</v>
      </c>
      <c r="E126" s="1" t="s">
        <v>53</v>
      </c>
      <c r="F126" s="1">
        <v>2</v>
      </c>
      <c r="G126" s="1">
        <v>132</v>
      </c>
      <c r="H126" s="1">
        <v>105</v>
      </c>
      <c r="I126" s="1">
        <v>74.400000000000006</v>
      </c>
      <c r="J126" s="1">
        <v>174.4</v>
      </c>
      <c r="K126" s="1">
        <v>2.5590000000000002</v>
      </c>
      <c r="L126" s="1">
        <v>12.5</v>
      </c>
      <c r="M126" s="1">
        <v>29</v>
      </c>
    </row>
    <row r="127" spans="1:15" hidden="1" x14ac:dyDescent="0.25">
      <c r="A127" s="1" t="s">
        <v>187</v>
      </c>
      <c r="B127" s="1" t="s">
        <v>188</v>
      </c>
      <c r="C127" s="1">
        <v>5.24</v>
      </c>
      <c r="D127" s="1">
        <v>9.8000000000000007</v>
      </c>
      <c r="E127" s="1" t="s">
        <v>53</v>
      </c>
      <c r="F127" s="1">
        <v>2</v>
      </c>
      <c r="G127" s="1">
        <v>132</v>
      </c>
      <c r="H127" s="1">
        <v>108</v>
      </c>
      <c r="I127" s="1">
        <v>71</v>
      </c>
      <c r="J127" s="1">
        <v>186.3</v>
      </c>
      <c r="K127" s="1">
        <v>2.9420000000000002</v>
      </c>
      <c r="L127" s="1">
        <v>16</v>
      </c>
      <c r="M127" s="1">
        <v>27</v>
      </c>
    </row>
    <row r="128" spans="1:15" hidden="1" x14ac:dyDescent="0.25">
      <c r="A128" s="1" t="s">
        <v>187</v>
      </c>
      <c r="B128" s="1" t="s">
        <v>189</v>
      </c>
      <c r="C128" s="1">
        <v>24.155000000000001</v>
      </c>
      <c r="D128" s="1">
        <v>12.025</v>
      </c>
      <c r="E128" s="1" t="s">
        <v>76</v>
      </c>
      <c r="F128" s="1">
        <v>2.4</v>
      </c>
      <c r="G128" s="1">
        <v>150</v>
      </c>
      <c r="H128" s="1">
        <v>113.3</v>
      </c>
      <c r="I128" s="1">
        <v>76.8</v>
      </c>
      <c r="J128" s="1">
        <v>186.3</v>
      </c>
      <c r="K128" s="1">
        <v>3.528</v>
      </c>
      <c r="L128" s="1">
        <v>20</v>
      </c>
      <c r="M128" s="1">
        <v>24</v>
      </c>
    </row>
    <row r="129" spans="1:15" hidden="1" x14ac:dyDescent="0.25">
      <c r="A129" s="1" t="s">
        <v>187</v>
      </c>
      <c r="B129" s="1" t="s">
        <v>190</v>
      </c>
      <c r="C129" s="1">
        <v>1.8720000000000001</v>
      </c>
      <c r="E129" s="1" t="s">
        <v>53</v>
      </c>
      <c r="F129" s="1">
        <v>3.5</v>
      </c>
      <c r="G129" s="1">
        <v>253</v>
      </c>
      <c r="H129" s="1">
        <v>113.3</v>
      </c>
      <c r="I129" s="1">
        <v>76.3</v>
      </c>
      <c r="J129" s="1">
        <v>165.4</v>
      </c>
      <c r="K129" s="1">
        <v>2.85</v>
      </c>
      <c r="L129" s="1">
        <v>12</v>
      </c>
      <c r="M129" s="1">
        <v>21</v>
      </c>
    </row>
    <row r="130" spans="1:15" hidden="1" x14ac:dyDescent="0.25">
      <c r="A130" s="1" t="s">
        <v>191</v>
      </c>
      <c r="B130" s="1" t="s">
        <v>192</v>
      </c>
      <c r="C130" s="1">
        <v>51.645000000000003</v>
      </c>
      <c r="D130" s="1">
        <v>13.79</v>
      </c>
      <c r="E130" s="1" t="s">
        <v>53</v>
      </c>
      <c r="F130" s="1">
        <v>2.4</v>
      </c>
      <c r="G130" s="1">
        <v>150</v>
      </c>
      <c r="H130" s="1">
        <v>104.1</v>
      </c>
      <c r="I130" s="1">
        <v>68.400000000000006</v>
      </c>
      <c r="J130" s="1">
        <v>181.9</v>
      </c>
      <c r="K130" s="1">
        <v>2.9060000000000001</v>
      </c>
      <c r="L130" s="1">
        <v>15</v>
      </c>
      <c r="M130" s="1">
        <v>27</v>
      </c>
    </row>
    <row r="131" spans="1:15" hidden="1" x14ac:dyDescent="0.25">
      <c r="A131" s="1" t="s">
        <v>191</v>
      </c>
      <c r="B131" s="1" t="s">
        <v>193</v>
      </c>
      <c r="C131" s="1">
        <v>131.09700000000001</v>
      </c>
      <c r="D131" s="1">
        <v>10.29</v>
      </c>
      <c r="E131" s="1" t="s">
        <v>53</v>
      </c>
      <c r="F131" s="1">
        <v>3.4</v>
      </c>
      <c r="G131" s="1">
        <v>175</v>
      </c>
      <c r="H131" s="1">
        <v>107</v>
      </c>
      <c r="I131" s="1">
        <v>70.400000000000006</v>
      </c>
      <c r="J131" s="1">
        <v>186.3</v>
      </c>
      <c r="K131" s="1">
        <v>3.0910000000000002</v>
      </c>
      <c r="L131" s="1">
        <v>15.2</v>
      </c>
      <c r="M131" s="1">
        <v>25</v>
      </c>
    </row>
    <row r="132" spans="1:15" hidden="1" x14ac:dyDescent="0.25">
      <c r="A132" s="1" t="s">
        <v>191</v>
      </c>
      <c r="B132" s="1" t="s">
        <v>194</v>
      </c>
      <c r="C132" s="1">
        <v>19.911000000000001</v>
      </c>
      <c r="D132" s="1">
        <v>17.805</v>
      </c>
      <c r="E132" s="1" t="s">
        <v>53</v>
      </c>
      <c r="F132" s="1">
        <v>3.8</v>
      </c>
      <c r="G132" s="1">
        <v>200</v>
      </c>
      <c r="H132" s="1">
        <v>101.1</v>
      </c>
      <c r="I132" s="1">
        <v>74.5</v>
      </c>
      <c r="J132" s="1">
        <v>193.4</v>
      </c>
      <c r="K132" s="1">
        <v>3.492</v>
      </c>
      <c r="L132" s="1">
        <v>16.8</v>
      </c>
      <c r="M132" s="1">
        <v>25</v>
      </c>
    </row>
    <row r="133" spans="1:15" hidden="1" x14ac:dyDescent="0.25">
      <c r="A133" s="1" t="s">
        <v>191</v>
      </c>
      <c r="B133" s="1" t="s">
        <v>195</v>
      </c>
      <c r="C133" s="1">
        <v>92.364000000000004</v>
      </c>
      <c r="D133" s="1">
        <v>14.01</v>
      </c>
      <c r="E133" s="1" t="s">
        <v>53</v>
      </c>
      <c r="F133" s="1">
        <v>3.8</v>
      </c>
      <c r="G133" s="1">
        <v>195</v>
      </c>
      <c r="H133" s="1">
        <v>110.5</v>
      </c>
      <c r="I133" s="1">
        <v>72.7</v>
      </c>
      <c r="J133" s="1">
        <v>196.5</v>
      </c>
      <c r="K133" s="1">
        <v>3.3959999999999999</v>
      </c>
      <c r="L133" s="1">
        <v>18</v>
      </c>
      <c r="M133" s="1">
        <v>25</v>
      </c>
    </row>
    <row r="134" spans="1:15" hidden="1" x14ac:dyDescent="0.25">
      <c r="A134" s="1" t="s">
        <v>191</v>
      </c>
      <c r="B134" s="1" t="s">
        <v>196</v>
      </c>
      <c r="C134" s="1">
        <v>35.945</v>
      </c>
      <c r="D134" s="1">
        <v>13.225</v>
      </c>
      <c r="E134" s="1" t="s">
        <v>53</v>
      </c>
      <c r="F134" s="1">
        <v>3.8</v>
      </c>
      <c r="G134" s="1">
        <v>205</v>
      </c>
      <c r="H134" s="1">
        <v>112.2</v>
      </c>
      <c r="I134" s="1">
        <v>72.599999999999994</v>
      </c>
      <c r="J134" s="1">
        <v>202.5</v>
      </c>
      <c r="K134" s="1">
        <v>3.59</v>
      </c>
      <c r="L134" s="1">
        <v>17.5</v>
      </c>
      <c r="M134" s="1">
        <v>24</v>
      </c>
    </row>
    <row r="135" spans="1:15" hidden="1" x14ac:dyDescent="0.25">
      <c r="A135" s="1" t="s">
        <v>191</v>
      </c>
      <c r="B135" s="1" t="s">
        <v>197</v>
      </c>
      <c r="C135" s="1">
        <v>39.572000000000003</v>
      </c>
      <c r="E135" s="1" t="s">
        <v>76</v>
      </c>
      <c r="F135" s="1">
        <v>3.4</v>
      </c>
      <c r="G135" s="1">
        <v>185</v>
      </c>
      <c r="H135" s="1">
        <v>120</v>
      </c>
      <c r="I135" s="1">
        <v>72.7</v>
      </c>
      <c r="J135" s="1">
        <v>201.3</v>
      </c>
      <c r="K135" s="1">
        <v>3.9420000000000002</v>
      </c>
      <c r="L135" s="1">
        <v>25</v>
      </c>
      <c r="M135" s="1">
        <v>23</v>
      </c>
    </row>
    <row r="136" spans="1:15" hidden="1" x14ac:dyDescent="0.25">
      <c r="A136" s="1" t="s">
        <v>198</v>
      </c>
      <c r="B136" s="1" t="s">
        <v>199</v>
      </c>
      <c r="C136" s="1">
        <v>8.9819999999999993</v>
      </c>
      <c r="D136" s="1">
        <v>41.25</v>
      </c>
      <c r="E136" s="1" t="s">
        <v>53</v>
      </c>
      <c r="F136" s="1">
        <v>2.7</v>
      </c>
      <c r="G136" s="1">
        <v>217</v>
      </c>
      <c r="H136" s="1">
        <v>95.2</v>
      </c>
      <c r="I136" s="1">
        <v>70.099999999999994</v>
      </c>
      <c r="J136" s="1">
        <v>171</v>
      </c>
      <c r="K136" s="1">
        <v>2.778</v>
      </c>
      <c r="L136" s="1">
        <v>17</v>
      </c>
      <c r="M136" s="1">
        <v>22</v>
      </c>
    </row>
    <row r="137" spans="1:15" hidden="1" x14ac:dyDescent="0.25">
      <c r="A137" s="1" t="s">
        <v>198</v>
      </c>
      <c r="B137" s="1" t="s">
        <v>200</v>
      </c>
      <c r="C137" s="1">
        <v>1.28</v>
      </c>
      <c r="D137" s="1">
        <v>60.625</v>
      </c>
      <c r="E137" s="1" t="s">
        <v>53</v>
      </c>
      <c r="F137" s="1">
        <v>3.4</v>
      </c>
      <c r="G137" s="1">
        <v>300</v>
      </c>
      <c r="H137" s="1">
        <v>92.6</v>
      </c>
      <c r="I137" s="1">
        <v>69.5</v>
      </c>
      <c r="J137" s="1">
        <v>174.5</v>
      </c>
      <c r="K137" s="1">
        <v>3.032</v>
      </c>
      <c r="L137" s="1">
        <v>17</v>
      </c>
      <c r="M137" s="1">
        <v>21</v>
      </c>
    </row>
    <row r="138" spans="1:15" hidden="1" x14ac:dyDescent="0.25">
      <c r="A138" s="1" t="s">
        <v>198</v>
      </c>
      <c r="B138" s="1" t="s">
        <v>201</v>
      </c>
      <c r="C138" s="1">
        <v>1.8660000000000001</v>
      </c>
      <c r="D138" s="1">
        <v>67.55</v>
      </c>
      <c r="E138" s="1" t="s">
        <v>53</v>
      </c>
      <c r="F138" s="1">
        <v>3.4</v>
      </c>
      <c r="G138" s="1">
        <v>300</v>
      </c>
      <c r="H138" s="1">
        <v>92.6</v>
      </c>
      <c r="I138" s="1">
        <v>69.5</v>
      </c>
      <c r="J138" s="1">
        <v>174.5</v>
      </c>
      <c r="K138" s="1">
        <v>3.0750000000000002</v>
      </c>
      <c r="L138" s="1">
        <v>17</v>
      </c>
      <c r="M138" s="1">
        <v>23</v>
      </c>
    </row>
    <row r="139" spans="1:15" hidden="1" x14ac:dyDescent="0.25">
      <c r="A139" s="1" t="s">
        <v>202</v>
      </c>
      <c r="B139" s="7">
        <v>45174</v>
      </c>
      <c r="C139" s="1">
        <v>9.1910000000000007</v>
      </c>
      <c r="E139" s="1" t="s">
        <v>53</v>
      </c>
      <c r="F139" s="1">
        <v>2.2999999999999998</v>
      </c>
      <c r="G139" s="1">
        <v>170</v>
      </c>
      <c r="H139" s="1">
        <v>106.4</v>
      </c>
      <c r="I139" s="1">
        <v>70.599999999999994</v>
      </c>
      <c r="J139" s="1">
        <v>189.2</v>
      </c>
      <c r="K139" s="1">
        <v>3.28</v>
      </c>
      <c r="L139" s="1">
        <v>18.5</v>
      </c>
      <c r="M139" s="1">
        <v>23</v>
      </c>
      <c r="O139" s="2"/>
    </row>
    <row r="140" spans="1:15" hidden="1" x14ac:dyDescent="0.25">
      <c r="A140" s="1" t="s">
        <v>202</v>
      </c>
      <c r="B140" s="7">
        <v>45172</v>
      </c>
      <c r="C140" s="1">
        <v>12.115</v>
      </c>
      <c r="E140" s="1" t="s">
        <v>53</v>
      </c>
      <c r="F140" s="1">
        <v>2</v>
      </c>
      <c r="G140" s="1">
        <v>185</v>
      </c>
      <c r="H140" s="1">
        <v>102.6</v>
      </c>
      <c r="I140" s="1">
        <v>67.400000000000006</v>
      </c>
      <c r="J140" s="1">
        <v>182.2</v>
      </c>
      <c r="K140" s="1">
        <v>2.99</v>
      </c>
      <c r="L140" s="1">
        <v>16.899999999999999</v>
      </c>
      <c r="M140" s="1">
        <v>23</v>
      </c>
      <c r="O140" s="2"/>
    </row>
    <row r="141" spans="1:15" hidden="1" x14ac:dyDescent="0.25">
      <c r="A141" s="1" t="s">
        <v>203</v>
      </c>
      <c r="B141" s="1" t="s">
        <v>204</v>
      </c>
      <c r="C141" s="1">
        <v>80.62</v>
      </c>
      <c r="D141" s="1">
        <v>9.1999999999999993</v>
      </c>
      <c r="E141" s="1" t="s">
        <v>53</v>
      </c>
      <c r="F141" s="1">
        <v>1.9</v>
      </c>
      <c r="G141" s="1">
        <v>100</v>
      </c>
      <c r="H141" s="1">
        <v>102.4</v>
      </c>
      <c r="I141" s="1">
        <v>66.400000000000006</v>
      </c>
      <c r="J141" s="1">
        <v>176.9</v>
      </c>
      <c r="K141" s="1">
        <v>2.3319999999999999</v>
      </c>
      <c r="L141" s="1">
        <v>12.1</v>
      </c>
      <c r="M141" s="1">
        <v>33</v>
      </c>
      <c r="O141" s="2"/>
    </row>
    <row r="142" spans="1:15" hidden="1" x14ac:dyDescent="0.25">
      <c r="A142" s="1" t="s">
        <v>203</v>
      </c>
      <c r="B142" s="1" t="s">
        <v>205</v>
      </c>
      <c r="C142" s="1">
        <v>24.545999999999999</v>
      </c>
      <c r="D142" s="1">
        <v>10.59</v>
      </c>
      <c r="E142" s="1" t="s">
        <v>53</v>
      </c>
      <c r="F142" s="1">
        <v>1.9</v>
      </c>
      <c r="G142" s="1">
        <v>100</v>
      </c>
      <c r="H142" s="1">
        <v>102.4</v>
      </c>
      <c r="I142" s="1">
        <v>66.400000000000006</v>
      </c>
      <c r="J142" s="1">
        <v>180</v>
      </c>
      <c r="K142" s="1">
        <v>2.367</v>
      </c>
      <c r="L142" s="1">
        <v>12.1</v>
      </c>
      <c r="M142" s="1">
        <v>33</v>
      </c>
    </row>
    <row r="143" spans="1:15" hidden="1" x14ac:dyDescent="0.25">
      <c r="A143" s="1" t="s">
        <v>203</v>
      </c>
      <c r="B143" s="1" t="s">
        <v>206</v>
      </c>
      <c r="C143" s="1">
        <v>5.2229999999999999</v>
      </c>
      <c r="D143" s="1">
        <v>10.79</v>
      </c>
      <c r="E143" s="1" t="s">
        <v>53</v>
      </c>
      <c r="F143" s="1">
        <v>1.9</v>
      </c>
      <c r="G143" s="1">
        <v>124</v>
      </c>
      <c r="H143" s="1">
        <v>102.4</v>
      </c>
      <c r="I143" s="1">
        <v>66.400000000000006</v>
      </c>
      <c r="J143" s="1">
        <v>176.9</v>
      </c>
      <c r="K143" s="1">
        <v>2.452</v>
      </c>
      <c r="L143" s="1">
        <v>12.1</v>
      </c>
      <c r="M143" s="1">
        <v>31</v>
      </c>
    </row>
    <row r="144" spans="1:15" hidden="1" x14ac:dyDescent="0.25">
      <c r="A144" s="1" t="s">
        <v>203</v>
      </c>
      <c r="B144" s="1" t="s">
        <v>207</v>
      </c>
      <c r="C144" s="1">
        <v>8.4719999999999995</v>
      </c>
      <c r="E144" s="1" t="s">
        <v>53</v>
      </c>
      <c r="F144" s="1">
        <v>2.2000000000000002</v>
      </c>
      <c r="G144" s="1">
        <v>137</v>
      </c>
      <c r="H144" s="1">
        <v>106.5</v>
      </c>
      <c r="I144" s="1">
        <v>69</v>
      </c>
      <c r="J144" s="1">
        <v>190.4</v>
      </c>
      <c r="K144" s="1">
        <v>3.0750000000000002</v>
      </c>
      <c r="L144" s="1">
        <v>13.1</v>
      </c>
      <c r="M144" s="1">
        <v>27</v>
      </c>
    </row>
    <row r="145" spans="1:15" hidden="1" x14ac:dyDescent="0.25">
      <c r="A145" s="1" t="s">
        <v>203</v>
      </c>
      <c r="B145" s="1" t="s">
        <v>208</v>
      </c>
      <c r="C145" s="1">
        <v>49.988999999999997</v>
      </c>
      <c r="E145" s="1" t="s">
        <v>53</v>
      </c>
      <c r="F145" s="1">
        <v>2.2000000000000002</v>
      </c>
      <c r="G145" s="1">
        <v>137</v>
      </c>
      <c r="H145" s="1">
        <v>106.5</v>
      </c>
      <c r="I145" s="1">
        <v>69</v>
      </c>
      <c r="J145" s="1">
        <v>190.4</v>
      </c>
      <c r="K145" s="1">
        <v>2.91</v>
      </c>
      <c r="L145" s="1">
        <v>13.1</v>
      </c>
      <c r="M145" s="1">
        <v>28</v>
      </c>
      <c r="O145" s="2"/>
    </row>
    <row r="146" spans="1:15" hidden="1" x14ac:dyDescent="0.25">
      <c r="A146" s="1" t="s">
        <v>209</v>
      </c>
      <c r="B146" s="1" t="s">
        <v>210</v>
      </c>
      <c r="C146" s="1">
        <v>47.106999999999999</v>
      </c>
      <c r="E146" s="1" t="s">
        <v>53</v>
      </c>
      <c r="F146" s="1">
        <v>2.5</v>
      </c>
      <c r="G146" s="1">
        <v>165</v>
      </c>
      <c r="H146" s="1">
        <v>103.5</v>
      </c>
      <c r="I146" s="1">
        <v>67.5</v>
      </c>
      <c r="J146" s="1">
        <v>185.8</v>
      </c>
      <c r="K146" s="1">
        <v>3.415</v>
      </c>
      <c r="L146" s="1">
        <v>16.899999999999999</v>
      </c>
      <c r="M146" s="1">
        <v>25</v>
      </c>
      <c r="O146" s="2"/>
    </row>
    <row r="147" spans="1:15" hidden="1" x14ac:dyDescent="0.25">
      <c r="A147" s="1" t="s">
        <v>209</v>
      </c>
      <c r="B147" s="1" t="s">
        <v>211</v>
      </c>
      <c r="C147" s="1">
        <v>33.027999999999999</v>
      </c>
      <c r="E147" s="1" t="s">
        <v>76</v>
      </c>
      <c r="F147" s="1">
        <v>2.5</v>
      </c>
      <c r="G147" s="1">
        <v>165</v>
      </c>
      <c r="H147" s="1">
        <v>99.4</v>
      </c>
      <c r="I147" s="1">
        <v>68.3</v>
      </c>
      <c r="J147" s="1">
        <v>175.2</v>
      </c>
      <c r="K147" s="1">
        <v>3.125</v>
      </c>
      <c r="L147" s="1">
        <v>15.9</v>
      </c>
      <c r="M147" s="1">
        <v>24</v>
      </c>
      <c r="O147" s="2"/>
    </row>
    <row r="148" spans="1:15" hidden="1" x14ac:dyDescent="0.25">
      <c r="A148" s="1" t="s">
        <v>212</v>
      </c>
      <c r="B148" s="1" t="s">
        <v>213</v>
      </c>
      <c r="C148" s="1">
        <v>142.535</v>
      </c>
      <c r="D148" s="1">
        <v>10.025</v>
      </c>
      <c r="E148" s="1" t="s">
        <v>53</v>
      </c>
      <c r="F148" s="1">
        <v>1.8</v>
      </c>
      <c r="G148" s="1">
        <v>120</v>
      </c>
      <c r="H148" s="1">
        <v>97</v>
      </c>
      <c r="I148" s="1">
        <v>66.7</v>
      </c>
      <c r="J148" s="1">
        <v>174</v>
      </c>
      <c r="K148" s="1">
        <v>2.42</v>
      </c>
      <c r="L148" s="1">
        <v>13.2</v>
      </c>
      <c r="M148" s="1">
        <v>33</v>
      </c>
      <c r="O148" s="2"/>
    </row>
    <row r="149" spans="1:15" hidden="1" x14ac:dyDescent="0.25">
      <c r="A149" s="1" t="s">
        <v>212</v>
      </c>
      <c r="B149" s="1" t="s">
        <v>214</v>
      </c>
      <c r="C149" s="1">
        <v>247.994</v>
      </c>
      <c r="D149" s="1">
        <v>13.244999999999999</v>
      </c>
      <c r="E149" s="1" t="s">
        <v>53</v>
      </c>
      <c r="F149" s="1">
        <v>2.2000000000000002</v>
      </c>
      <c r="G149" s="1">
        <v>133</v>
      </c>
      <c r="H149" s="1">
        <v>105.2</v>
      </c>
      <c r="I149" s="1">
        <v>70.099999999999994</v>
      </c>
      <c r="J149" s="1">
        <v>188.5</v>
      </c>
      <c r="K149" s="1">
        <v>2.9980000000000002</v>
      </c>
      <c r="L149" s="1">
        <v>18.5</v>
      </c>
      <c r="M149" s="1">
        <v>27</v>
      </c>
      <c r="O149" s="2"/>
    </row>
    <row r="150" spans="1:15" hidden="1" x14ac:dyDescent="0.25">
      <c r="A150" s="1" t="s">
        <v>212</v>
      </c>
      <c r="B150" s="1" t="s">
        <v>215</v>
      </c>
      <c r="C150" s="1">
        <v>63.848999999999997</v>
      </c>
      <c r="D150" s="1">
        <v>18.14</v>
      </c>
      <c r="E150" s="1" t="s">
        <v>53</v>
      </c>
      <c r="F150" s="1">
        <v>3</v>
      </c>
      <c r="G150" s="1">
        <v>210</v>
      </c>
      <c r="H150" s="1">
        <v>107.1</v>
      </c>
      <c r="I150" s="1">
        <v>71.7</v>
      </c>
      <c r="J150" s="1">
        <v>191.9</v>
      </c>
      <c r="K150" s="1">
        <v>3.4169999999999998</v>
      </c>
      <c r="L150" s="1">
        <v>18.5</v>
      </c>
      <c r="M150" s="1">
        <v>26</v>
      </c>
      <c r="O150" s="2"/>
    </row>
    <row r="151" spans="1:15" hidden="1" x14ac:dyDescent="0.25">
      <c r="A151" s="1" t="s">
        <v>212</v>
      </c>
      <c r="B151" s="1" t="s">
        <v>216</v>
      </c>
      <c r="C151" s="1">
        <v>33.268999999999998</v>
      </c>
      <c r="D151" s="1">
        <v>15.445</v>
      </c>
      <c r="E151" s="1" t="s">
        <v>53</v>
      </c>
      <c r="F151" s="1">
        <v>1.8</v>
      </c>
      <c r="G151" s="1">
        <v>140</v>
      </c>
      <c r="H151" s="1">
        <v>102.4</v>
      </c>
      <c r="I151" s="1">
        <v>68.3</v>
      </c>
      <c r="J151" s="1">
        <v>170.5</v>
      </c>
      <c r="K151" s="1">
        <v>2.4249999999999998</v>
      </c>
      <c r="L151" s="1">
        <v>14.5</v>
      </c>
      <c r="M151" s="1">
        <v>31</v>
      </c>
    </row>
    <row r="152" spans="1:15" hidden="1" x14ac:dyDescent="0.25">
      <c r="A152" s="1" t="s">
        <v>212</v>
      </c>
      <c r="B152" s="1" t="s">
        <v>217</v>
      </c>
      <c r="C152" s="1">
        <v>84.087000000000003</v>
      </c>
      <c r="D152" s="1">
        <v>9.5749999999999993</v>
      </c>
      <c r="E152" s="1" t="s">
        <v>76</v>
      </c>
      <c r="F152" s="1">
        <v>2.4</v>
      </c>
      <c r="G152" s="1">
        <v>142</v>
      </c>
      <c r="H152" s="1">
        <v>103.3</v>
      </c>
      <c r="I152" s="1">
        <v>66.5</v>
      </c>
      <c r="J152" s="1">
        <v>178.7</v>
      </c>
      <c r="K152" s="1">
        <v>2.58</v>
      </c>
      <c r="L152" s="1">
        <v>15.1</v>
      </c>
      <c r="M152" s="1">
        <v>23</v>
      </c>
    </row>
    <row r="153" spans="1:15" hidden="1" x14ac:dyDescent="0.25">
      <c r="A153" s="1" t="s">
        <v>212</v>
      </c>
      <c r="B153" s="1" t="s">
        <v>218</v>
      </c>
      <c r="C153" s="1">
        <v>65.119</v>
      </c>
      <c r="E153" s="1" t="s">
        <v>76</v>
      </c>
      <c r="F153" s="1">
        <v>3</v>
      </c>
      <c r="G153" s="1">
        <v>194</v>
      </c>
      <c r="H153" s="1">
        <v>114.2</v>
      </c>
      <c r="I153" s="1">
        <v>73.400000000000006</v>
      </c>
      <c r="J153" s="1">
        <v>193.5</v>
      </c>
      <c r="K153" s="1">
        <v>3.7589999999999999</v>
      </c>
      <c r="L153" s="1">
        <v>20.9</v>
      </c>
      <c r="M153" s="1">
        <v>22</v>
      </c>
      <c r="O153" s="2"/>
    </row>
    <row r="154" spans="1:15" hidden="1" x14ac:dyDescent="0.25">
      <c r="A154" s="1" t="s">
        <v>212</v>
      </c>
      <c r="B154" s="1" t="s">
        <v>219</v>
      </c>
      <c r="C154" s="1">
        <v>25.106000000000002</v>
      </c>
      <c r="D154" s="1">
        <v>13.324999999999999</v>
      </c>
      <c r="E154" s="1" t="s">
        <v>76</v>
      </c>
      <c r="F154" s="1">
        <v>2</v>
      </c>
      <c r="G154" s="1">
        <v>127</v>
      </c>
      <c r="H154" s="1">
        <v>94.9</v>
      </c>
      <c r="I154" s="1">
        <v>66.7</v>
      </c>
      <c r="J154" s="1">
        <v>163.80000000000001</v>
      </c>
      <c r="K154" s="1">
        <v>2.6680000000000001</v>
      </c>
      <c r="L154" s="1">
        <v>15.3</v>
      </c>
      <c r="M154" s="1">
        <v>27</v>
      </c>
      <c r="O154" s="2"/>
    </row>
    <row r="155" spans="1:15" hidden="1" x14ac:dyDescent="0.25">
      <c r="A155" s="1" t="s">
        <v>212</v>
      </c>
      <c r="B155" s="1" t="s">
        <v>220</v>
      </c>
      <c r="C155" s="1">
        <v>68.411000000000001</v>
      </c>
      <c r="D155" s="1">
        <v>19.425000000000001</v>
      </c>
      <c r="E155" s="1" t="s">
        <v>76</v>
      </c>
      <c r="F155" s="1">
        <v>2.7</v>
      </c>
      <c r="G155" s="1">
        <v>150</v>
      </c>
      <c r="H155" s="1">
        <v>105.3</v>
      </c>
      <c r="I155" s="1">
        <v>66.5</v>
      </c>
      <c r="J155" s="1">
        <v>183.3</v>
      </c>
      <c r="K155" s="1">
        <v>3.44</v>
      </c>
      <c r="L155" s="1">
        <v>18.5</v>
      </c>
      <c r="M155" s="1">
        <v>23</v>
      </c>
      <c r="O155" s="2"/>
    </row>
    <row r="156" spans="1:15" hidden="1" x14ac:dyDescent="0.25">
      <c r="A156" s="1" t="s">
        <v>212</v>
      </c>
      <c r="B156" s="1" t="s">
        <v>221</v>
      </c>
      <c r="C156" s="1">
        <v>9.8350000000000009</v>
      </c>
      <c r="D156" s="1">
        <v>34.08</v>
      </c>
      <c r="E156" s="1" t="s">
        <v>76</v>
      </c>
      <c r="F156" s="1">
        <v>4.7</v>
      </c>
      <c r="G156" s="1">
        <v>230</v>
      </c>
      <c r="H156" s="1">
        <v>112.2</v>
      </c>
      <c r="I156" s="1">
        <v>76.400000000000006</v>
      </c>
      <c r="J156" s="1">
        <v>192.5</v>
      </c>
      <c r="K156" s="1">
        <v>5.1150000000000002</v>
      </c>
      <c r="L156" s="1">
        <v>25.4</v>
      </c>
      <c r="M156" s="1">
        <v>15</v>
      </c>
      <c r="O156" s="2"/>
    </row>
    <row r="157" spans="1:15" hidden="1" x14ac:dyDescent="0.25">
      <c r="A157" s="1" t="s">
        <v>222</v>
      </c>
      <c r="B157" s="1" t="s">
        <v>223</v>
      </c>
      <c r="C157" s="1">
        <v>9.7609999999999992</v>
      </c>
      <c r="D157" s="1">
        <v>11.425000000000001</v>
      </c>
      <c r="E157" s="1" t="s">
        <v>53</v>
      </c>
      <c r="F157" s="1">
        <v>2</v>
      </c>
      <c r="G157" s="1">
        <v>115</v>
      </c>
      <c r="H157" s="1">
        <v>98.9</v>
      </c>
      <c r="I157" s="1">
        <v>68.3</v>
      </c>
      <c r="J157" s="1">
        <v>163.30000000000001</v>
      </c>
      <c r="K157" s="1">
        <v>2.7669999999999999</v>
      </c>
      <c r="L157" s="1">
        <v>14.5</v>
      </c>
      <c r="M157" s="1">
        <v>26</v>
      </c>
    </row>
    <row r="158" spans="1:15" hidden="1" x14ac:dyDescent="0.25">
      <c r="A158" s="1" t="s">
        <v>222</v>
      </c>
      <c r="B158" s="1" t="s">
        <v>224</v>
      </c>
      <c r="C158" s="1">
        <v>83.721000000000004</v>
      </c>
      <c r="D158" s="1">
        <v>13.24</v>
      </c>
      <c r="E158" s="1" t="s">
        <v>53</v>
      </c>
      <c r="F158" s="1">
        <v>2</v>
      </c>
      <c r="G158" s="1">
        <v>115</v>
      </c>
      <c r="H158" s="1">
        <v>98.9</v>
      </c>
      <c r="I158" s="1">
        <v>68.3</v>
      </c>
      <c r="J158" s="1">
        <v>172.3</v>
      </c>
      <c r="K158" s="1">
        <v>2.8530000000000002</v>
      </c>
      <c r="L158" s="1">
        <v>14.5</v>
      </c>
      <c r="M158" s="1">
        <v>26</v>
      </c>
    </row>
    <row r="159" spans="1:15" hidden="1" x14ac:dyDescent="0.25">
      <c r="A159" s="1" t="s">
        <v>222</v>
      </c>
      <c r="B159" s="1" t="s">
        <v>225</v>
      </c>
      <c r="C159" s="1">
        <v>51.101999999999997</v>
      </c>
      <c r="D159" s="1">
        <v>16.725000000000001</v>
      </c>
      <c r="E159" s="1" t="s">
        <v>53</v>
      </c>
      <c r="F159" s="1">
        <v>1.8</v>
      </c>
      <c r="G159" s="1">
        <v>150</v>
      </c>
      <c r="H159" s="1">
        <v>106.4</v>
      </c>
      <c r="I159" s="1">
        <v>68.5</v>
      </c>
      <c r="J159" s="1">
        <v>184.1</v>
      </c>
      <c r="K159" s="1">
        <v>3.0430000000000001</v>
      </c>
      <c r="L159" s="1">
        <v>16.399999999999999</v>
      </c>
      <c r="M159" s="1">
        <v>27</v>
      </c>
    </row>
    <row r="160" spans="1:15" hidden="1" x14ac:dyDescent="0.25">
      <c r="A160" s="1" t="s">
        <v>222</v>
      </c>
      <c r="B160" s="1" t="s">
        <v>226</v>
      </c>
      <c r="C160" s="1">
        <v>9.5690000000000008</v>
      </c>
      <c r="D160" s="1">
        <v>16.574999999999999</v>
      </c>
      <c r="E160" s="1" t="s">
        <v>53</v>
      </c>
      <c r="F160" s="1">
        <v>2</v>
      </c>
      <c r="G160" s="1">
        <v>115</v>
      </c>
      <c r="H160" s="1">
        <v>97.4</v>
      </c>
      <c r="I160" s="1">
        <v>66.7</v>
      </c>
      <c r="J160" s="1">
        <v>160.4</v>
      </c>
      <c r="K160" s="1">
        <v>3.0790000000000002</v>
      </c>
      <c r="L160" s="1">
        <v>13.7</v>
      </c>
      <c r="M160" s="1">
        <v>26</v>
      </c>
    </row>
    <row r="161" spans="1:16" hidden="1" x14ac:dyDescent="0.25">
      <c r="A161" s="1" t="s">
        <v>222</v>
      </c>
      <c r="B161" s="1" t="s">
        <v>227</v>
      </c>
      <c r="C161" s="1">
        <v>5.5960000000000001</v>
      </c>
      <c r="D161" s="1">
        <v>13.76</v>
      </c>
      <c r="E161" s="1" t="s">
        <v>53</v>
      </c>
      <c r="F161" s="1">
        <v>2</v>
      </c>
      <c r="G161" s="1">
        <v>115</v>
      </c>
      <c r="H161" s="1">
        <v>98.9</v>
      </c>
      <c r="I161" s="1">
        <v>68.3</v>
      </c>
      <c r="J161" s="1">
        <v>163.30000000000001</v>
      </c>
      <c r="K161" s="1">
        <v>2.762</v>
      </c>
      <c r="L161" s="1">
        <v>14.6</v>
      </c>
      <c r="M161" s="1">
        <v>26</v>
      </c>
    </row>
    <row r="162" spans="1:16" hidden="1" x14ac:dyDescent="0.25">
      <c r="A162" s="1" t="s">
        <v>222</v>
      </c>
      <c r="B162" s="1" t="s">
        <v>228</v>
      </c>
      <c r="C162" s="1">
        <v>49.463000000000001</v>
      </c>
      <c r="E162" s="1" t="s">
        <v>53</v>
      </c>
      <c r="F162" s="1">
        <v>2</v>
      </c>
      <c r="G162" s="1">
        <v>115</v>
      </c>
      <c r="H162" s="1">
        <v>98.9</v>
      </c>
      <c r="I162" s="1">
        <v>67.900000000000006</v>
      </c>
      <c r="J162" s="1">
        <v>161.1</v>
      </c>
      <c r="K162" s="1">
        <v>2.7690000000000001</v>
      </c>
      <c r="L162" s="1">
        <v>14.5</v>
      </c>
      <c r="M162" s="1">
        <v>26</v>
      </c>
      <c r="O162" s="2"/>
    </row>
    <row r="163" spans="1:16" hidden="1" x14ac:dyDescent="0.25">
      <c r="A163" s="1" t="s">
        <v>229</v>
      </c>
      <c r="B163" s="1" t="s">
        <v>230</v>
      </c>
      <c r="C163" s="1">
        <v>16.957000000000001</v>
      </c>
      <c r="E163" s="1" t="s">
        <v>53</v>
      </c>
      <c r="F163" s="1">
        <v>1.9</v>
      </c>
      <c r="G163" s="1">
        <v>160</v>
      </c>
      <c r="H163" s="1">
        <v>100.5</v>
      </c>
      <c r="I163" s="1">
        <v>67.599999999999994</v>
      </c>
      <c r="J163" s="1">
        <v>176.6</v>
      </c>
      <c r="K163" s="1">
        <v>2.9980000000000002</v>
      </c>
      <c r="L163" s="1">
        <v>15.8</v>
      </c>
      <c r="M163" s="1">
        <v>25</v>
      </c>
    </row>
    <row r="164" spans="1:16" hidden="1" x14ac:dyDescent="0.25">
      <c r="A164" s="1" t="s">
        <v>229</v>
      </c>
      <c r="B164" s="1" t="s">
        <v>231</v>
      </c>
      <c r="C164" s="1">
        <v>3.5449999999999999</v>
      </c>
      <c r="E164" s="1" t="s">
        <v>53</v>
      </c>
      <c r="F164" s="1">
        <v>1.9</v>
      </c>
      <c r="G164" s="1">
        <v>160</v>
      </c>
      <c r="H164" s="1">
        <v>100.5</v>
      </c>
      <c r="I164" s="1">
        <v>67.599999999999994</v>
      </c>
      <c r="J164" s="1">
        <v>176.6</v>
      </c>
      <c r="K164" s="1">
        <v>3.0419999999999998</v>
      </c>
      <c r="L164" s="1">
        <v>15.8</v>
      </c>
      <c r="M164" s="1">
        <v>25</v>
      </c>
    </row>
    <row r="165" spans="1:16" hidden="1" x14ac:dyDescent="0.25">
      <c r="A165" s="1" t="s">
        <v>229</v>
      </c>
      <c r="B165" s="1" t="s">
        <v>232</v>
      </c>
      <c r="C165" s="1">
        <v>15.244999999999999</v>
      </c>
      <c r="E165" s="1" t="s">
        <v>53</v>
      </c>
      <c r="F165" s="1">
        <v>2.4</v>
      </c>
      <c r="G165" s="1">
        <v>168</v>
      </c>
      <c r="H165" s="1">
        <v>104.9</v>
      </c>
      <c r="I165" s="1">
        <v>69.3</v>
      </c>
      <c r="J165" s="1">
        <v>185.9</v>
      </c>
      <c r="K165" s="1">
        <v>3.2080000000000002</v>
      </c>
      <c r="L165" s="1">
        <v>17.899999999999999</v>
      </c>
      <c r="M165" s="1">
        <v>25</v>
      </c>
    </row>
    <row r="166" spans="1:16" hidden="1" x14ac:dyDescent="0.25">
      <c r="A166" s="1" t="s">
        <v>229</v>
      </c>
      <c r="B166" s="1" t="s">
        <v>233</v>
      </c>
      <c r="C166" s="1">
        <v>17.530999999999999</v>
      </c>
      <c r="E166" s="1" t="s">
        <v>53</v>
      </c>
      <c r="F166" s="1">
        <v>2.4</v>
      </c>
      <c r="G166" s="1">
        <v>168</v>
      </c>
      <c r="H166" s="1">
        <v>104.9</v>
      </c>
      <c r="I166" s="1">
        <v>69.3</v>
      </c>
      <c r="J166" s="1">
        <v>186.2</v>
      </c>
      <c r="K166" s="1">
        <v>3.2589999999999999</v>
      </c>
      <c r="L166" s="1">
        <v>17.899999999999999</v>
      </c>
      <c r="M166" s="1">
        <v>25</v>
      </c>
    </row>
    <row r="167" spans="1:16" hidden="1" x14ac:dyDescent="0.25">
      <c r="A167" s="1" t="s">
        <v>229</v>
      </c>
      <c r="B167" s="1" t="s">
        <v>234</v>
      </c>
      <c r="C167" s="1">
        <v>3.4929999999999999</v>
      </c>
      <c r="E167" s="1" t="s">
        <v>53</v>
      </c>
      <c r="F167" s="1">
        <v>2.2999999999999998</v>
      </c>
      <c r="G167" s="1">
        <v>236</v>
      </c>
      <c r="H167" s="1">
        <v>104.9</v>
      </c>
      <c r="I167" s="1">
        <v>71.5</v>
      </c>
      <c r="J167" s="1">
        <v>185.7</v>
      </c>
      <c r="K167" s="1">
        <v>3.601</v>
      </c>
      <c r="L167" s="1">
        <v>18.5</v>
      </c>
      <c r="M167" s="1">
        <v>23</v>
      </c>
    </row>
    <row r="168" spans="1:16" hidden="1" x14ac:dyDescent="0.25">
      <c r="A168" s="1" t="s">
        <v>229</v>
      </c>
      <c r="B168" s="1" t="s">
        <v>235</v>
      </c>
      <c r="C168" s="1">
        <v>18.969000000000001</v>
      </c>
      <c r="E168" s="1" t="s">
        <v>53</v>
      </c>
      <c r="F168" s="1">
        <v>2.9</v>
      </c>
      <c r="G168" s="1">
        <v>201</v>
      </c>
      <c r="H168" s="1">
        <v>109.9</v>
      </c>
      <c r="I168" s="1">
        <v>72.099999999999994</v>
      </c>
      <c r="J168" s="1">
        <v>189.8</v>
      </c>
      <c r="K168" s="1">
        <v>3.6</v>
      </c>
      <c r="L168" s="1">
        <v>21.1</v>
      </c>
      <c r="M168" s="1">
        <v>24</v>
      </c>
    </row>
    <row r="169" spans="1:16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6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</row>
  </sheetData>
  <mergeCells count="2">
    <mergeCell ref="A1:M1"/>
    <mergeCell ref="A9:M9"/>
  </mergeCells>
  <phoneticPr fontId="1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82F1-9B3A-4BE4-B320-3C742C44A247}">
  <dimension ref="A1:P163"/>
  <sheetViews>
    <sheetView zoomScale="85" workbookViewId="0">
      <selection sqref="A1:N1"/>
    </sheetView>
  </sheetViews>
  <sheetFormatPr defaultColWidth="8.7109375" defaultRowHeight="15" x14ac:dyDescent="0.25"/>
  <cols>
    <col min="1" max="1" width="12.42578125" style="1" bestFit="1" customWidth="1"/>
    <col min="2" max="2" width="14.42578125" style="1" bestFit="1" customWidth="1"/>
    <col min="3" max="3" width="17.42578125" style="1" bestFit="1" customWidth="1"/>
    <col min="4" max="4" width="18.140625" style="1" bestFit="1" customWidth="1"/>
    <col min="5" max="5" width="18.28515625" style="1" bestFit="1" customWidth="1"/>
    <col min="6" max="6" width="17.28515625" style="1" bestFit="1" customWidth="1"/>
    <col min="7" max="7" width="13.85546875" style="1" customWidth="1"/>
    <col min="8" max="8" width="12.42578125" style="1" customWidth="1"/>
    <col min="9" max="9" width="14.42578125" style="1" customWidth="1"/>
    <col min="10" max="10" width="12.85546875" style="1" customWidth="1"/>
    <col min="11" max="11" width="10.140625" style="1" customWidth="1"/>
    <col min="12" max="12" width="11.42578125" style="1" bestFit="1" customWidth="1"/>
    <col min="13" max="13" width="12" style="1" bestFit="1" customWidth="1"/>
    <col min="14" max="14" width="13.140625" style="1" bestFit="1" customWidth="1"/>
    <col min="15" max="15" width="12.5703125" style="1" bestFit="1" customWidth="1"/>
    <col min="16" max="16" width="16.5703125" style="1" bestFit="1" customWidth="1"/>
    <col min="17" max="16384" width="8.7109375" style="1"/>
  </cols>
  <sheetData>
    <row r="1" spans="1:16" ht="21" x14ac:dyDescent="0.35">
      <c r="A1" s="24" t="s">
        <v>236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/>
      <c r="P1"/>
    </row>
    <row r="2" spans="1:16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</row>
    <row r="3" spans="1:16" x14ac:dyDescent="0.25">
      <c r="N3"/>
      <c r="O3"/>
      <c r="P3"/>
    </row>
    <row r="4" spans="1:16" x14ac:dyDescent="0.25">
      <c r="A4" s="1" t="s">
        <v>39</v>
      </c>
      <c r="B4" s="1" t="s">
        <v>39</v>
      </c>
      <c r="C4" s="1" t="s">
        <v>40</v>
      </c>
      <c r="D4" s="1" t="s">
        <v>41</v>
      </c>
      <c r="E4" s="1" t="s">
        <v>245</v>
      </c>
      <c r="F4" s="1" t="s">
        <v>42</v>
      </c>
      <c r="G4" s="1" t="s">
        <v>43</v>
      </c>
      <c r="H4" s="1" t="s">
        <v>44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49</v>
      </c>
      <c r="N4" s="1" t="s">
        <v>50</v>
      </c>
      <c r="O4"/>
      <c r="P4"/>
    </row>
    <row r="5" spans="1:16" x14ac:dyDescent="0.25">
      <c r="A5" s="1" t="s">
        <v>51</v>
      </c>
      <c r="B5" s="1" t="s">
        <v>51</v>
      </c>
      <c r="C5" s="1" t="s">
        <v>52</v>
      </c>
      <c r="D5" s="1">
        <v>16.919</v>
      </c>
      <c r="E5" s="1">
        <v>16.36</v>
      </c>
      <c r="F5" s="1" t="s">
        <v>53</v>
      </c>
      <c r="G5" s="1">
        <v>1.8</v>
      </c>
      <c r="H5" s="1">
        <v>140</v>
      </c>
      <c r="I5" s="1">
        <v>101.2</v>
      </c>
      <c r="J5" s="1">
        <v>67.3</v>
      </c>
      <c r="K5" s="1">
        <v>172.4</v>
      </c>
      <c r="L5" s="1">
        <v>2.6389999999999998</v>
      </c>
      <c r="M5" s="1">
        <v>13.2</v>
      </c>
      <c r="N5" s="1">
        <v>28</v>
      </c>
      <c r="O5"/>
      <c r="P5"/>
    </row>
    <row r="6" spans="1:16" x14ac:dyDescent="0.25">
      <c r="A6" s="1" t="s">
        <v>51</v>
      </c>
      <c r="B6" s="1" t="s">
        <v>51</v>
      </c>
      <c r="C6" s="1" t="s">
        <v>54</v>
      </c>
      <c r="D6" s="1">
        <v>39.384</v>
      </c>
      <c r="E6" s="1">
        <v>19.875</v>
      </c>
      <c r="F6" s="1" t="s">
        <v>53</v>
      </c>
      <c r="G6" s="1">
        <v>3.2</v>
      </c>
      <c r="H6" s="1">
        <v>225</v>
      </c>
      <c r="I6" s="1">
        <v>108.1</v>
      </c>
      <c r="J6" s="1">
        <v>70.3</v>
      </c>
      <c r="K6" s="1">
        <v>192.9</v>
      </c>
      <c r="L6" s="1">
        <v>3.5169999999999999</v>
      </c>
      <c r="M6" s="1">
        <v>17.2</v>
      </c>
      <c r="N6" s="1">
        <v>25</v>
      </c>
      <c r="O6"/>
      <c r="P6"/>
    </row>
    <row r="7" spans="1:16" x14ac:dyDescent="0.25">
      <c r="A7" s="1" t="s">
        <v>51</v>
      </c>
      <c r="B7" s="1" t="s">
        <v>51</v>
      </c>
      <c r="C7" s="1" t="s">
        <v>55</v>
      </c>
      <c r="D7" s="1">
        <v>14.114000000000001</v>
      </c>
      <c r="E7" s="1">
        <v>18.225000000000001</v>
      </c>
      <c r="F7" s="1" t="s">
        <v>53</v>
      </c>
      <c r="G7" s="1">
        <v>3.2</v>
      </c>
      <c r="H7" s="1">
        <v>225</v>
      </c>
      <c r="I7" s="1">
        <v>106.9</v>
      </c>
      <c r="J7" s="1">
        <v>70.599999999999994</v>
      </c>
      <c r="K7" s="1">
        <v>192</v>
      </c>
      <c r="L7" s="1">
        <v>3.47</v>
      </c>
      <c r="M7" s="1">
        <v>17.2</v>
      </c>
      <c r="N7" s="1">
        <v>26</v>
      </c>
      <c r="O7"/>
      <c r="P7"/>
    </row>
    <row r="8" spans="1:16" x14ac:dyDescent="0.25">
      <c r="A8" s="1" t="s">
        <v>51</v>
      </c>
      <c r="B8" s="1" t="s">
        <v>51</v>
      </c>
      <c r="C8" s="1" t="s">
        <v>56</v>
      </c>
      <c r="D8" s="1">
        <v>8.5879999999999992</v>
      </c>
      <c r="E8" s="1">
        <v>29.725000000000001</v>
      </c>
      <c r="F8" s="1" t="s">
        <v>53</v>
      </c>
      <c r="G8" s="1">
        <v>3.5</v>
      </c>
      <c r="H8" s="1">
        <v>210</v>
      </c>
      <c r="I8" s="1">
        <v>114.6</v>
      </c>
      <c r="J8" s="1">
        <v>71.400000000000006</v>
      </c>
      <c r="K8" s="1">
        <v>196.6</v>
      </c>
      <c r="L8" s="1">
        <v>3.85</v>
      </c>
      <c r="M8" s="1">
        <v>18</v>
      </c>
      <c r="N8" s="1">
        <v>22</v>
      </c>
      <c r="O8"/>
      <c r="P8"/>
    </row>
    <row r="9" spans="1:16" x14ac:dyDescent="0.25">
      <c r="A9" s="1" t="s">
        <v>57</v>
      </c>
      <c r="B9" s="1" t="s">
        <v>51</v>
      </c>
      <c r="C9" s="1" t="s">
        <v>52</v>
      </c>
      <c r="D9" s="1">
        <v>16.919</v>
      </c>
      <c r="E9" s="1">
        <v>16.36</v>
      </c>
      <c r="F9" s="1" t="s">
        <v>53</v>
      </c>
      <c r="G9" s="1">
        <v>1.8</v>
      </c>
      <c r="H9" s="1">
        <v>140</v>
      </c>
      <c r="I9" s="1">
        <v>101.2</v>
      </c>
      <c r="J9" s="1">
        <v>67.3</v>
      </c>
      <c r="K9" s="1">
        <v>172.4</v>
      </c>
      <c r="L9" s="1">
        <v>2.6389999999999998</v>
      </c>
      <c r="M9" s="1">
        <v>13.2</v>
      </c>
      <c r="N9" s="1">
        <v>28</v>
      </c>
      <c r="O9"/>
      <c r="P9"/>
    </row>
    <row r="10" spans="1:16" x14ac:dyDescent="0.25">
      <c r="A10" s="1" t="s">
        <v>57</v>
      </c>
      <c r="B10" s="1" t="s">
        <v>57</v>
      </c>
      <c r="C10" s="1" t="s">
        <v>58</v>
      </c>
      <c r="D10" s="1">
        <v>20.396999999999998</v>
      </c>
      <c r="E10" s="1">
        <v>22.254999999999999</v>
      </c>
      <c r="F10" s="1" t="s">
        <v>53</v>
      </c>
      <c r="G10" s="1">
        <v>1.8</v>
      </c>
      <c r="H10" s="1">
        <v>150</v>
      </c>
      <c r="I10" s="1">
        <v>102.6</v>
      </c>
      <c r="J10" s="1">
        <v>68.2</v>
      </c>
      <c r="K10" s="1">
        <v>178</v>
      </c>
      <c r="L10" s="1">
        <v>2.9980000000000002</v>
      </c>
      <c r="M10" s="1">
        <v>16.399999999999999</v>
      </c>
      <c r="N10" s="1">
        <v>27</v>
      </c>
      <c r="O10"/>
      <c r="P10"/>
    </row>
    <row r="11" spans="1:16" x14ac:dyDescent="0.25">
      <c r="A11" s="1" t="s">
        <v>57</v>
      </c>
      <c r="B11" s="1" t="s">
        <v>57</v>
      </c>
      <c r="C11" s="1" t="s">
        <v>59</v>
      </c>
      <c r="D11" s="1">
        <v>18.78</v>
      </c>
      <c r="E11" s="1">
        <v>23.555</v>
      </c>
      <c r="F11" s="1" t="s">
        <v>53</v>
      </c>
      <c r="G11" s="1">
        <v>2.8</v>
      </c>
      <c r="H11" s="1">
        <v>200</v>
      </c>
      <c r="I11" s="1">
        <v>108.7</v>
      </c>
      <c r="J11" s="1">
        <v>76.099999999999994</v>
      </c>
      <c r="K11" s="1">
        <v>192</v>
      </c>
      <c r="L11" s="1">
        <v>3.5609999999999999</v>
      </c>
      <c r="M11" s="1">
        <v>18.5</v>
      </c>
      <c r="N11" s="1">
        <v>22</v>
      </c>
      <c r="O11"/>
      <c r="P11"/>
    </row>
    <row r="12" spans="1:16" x14ac:dyDescent="0.25">
      <c r="A12" s="1" t="s">
        <v>61</v>
      </c>
      <c r="B12" s="1" t="s">
        <v>57</v>
      </c>
      <c r="C12" s="1" t="s">
        <v>60</v>
      </c>
      <c r="D12" s="1">
        <v>1.38</v>
      </c>
      <c r="E12" s="1">
        <v>39</v>
      </c>
      <c r="F12" s="1" t="s">
        <v>53</v>
      </c>
      <c r="G12" s="1">
        <v>4.2</v>
      </c>
      <c r="H12" s="1">
        <v>310</v>
      </c>
      <c r="I12" s="1">
        <v>113</v>
      </c>
      <c r="J12" s="1">
        <v>74</v>
      </c>
      <c r="K12" s="1">
        <v>198.2</v>
      </c>
      <c r="L12" s="1">
        <v>3.9020000000000001</v>
      </c>
      <c r="M12" s="1">
        <v>23.7</v>
      </c>
      <c r="N12" s="1">
        <v>21</v>
      </c>
      <c r="O12"/>
      <c r="P12"/>
    </row>
    <row r="13" spans="1:16" x14ac:dyDescent="0.25">
      <c r="A13" s="1" t="s">
        <v>61</v>
      </c>
      <c r="B13" s="1" t="s">
        <v>61</v>
      </c>
      <c r="C13" s="1" t="s">
        <v>62</v>
      </c>
      <c r="D13" s="1">
        <v>19.747</v>
      </c>
      <c r="F13" s="1" t="s">
        <v>53</v>
      </c>
      <c r="G13" s="1">
        <v>2.5</v>
      </c>
      <c r="H13" s="1">
        <v>170</v>
      </c>
      <c r="I13" s="1">
        <v>107.3</v>
      </c>
      <c r="J13" s="1">
        <v>68.400000000000006</v>
      </c>
      <c r="K13" s="1">
        <v>176</v>
      </c>
      <c r="L13" s="1">
        <v>3.1789999999999998</v>
      </c>
      <c r="M13" s="1">
        <v>16.600000000000001</v>
      </c>
      <c r="N13" s="1">
        <v>26</v>
      </c>
      <c r="O13"/>
      <c r="P13"/>
    </row>
    <row r="14" spans="1:16" x14ac:dyDescent="0.25">
      <c r="A14" s="1" t="s">
        <v>61</v>
      </c>
      <c r="B14" s="1" t="s">
        <v>61</v>
      </c>
      <c r="C14" s="1" t="s">
        <v>63</v>
      </c>
      <c r="D14" s="1">
        <v>9.2309999999999999</v>
      </c>
      <c r="E14" s="1">
        <v>28.675000000000001</v>
      </c>
      <c r="F14" s="1" t="s">
        <v>53</v>
      </c>
      <c r="G14" s="1">
        <v>2.8</v>
      </c>
      <c r="H14" s="1">
        <v>193</v>
      </c>
      <c r="I14" s="1">
        <v>107.3</v>
      </c>
      <c r="J14" s="1">
        <v>68.5</v>
      </c>
      <c r="K14" s="1">
        <v>176</v>
      </c>
      <c r="L14" s="1">
        <v>3.1970000000000001</v>
      </c>
      <c r="M14" s="1">
        <v>16.600000000000001</v>
      </c>
      <c r="N14" s="1">
        <v>24</v>
      </c>
      <c r="O14"/>
      <c r="P14"/>
    </row>
    <row r="15" spans="1:16" x14ac:dyDescent="0.25">
      <c r="A15" s="1" t="s">
        <v>65</v>
      </c>
      <c r="B15" s="1" t="s">
        <v>61</v>
      </c>
      <c r="C15" s="1" t="s">
        <v>64</v>
      </c>
      <c r="D15" s="1">
        <v>17.527000000000001</v>
      </c>
      <c r="E15" s="1">
        <v>36.125</v>
      </c>
      <c r="F15" s="1" t="s">
        <v>53</v>
      </c>
      <c r="G15" s="1">
        <v>2.8</v>
      </c>
      <c r="H15" s="1">
        <v>193</v>
      </c>
      <c r="I15" s="1">
        <v>111.4</v>
      </c>
      <c r="J15" s="1">
        <v>70.900000000000006</v>
      </c>
      <c r="K15" s="1">
        <v>188</v>
      </c>
      <c r="L15" s="1">
        <v>3.472</v>
      </c>
      <c r="M15" s="1">
        <v>18.5</v>
      </c>
      <c r="N15" s="1">
        <v>25</v>
      </c>
      <c r="O15"/>
      <c r="P15"/>
    </row>
    <row r="16" spans="1:16" x14ac:dyDescent="0.25">
      <c r="A16" s="1" t="s">
        <v>65</v>
      </c>
      <c r="B16" s="1" t="s">
        <v>65</v>
      </c>
      <c r="C16" s="1" t="s">
        <v>66</v>
      </c>
      <c r="D16" s="1">
        <v>91.561000000000007</v>
      </c>
      <c r="E16" s="1">
        <v>12.475</v>
      </c>
      <c r="F16" s="1" t="s">
        <v>53</v>
      </c>
      <c r="G16" s="1">
        <v>3.1</v>
      </c>
      <c r="H16" s="1">
        <v>175</v>
      </c>
      <c r="I16" s="1">
        <v>109</v>
      </c>
      <c r="J16" s="1">
        <v>72.7</v>
      </c>
      <c r="K16" s="1">
        <v>194.6</v>
      </c>
      <c r="L16" s="1">
        <v>3.3679999999999999</v>
      </c>
      <c r="M16" s="1">
        <v>17.5</v>
      </c>
      <c r="N16" s="1">
        <v>25</v>
      </c>
      <c r="O16"/>
      <c r="P16"/>
    </row>
    <row r="17" spans="1:16" x14ac:dyDescent="0.25">
      <c r="A17" s="1" t="s">
        <v>65</v>
      </c>
      <c r="B17" s="1" t="s">
        <v>65</v>
      </c>
      <c r="C17" s="1" t="s">
        <v>67</v>
      </c>
      <c r="D17" s="1">
        <v>39.35</v>
      </c>
      <c r="E17" s="1">
        <v>13.74</v>
      </c>
      <c r="F17" s="1" t="s">
        <v>53</v>
      </c>
      <c r="G17" s="1">
        <v>3.8</v>
      </c>
      <c r="H17" s="1">
        <v>240</v>
      </c>
      <c r="I17" s="1">
        <v>109</v>
      </c>
      <c r="J17" s="1">
        <v>72.7</v>
      </c>
      <c r="K17" s="1">
        <v>196.2</v>
      </c>
      <c r="L17" s="1">
        <v>3.5430000000000001</v>
      </c>
      <c r="M17" s="1">
        <v>17.5</v>
      </c>
      <c r="N17" s="1">
        <v>23</v>
      </c>
      <c r="O17"/>
      <c r="P17"/>
    </row>
    <row r="18" spans="1:16" x14ac:dyDescent="0.25">
      <c r="A18" s="1" t="s">
        <v>65</v>
      </c>
      <c r="B18" s="1" t="s">
        <v>65</v>
      </c>
      <c r="C18" s="1" t="s">
        <v>68</v>
      </c>
      <c r="D18" s="1">
        <v>27.850999999999999</v>
      </c>
      <c r="E18" s="1">
        <v>20.190000000000001</v>
      </c>
      <c r="F18" s="1" t="s">
        <v>53</v>
      </c>
      <c r="G18" s="1">
        <v>3.8</v>
      </c>
      <c r="H18" s="1">
        <v>205</v>
      </c>
      <c r="I18" s="1">
        <v>113.8</v>
      </c>
      <c r="J18" s="1">
        <v>74.7</v>
      </c>
      <c r="K18" s="1">
        <v>206.8</v>
      </c>
      <c r="L18" s="1">
        <v>3.778</v>
      </c>
      <c r="M18" s="1">
        <v>18.5</v>
      </c>
      <c r="N18" s="1">
        <v>24</v>
      </c>
      <c r="O18"/>
      <c r="P18"/>
    </row>
    <row r="19" spans="1:16" x14ac:dyDescent="0.25">
      <c r="A19" s="1" t="s">
        <v>70</v>
      </c>
      <c r="B19" s="1" t="s">
        <v>65</v>
      </c>
      <c r="C19" s="1" t="s">
        <v>69</v>
      </c>
      <c r="D19" s="1">
        <v>83.257000000000005</v>
      </c>
      <c r="E19" s="1">
        <v>13.36</v>
      </c>
      <c r="F19" s="1" t="s">
        <v>53</v>
      </c>
      <c r="G19" s="1">
        <v>3.8</v>
      </c>
      <c r="H19" s="1">
        <v>205</v>
      </c>
      <c r="I19" s="1">
        <v>112.2</v>
      </c>
      <c r="J19" s="1">
        <v>73.5</v>
      </c>
      <c r="K19" s="1">
        <v>200</v>
      </c>
      <c r="L19" s="1">
        <v>3.5910000000000002</v>
      </c>
      <c r="M19" s="1">
        <v>17.5</v>
      </c>
      <c r="N19" s="1">
        <v>25</v>
      </c>
      <c r="O19"/>
      <c r="P19"/>
    </row>
    <row r="20" spans="1:16" x14ac:dyDescent="0.25">
      <c r="A20" s="1" t="s">
        <v>70</v>
      </c>
      <c r="B20" s="1" t="s">
        <v>70</v>
      </c>
      <c r="C20" s="1" t="s">
        <v>71</v>
      </c>
      <c r="D20" s="1">
        <v>63.728999999999999</v>
      </c>
      <c r="E20" s="1">
        <v>22.524999999999999</v>
      </c>
      <c r="F20" s="1" t="s">
        <v>53</v>
      </c>
      <c r="G20" s="1">
        <v>4.5999999999999996</v>
      </c>
      <c r="H20" s="1">
        <v>275</v>
      </c>
      <c r="I20" s="1">
        <v>115.3</v>
      </c>
      <c r="J20" s="1">
        <v>74.5</v>
      </c>
      <c r="K20" s="1">
        <v>207.2</v>
      </c>
      <c r="L20" s="1">
        <v>3.9780000000000002</v>
      </c>
      <c r="M20" s="1">
        <v>18.5</v>
      </c>
      <c r="N20" s="1">
        <v>22</v>
      </c>
      <c r="O20"/>
      <c r="P20"/>
    </row>
    <row r="21" spans="1:16" x14ac:dyDescent="0.25">
      <c r="A21" s="1" t="s">
        <v>70</v>
      </c>
      <c r="B21" s="1" t="s">
        <v>70</v>
      </c>
      <c r="C21" s="1" t="s">
        <v>72</v>
      </c>
      <c r="D21" s="1">
        <v>15.943</v>
      </c>
      <c r="E21" s="1">
        <v>27.1</v>
      </c>
      <c r="F21" s="1" t="s">
        <v>53</v>
      </c>
      <c r="G21" s="1">
        <v>4.5999999999999996</v>
      </c>
      <c r="H21" s="1">
        <v>275</v>
      </c>
      <c r="I21" s="1">
        <v>112.2</v>
      </c>
      <c r="J21" s="1">
        <v>75</v>
      </c>
      <c r="K21" s="1">
        <v>201</v>
      </c>
      <c r="M21" s="1">
        <v>18.5</v>
      </c>
      <c r="N21" s="1">
        <v>22</v>
      </c>
      <c r="O21"/>
      <c r="P21"/>
    </row>
    <row r="22" spans="1:16" x14ac:dyDescent="0.25">
      <c r="A22" s="1" t="s">
        <v>70</v>
      </c>
      <c r="B22" s="1" t="s">
        <v>70</v>
      </c>
      <c r="C22" s="1" t="s">
        <v>73</v>
      </c>
      <c r="D22" s="1">
        <v>6.5359999999999996</v>
      </c>
      <c r="E22" s="1">
        <v>25.725000000000001</v>
      </c>
      <c r="F22" s="1" t="s">
        <v>53</v>
      </c>
      <c r="G22" s="1">
        <v>4.5999999999999996</v>
      </c>
      <c r="H22" s="1">
        <v>275</v>
      </c>
      <c r="I22" s="1">
        <v>108</v>
      </c>
      <c r="J22" s="1">
        <v>75.5</v>
      </c>
      <c r="K22" s="1">
        <v>200.6</v>
      </c>
      <c r="L22" s="1">
        <v>3.843</v>
      </c>
      <c r="M22" s="1">
        <v>19</v>
      </c>
      <c r="N22" s="1">
        <v>22</v>
      </c>
      <c r="O22"/>
      <c r="P22"/>
    </row>
    <row r="23" spans="1:16" x14ac:dyDescent="0.25">
      <c r="A23" s="1" t="s">
        <v>70</v>
      </c>
      <c r="B23" s="1" t="s">
        <v>70</v>
      </c>
      <c r="C23" s="1" t="s">
        <v>74</v>
      </c>
      <c r="D23" s="1">
        <v>11.185</v>
      </c>
      <c r="E23" s="1">
        <v>18.225000000000001</v>
      </c>
      <c r="F23" s="1" t="s">
        <v>53</v>
      </c>
      <c r="G23" s="1">
        <v>3</v>
      </c>
      <c r="H23" s="1">
        <v>200</v>
      </c>
      <c r="I23" s="1">
        <v>107.4</v>
      </c>
      <c r="J23" s="1">
        <v>70.3</v>
      </c>
      <c r="K23" s="1">
        <v>194.8</v>
      </c>
      <c r="L23" s="1">
        <v>3.77</v>
      </c>
      <c r="M23" s="1">
        <v>18</v>
      </c>
      <c r="N23" s="1">
        <v>22</v>
      </c>
      <c r="O23"/>
      <c r="P23"/>
    </row>
    <row r="24" spans="1:16" x14ac:dyDescent="0.25">
      <c r="A24" s="1" t="s">
        <v>77</v>
      </c>
      <c r="B24" s="1" t="s">
        <v>70</v>
      </c>
      <c r="C24" s="1" t="s">
        <v>75</v>
      </c>
      <c r="D24" s="1">
        <v>14.785</v>
      </c>
      <c r="F24" s="1" t="s">
        <v>76</v>
      </c>
      <c r="G24" s="1">
        <v>5.7</v>
      </c>
      <c r="H24" s="1">
        <v>255</v>
      </c>
      <c r="I24" s="1">
        <v>117.5</v>
      </c>
      <c r="J24" s="1">
        <v>77</v>
      </c>
      <c r="K24" s="1">
        <v>201.2</v>
      </c>
      <c r="L24" s="1">
        <v>5.5720000000000001</v>
      </c>
      <c r="M24" s="1">
        <v>30</v>
      </c>
      <c r="N24" s="1">
        <v>15</v>
      </c>
      <c r="O24"/>
      <c r="P24"/>
    </row>
    <row r="25" spans="1:16" x14ac:dyDescent="0.25">
      <c r="A25" s="1" t="s">
        <v>77</v>
      </c>
      <c r="B25" s="1" t="s">
        <v>77</v>
      </c>
      <c r="C25" s="1" t="s">
        <v>78</v>
      </c>
      <c r="D25" s="1">
        <v>145.51900000000001</v>
      </c>
      <c r="E25" s="1">
        <v>9.25</v>
      </c>
      <c r="F25" s="1" t="s">
        <v>53</v>
      </c>
      <c r="G25" s="1">
        <v>2.2000000000000002</v>
      </c>
      <c r="H25" s="1">
        <v>115</v>
      </c>
      <c r="I25" s="1">
        <v>104.1</v>
      </c>
      <c r="J25" s="1">
        <v>67.900000000000006</v>
      </c>
      <c r="K25" s="1">
        <v>180.9</v>
      </c>
      <c r="L25" s="1">
        <v>2.6760000000000002</v>
      </c>
      <c r="M25" s="1">
        <v>14.3</v>
      </c>
      <c r="N25" s="1">
        <v>27</v>
      </c>
      <c r="O25"/>
      <c r="P25"/>
    </row>
    <row r="26" spans="1:16" x14ac:dyDescent="0.25">
      <c r="A26" s="1" t="s">
        <v>77</v>
      </c>
      <c r="B26" s="1" t="s">
        <v>77</v>
      </c>
      <c r="C26" s="1" t="s">
        <v>79</v>
      </c>
      <c r="D26" s="1">
        <v>135.126</v>
      </c>
      <c r="E26" s="1">
        <v>11.225</v>
      </c>
      <c r="F26" s="1" t="s">
        <v>53</v>
      </c>
      <c r="G26" s="1">
        <v>3.1</v>
      </c>
      <c r="H26" s="1">
        <v>170</v>
      </c>
      <c r="I26" s="1">
        <v>107</v>
      </c>
      <c r="J26" s="1">
        <v>69.400000000000006</v>
      </c>
      <c r="K26" s="1">
        <v>190.4</v>
      </c>
      <c r="L26" s="1">
        <v>3.0510000000000002</v>
      </c>
      <c r="M26" s="1">
        <v>15</v>
      </c>
      <c r="N26" s="1">
        <v>25</v>
      </c>
      <c r="O26"/>
      <c r="P26"/>
    </row>
    <row r="27" spans="1:16" x14ac:dyDescent="0.25">
      <c r="A27" s="1" t="s">
        <v>77</v>
      </c>
      <c r="B27" s="1" t="s">
        <v>77</v>
      </c>
      <c r="C27" s="1" t="s">
        <v>80</v>
      </c>
      <c r="D27" s="1">
        <v>24.629000000000001</v>
      </c>
      <c r="E27" s="1">
        <v>10.31</v>
      </c>
      <c r="F27" s="1" t="s">
        <v>53</v>
      </c>
      <c r="G27" s="1">
        <v>3.1</v>
      </c>
      <c r="H27" s="1">
        <v>175</v>
      </c>
      <c r="I27" s="1">
        <v>107.5</v>
      </c>
      <c r="J27" s="1">
        <v>72.5</v>
      </c>
      <c r="K27" s="1">
        <v>200.9</v>
      </c>
      <c r="L27" s="1">
        <v>3.33</v>
      </c>
      <c r="M27" s="1">
        <v>16.600000000000001</v>
      </c>
      <c r="N27" s="1">
        <v>25</v>
      </c>
      <c r="O27"/>
      <c r="P27"/>
    </row>
    <row r="28" spans="1:16" x14ac:dyDescent="0.25">
      <c r="A28" s="1" t="s">
        <v>77</v>
      </c>
      <c r="B28" s="1" t="s">
        <v>77</v>
      </c>
      <c r="C28" s="1" t="s">
        <v>81</v>
      </c>
      <c r="D28" s="1">
        <v>42.593000000000004</v>
      </c>
      <c r="E28" s="1">
        <v>11.525</v>
      </c>
      <c r="F28" s="1" t="s">
        <v>53</v>
      </c>
      <c r="G28" s="1">
        <v>3.4</v>
      </c>
      <c r="H28" s="1">
        <v>180</v>
      </c>
      <c r="I28" s="1">
        <v>110.5</v>
      </c>
      <c r="J28" s="1">
        <v>72.7</v>
      </c>
      <c r="K28" s="1">
        <v>197.9</v>
      </c>
      <c r="L28" s="1">
        <v>3.34</v>
      </c>
      <c r="M28" s="1">
        <v>17</v>
      </c>
      <c r="N28" s="1">
        <v>27</v>
      </c>
      <c r="O28"/>
      <c r="P28"/>
    </row>
    <row r="29" spans="1:16" x14ac:dyDescent="0.25">
      <c r="A29" s="1" t="s">
        <v>77</v>
      </c>
      <c r="B29" s="1" t="s">
        <v>77</v>
      </c>
      <c r="C29" s="1" t="s">
        <v>82</v>
      </c>
      <c r="D29" s="1">
        <v>26.402000000000001</v>
      </c>
      <c r="E29" s="1">
        <v>13.025</v>
      </c>
      <c r="F29" s="1" t="s">
        <v>53</v>
      </c>
      <c r="G29" s="1">
        <v>3.8</v>
      </c>
      <c r="H29" s="1">
        <v>200</v>
      </c>
      <c r="I29" s="1">
        <v>101.1</v>
      </c>
      <c r="J29" s="1">
        <v>74.099999999999994</v>
      </c>
      <c r="K29" s="1">
        <v>193.2</v>
      </c>
      <c r="L29" s="1">
        <v>3.5</v>
      </c>
      <c r="M29" s="1">
        <v>16.8</v>
      </c>
      <c r="N29" s="1">
        <v>25</v>
      </c>
      <c r="O29"/>
      <c r="P29"/>
    </row>
    <row r="30" spans="1:16" x14ac:dyDescent="0.25">
      <c r="A30" s="1" t="s">
        <v>77</v>
      </c>
      <c r="B30" s="1" t="s">
        <v>77</v>
      </c>
      <c r="C30" s="1" t="s">
        <v>83</v>
      </c>
      <c r="D30" s="1">
        <v>17.946999999999999</v>
      </c>
      <c r="E30" s="1">
        <v>36.225000000000001</v>
      </c>
      <c r="F30" s="1" t="s">
        <v>53</v>
      </c>
      <c r="G30" s="1">
        <v>5.7</v>
      </c>
      <c r="H30" s="1">
        <v>345</v>
      </c>
      <c r="I30" s="1">
        <v>104.5</v>
      </c>
      <c r="J30" s="1">
        <v>73.599999999999994</v>
      </c>
      <c r="K30" s="1">
        <v>179.7</v>
      </c>
      <c r="L30" s="1">
        <v>3.21</v>
      </c>
      <c r="M30" s="1">
        <v>19.100000000000001</v>
      </c>
      <c r="N30" s="1">
        <v>22</v>
      </c>
      <c r="O30"/>
      <c r="P30"/>
    </row>
    <row r="31" spans="1:16" x14ac:dyDescent="0.25">
      <c r="A31" s="1" t="s">
        <v>77</v>
      </c>
      <c r="B31" s="1" t="s">
        <v>77</v>
      </c>
      <c r="C31" s="1" t="s">
        <v>84</v>
      </c>
      <c r="D31" s="1">
        <v>32.298999999999999</v>
      </c>
      <c r="E31" s="1">
        <v>9.125</v>
      </c>
      <c r="F31" s="1" t="s">
        <v>53</v>
      </c>
      <c r="G31" s="1">
        <v>1.8</v>
      </c>
      <c r="H31" s="1">
        <v>120</v>
      </c>
      <c r="I31" s="1">
        <v>97.1</v>
      </c>
      <c r="J31" s="1">
        <v>66.7</v>
      </c>
      <c r="K31" s="1">
        <v>174.3</v>
      </c>
      <c r="L31" s="1">
        <v>2.3980000000000001</v>
      </c>
      <c r="M31" s="1">
        <v>13.2</v>
      </c>
      <c r="N31" s="1">
        <v>33</v>
      </c>
      <c r="O31"/>
      <c r="P31"/>
    </row>
    <row r="32" spans="1:16" x14ac:dyDescent="0.25">
      <c r="A32" s="1" t="s">
        <v>77</v>
      </c>
      <c r="B32" s="1" t="s">
        <v>77</v>
      </c>
      <c r="C32" s="1" t="s">
        <v>85</v>
      </c>
      <c r="D32" s="1">
        <v>21.855</v>
      </c>
      <c r="E32" s="1">
        <v>5.16</v>
      </c>
      <c r="F32" s="1" t="s">
        <v>53</v>
      </c>
      <c r="G32" s="1">
        <v>1</v>
      </c>
      <c r="H32" s="1">
        <v>55</v>
      </c>
      <c r="I32" s="1">
        <v>93.1</v>
      </c>
      <c r="J32" s="1">
        <v>62.6</v>
      </c>
      <c r="K32" s="1">
        <v>149.4</v>
      </c>
      <c r="L32" s="1">
        <v>1.895</v>
      </c>
      <c r="M32" s="1">
        <v>10.3</v>
      </c>
      <c r="N32" s="1">
        <v>45</v>
      </c>
      <c r="O32"/>
      <c r="P32"/>
    </row>
    <row r="33" spans="1:16" x14ac:dyDescent="0.25">
      <c r="A33" s="1" t="s">
        <v>87</v>
      </c>
      <c r="B33" s="1" t="s">
        <v>77</v>
      </c>
      <c r="C33" s="1" t="s">
        <v>86</v>
      </c>
      <c r="D33" s="1">
        <v>107.995</v>
      </c>
      <c r="F33" s="1" t="s">
        <v>53</v>
      </c>
      <c r="G33" s="1">
        <v>3.4</v>
      </c>
      <c r="H33" s="1">
        <v>180</v>
      </c>
      <c r="I33" s="1">
        <v>110.5</v>
      </c>
      <c r="J33" s="1">
        <v>73</v>
      </c>
      <c r="K33" s="1">
        <v>200</v>
      </c>
      <c r="L33" s="1">
        <v>3.3889999999999998</v>
      </c>
      <c r="M33" s="1">
        <v>17</v>
      </c>
      <c r="N33" s="1">
        <v>27</v>
      </c>
      <c r="O33"/>
      <c r="P33"/>
    </row>
    <row r="34" spans="1:16" x14ac:dyDescent="0.25">
      <c r="A34" s="1" t="s">
        <v>87</v>
      </c>
      <c r="B34" s="1" t="s">
        <v>87</v>
      </c>
      <c r="C34" s="1" t="s">
        <v>88</v>
      </c>
      <c r="D34" s="1">
        <v>7.8540000000000001</v>
      </c>
      <c r="E34" s="1">
        <v>12.36</v>
      </c>
      <c r="F34" s="1" t="s">
        <v>53</v>
      </c>
      <c r="G34" s="1">
        <v>2.5</v>
      </c>
      <c r="H34" s="1">
        <v>163</v>
      </c>
      <c r="I34" s="1">
        <v>103.7</v>
      </c>
      <c r="J34" s="1">
        <v>69.7</v>
      </c>
      <c r="K34" s="1">
        <v>190.9</v>
      </c>
      <c r="L34" s="1">
        <v>2.9670000000000001</v>
      </c>
      <c r="M34" s="1">
        <v>15.9</v>
      </c>
      <c r="N34" s="1">
        <v>24</v>
      </c>
      <c r="O34"/>
      <c r="P34"/>
    </row>
    <row r="35" spans="1:16" x14ac:dyDescent="0.25">
      <c r="A35" s="1" t="s">
        <v>87</v>
      </c>
      <c r="B35" s="1" t="s">
        <v>87</v>
      </c>
      <c r="C35" s="1" t="s">
        <v>89</v>
      </c>
      <c r="D35" s="1">
        <v>32.774999999999999</v>
      </c>
      <c r="E35" s="1">
        <v>14.18</v>
      </c>
      <c r="F35" s="1" t="s">
        <v>53</v>
      </c>
      <c r="G35" s="1">
        <v>2.5</v>
      </c>
      <c r="H35" s="1">
        <v>168</v>
      </c>
      <c r="I35" s="1">
        <v>106</v>
      </c>
      <c r="J35" s="1">
        <v>69.2</v>
      </c>
      <c r="K35" s="1">
        <v>193</v>
      </c>
      <c r="L35" s="1">
        <v>3.3319999999999999</v>
      </c>
      <c r="M35" s="1">
        <v>16</v>
      </c>
      <c r="N35" s="1">
        <v>24</v>
      </c>
      <c r="O35"/>
      <c r="P35"/>
    </row>
    <row r="36" spans="1:16" x14ac:dyDescent="0.25">
      <c r="A36" s="1" t="s">
        <v>87</v>
      </c>
      <c r="B36" s="1" t="s">
        <v>87</v>
      </c>
      <c r="C36" s="1" t="s">
        <v>90</v>
      </c>
      <c r="D36" s="1">
        <v>31.148</v>
      </c>
      <c r="E36" s="1">
        <v>13.725</v>
      </c>
      <c r="F36" s="1" t="s">
        <v>53</v>
      </c>
      <c r="G36" s="1">
        <v>2.7</v>
      </c>
      <c r="H36" s="1">
        <v>200</v>
      </c>
      <c r="I36" s="1">
        <v>113</v>
      </c>
      <c r="J36" s="1">
        <v>74.400000000000006</v>
      </c>
      <c r="K36" s="1">
        <v>209.1</v>
      </c>
      <c r="L36" s="1">
        <v>3.452</v>
      </c>
      <c r="M36" s="1">
        <v>17</v>
      </c>
      <c r="N36" s="1">
        <v>26</v>
      </c>
      <c r="O36"/>
      <c r="P36"/>
    </row>
    <row r="37" spans="1:16" x14ac:dyDescent="0.25">
      <c r="A37" s="1" t="s">
        <v>87</v>
      </c>
      <c r="B37" s="1" t="s">
        <v>87</v>
      </c>
      <c r="C37" s="1" t="s">
        <v>91</v>
      </c>
      <c r="D37" s="1">
        <v>32.305999999999997</v>
      </c>
      <c r="E37" s="1">
        <v>12.64</v>
      </c>
      <c r="F37" s="1" t="s">
        <v>53</v>
      </c>
      <c r="G37" s="1">
        <v>2</v>
      </c>
      <c r="H37" s="1">
        <v>132</v>
      </c>
      <c r="I37" s="1">
        <v>108</v>
      </c>
      <c r="J37" s="1">
        <v>71</v>
      </c>
      <c r="K37" s="1">
        <v>186</v>
      </c>
      <c r="L37" s="1">
        <v>2.911</v>
      </c>
      <c r="M37" s="1">
        <v>16</v>
      </c>
      <c r="N37" s="1">
        <v>27</v>
      </c>
      <c r="O37"/>
      <c r="P37"/>
    </row>
    <row r="38" spans="1:16" x14ac:dyDescent="0.25">
      <c r="A38" s="1" t="s">
        <v>87</v>
      </c>
      <c r="B38" s="1" t="s">
        <v>87</v>
      </c>
      <c r="C38" s="1" t="s">
        <v>92</v>
      </c>
      <c r="D38" s="1">
        <v>13.462</v>
      </c>
      <c r="E38" s="1">
        <v>17.324999999999999</v>
      </c>
      <c r="F38" s="1" t="s">
        <v>53</v>
      </c>
      <c r="G38" s="1">
        <v>3.5</v>
      </c>
      <c r="H38" s="1">
        <v>253</v>
      </c>
      <c r="I38" s="1">
        <v>113</v>
      </c>
      <c r="J38" s="1">
        <v>74.400000000000006</v>
      </c>
      <c r="K38" s="1">
        <v>207.7</v>
      </c>
      <c r="L38" s="1">
        <v>3.5640000000000001</v>
      </c>
      <c r="M38" s="1">
        <v>17</v>
      </c>
      <c r="N38" s="1">
        <v>23</v>
      </c>
      <c r="O38"/>
      <c r="P38"/>
    </row>
    <row r="39" spans="1:16" x14ac:dyDescent="0.25">
      <c r="A39" s="1" t="s">
        <v>94</v>
      </c>
      <c r="B39" s="1" t="s">
        <v>87</v>
      </c>
      <c r="C39" s="1" t="s">
        <v>93</v>
      </c>
      <c r="D39" s="1">
        <v>30.696000000000002</v>
      </c>
      <c r="F39" s="1" t="s">
        <v>53</v>
      </c>
      <c r="G39" s="1">
        <v>3.5</v>
      </c>
      <c r="H39" s="1">
        <v>253</v>
      </c>
      <c r="I39" s="1">
        <v>113</v>
      </c>
      <c r="J39" s="1">
        <v>74.400000000000006</v>
      </c>
      <c r="K39" s="1">
        <v>197.8</v>
      </c>
      <c r="L39" s="1">
        <v>3.5670000000000002</v>
      </c>
      <c r="M39" s="1">
        <v>17</v>
      </c>
      <c r="N39" s="1">
        <v>23</v>
      </c>
      <c r="O39"/>
      <c r="P39"/>
    </row>
    <row r="40" spans="1:16" x14ac:dyDescent="0.25">
      <c r="A40" s="1" t="s">
        <v>94</v>
      </c>
      <c r="B40" s="1" t="s">
        <v>94</v>
      </c>
      <c r="C40" s="1" t="s">
        <v>95</v>
      </c>
      <c r="D40" s="1">
        <v>76.034000000000006</v>
      </c>
      <c r="E40" s="1">
        <v>7.75</v>
      </c>
      <c r="F40" s="1" t="s">
        <v>53</v>
      </c>
      <c r="G40" s="1">
        <v>2</v>
      </c>
      <c r="H40" s="1">
        <v>132</v>
      </c>
      <c r="I40" s="1">
        <v>105</v>
      </c>
      <c r="J40" s="1">
        <v>74.400000000000006</v>
      </c>
      <c r="K40" s="1">
        <v>174.4</v>
      </c>
      <c r="L40" s="1">
        <v>2.5670000000000002</v>
      </c>
      <c r="M40" s="1">
        <v>12.5</v>
      </c>
      <c r="N40" s="1">
        <v>29</v>
      </c>
      <c r="O40"/>
      <c r="P40"/>
    </row>
    <row r="41" spans="1:16" x14ac:dyDescent="0.25">
      <c r="A41" s="1" t="s">
        <v>94</v>
      </c>
      <c r="B41" s="1" t="s">
        <v>94</v>
      </c>
      <c r="C41" s="1" t="s">
        <v>96</v>
      </c>
      <c r="D41" s="1">
        <v>4.734</v>
      </c>
      <c r="E41" s="1">
        <v>12.545</v>
      </c>
      <c r="F41" s="1" t="s">
        <v>53</v>
      </c>
      <c r="G41" s="1">
        <v>2.5</v>
      </c>
      <c r="H41" s="1">
        <v>163</v>
      </c>
      <c r="I41" s="1">
        <v>103.7</v>
      </c>
      <c r="J41" s="1">
        <v>69.099999999999994</v>
      </c>
      <c r="K41" s="1">
        <v>190.2</v>
      </c>
      <c r="L41" s="1">
        <v>2.879</v>
      </c>
      <c r="M41" s="1">
        <v>15.9</v>
      </c>
      <c r="N41" s="1">
        <v>24</v>
      </c>
      <c r="O41"/>
      <c r="P41"/>
    </row>
    <row r="42" spans="1:16" x14ac:dyDescent="0.25">
      <c r="A42" s="1" t="s">
        <v>94</v>
      </c>
      <c r="B42" s="1" t="s">
        <v>94</v>
      </c>
      <c r="C42" s="1" t="s">
        <v>97</v>
      </c>
      <c r="D42" s="1">
        <v>71.186000000000007</v>
      </c>
      <c r="E42" s="1">
        <v>10.185</v>
      </c>
      <c r="F42" s="1" t="s">
        <v>53</v>
      </c>
      <c r="G42" s="1">
        <v>2.5</v>
      </c>
      <c r="H42" s="1">
        <v>168</v>
      </c>
      <c r="I42" s="1">
        <v>108</v>
      </c>
      <c r="J42" s="1">
        <v>71</v>
      </c>
      <c r="K42" s="1">
        <v>186</v>
      </c>
      <c r="L42" s="1">
        <v>3.0579999999999998</v>
      </c>
      <c r="M42" s="1">
        <v>16</v>
      </c>
      <c r="N42" s="1">
        <v>24</v>
      </c>
      <c r="O42"/>
      <c r="P42"/>
    </row>
    <row r="43" spans="1:16" x14ac:dyDescent="0.25">
      <c r="A43" s="1" t="s">
        <v>94</v>
      </c>
      <c r="B43" s="1" t="s">
        <v>94</v>
      </c>
      <c r="C43" s="1" t="s">
        <v>98</v>
      </c>
      <c r="D43" s="1">
        <v>88.028000000000006</v>
      </c>
      <c r="E43" s="1">
        <v>12.275</v>
      </c>
      <c r="F43" s="1" t="s">
        <v>53</v>
      </c>
      <c r="G43" s="1">
        <v>2.7</v>
      </c>
      <c r="H43" s="1">
        <v>202</v>
      </c>
      <c r="I43" s="1">
        <v>113</v>
      </c>
      <c r="J43" s="1">
        <v>74.7</v>
      </c>
      <c r="K43" s="1">
        <v>203.7</v>
      </c>
      <c r="L43" s="1">
        <v>3.4889999999999999</v>
      </c>
      <c r="M43" s="1">
        <v>17</v>
      </c>
      <c r="O43"/>
      <c r="P43"/>
    </row>
    <row r="44" spans="1:16" x14ac:dyDescent="0.25">
      <c r="A44" s="1" t="s">
        <v>94</v>
      </c>
      <c r="B44" s="1" t="s">
        <v>94</v>
      </c>
      <c r="C44" s="1" t="s">
        <v>99</v>
      </c>
      <c r="D44" s="1">
        <v>0.91600000000000004</v>
      </c>
      <c r="E44" s="1">
        <v>58.47</v>
      </c>
      <c r="F44" s="1" t="s">
        <v>53</v>
      </c>
      <c r="G44" s="1">
        <v>8</v>
      </c>
      <c r="H44" s="1">
        <v>450</v>
      </c>
      <c r="I44" s="1">
        <v>96.2</v>
      </c>
      <c r="J44" s="1">
        <v>75.7</v>
      </c>
      <c r="K44" s="1">
        <v>176.7</v>
      </c>
      <c r="L44" s="1">
        <v>3.375</v>
      </c>
      <c r="M44" s="1">
        <v>19</v>
      </c>
      <c r="N44" s="1">
        <v>16</v>
      </c>
      <c r="O44"/>
      <c r="P44"/>
    </row>
    <row r="45" spans="1:16" x14ac:dyDescent="0.25">
      <c r="A45" s="1" t="s">
        <v>94</v>
      </c>
      <c r="B45" s="1" t="s">
        <v>94</v>
      </c>
      <c r="C45" s="1" t="s">
        <v>100</v>
      </c>
      <c r="D45" s="1">
        <v>227.06100000000001</v>
      </c>
      <c r="E45" s="1">
        <v>15.06</v>
      </c>
      <c r="F45" s="1" t="s">
        <v>76</v>
      </c>
      <c r="G45" s="1">
        <v>5.2</v>
      </c>
      <c r="H45" s="1">
        <v>230</v>
      </c>
      <c r="I45" s="1">
        <v>138.69999999999999</v>
      </c>
      <c r="J45" s="1">
        <v>79.3</v>
      </c>
      <c r="K45" s="1">
        <v>224.2</v>
      </c>
      <c r="L45" s="1">
        <v>4.47</v>
      </c>
      <c r="M45" s="1">
        <v>26</v>
      </c>
      <c r="N45" s="1">
        <v>17</v>
      </c>
      <c r="O45"/>
      <c r="P45"/>
    </row>
    <row r="46" spans="1:16" x14ac:dyDescent="0.25">
      <c r="A46" s="1" t="s">
        <v>94</v>
      </c>
      <c r="B46" s="1" t="s">
        <v>94</v>
      </c>
      <c r="C46" s="1" t="s">
        <v>101</v>
      </c>
      <c r="D46" s="1">
        <v>16.766999999999999</v>
      </c>
      <c r="E46" s="1">
        <v>15.51</v>
      </c>
      <c r="F46" s="1" t="s">
        <v>76</v>
      </c>
      <c r="G46" s="1">
        <v>3.9</v>
      </c>
      <c r="H46" s="1">
        <v>175</v>
      </c>
      <c r="I46" s="1">
        <v>109.6</v>
      </c>
      <c r="J46" s="1">
        <v>78.8</v>
      </c>
      <c r="K46" s="1">
        <v>192.6</v>
      </c>
      <c r="L46" s="1">
        <v>4.2450000000000001</v>
      </c>
      <c r="M46" s="1">
        <v>32</v>
      </c>
      <c r="N46" s="1">
        <v>15</v>
      </c>
      <c r="O46"/>
      <c r="P46"/>
    </row>
    <row r="47" spans="1:16" x14ac:dyDescent="0.25">
      <c r="A47" s="1" t="s">
        <v>94</v>
      </c>
      <c r="B47" s="1" t="s">
        <v>94</v>
      </c>
      <c r="C47" s="1" t="s">
        <v>102</v>
      </c>
      <c r="D47" s="1">
        <v>31.038</v>
      </c>
      <c r="E47" s="1">
        <v>13.425000000000001</v>
      </c>
      <c r="F47" s="1" t="s">
        <v>76</v>
      </c>
      <c r="G47" s="1">
        <v>3.9</v>
      </c>
      <c r="H47" s="1">
        <v>175</v>
      </c>
      <c r="I47" s="1">
        <v>127.2</v>
      </c>
      <c r="J47" s="1">
        <v>78.8</v>
      </c>
      <c r="K47" s="1">
        <v>208.5</v>
      </c>
      <c r="L47" s="1">
        <v>4.298</v>
      </c>
      <c r="M47" s="1">
        <v>32</v>
      </c>
      <c r="N47" s="1">
        <v>16</v>
      </c>
      <c r="O47"/>
      <c r="P47"/>
    </row>
    <row r="48" spans="1:16" x14ac:dyDescent="0.25">
      <c r="A48" s="1" t="s">
        <v>94</v>
      </c>
      <c r="B48" s="1" t="s">
        <v>94</v>
      </c>
      <c r="C48" s="1" t="s">
        <v>103</v>
      </c>
      <c r="D48" s="1">
        <v>111.313</v>
      </c>
      <c r="E48" s="1">
        <v>11.26</v>
      </c>
      <c r="F48" s="1" t="s">
        <v>76</v>
      </c>
      <c r="G48" s="1">
        <v>2.5</v>
      </c>
      <c r="H48" s="1">
        <v>120</v>
      </c>
      <c r="I48" s="1">
        <v>131</v>
      </c>
      <c r="J48" s="1">
        <v>71.5</v>
      </c>
      <c r="K48" s="1">
        <v>215</v>
      </c>
      <c r="L48" s="1">
        <v>3.5569999999999999</v>
      </c>
      <c r="M48" s="1">
        <v>22</v>
      </c>
      <c r="N48" s="1">
        <v>19</v>
      </c>
      <c r="O48"/>
      <c r="P48"/>
    </row>
    <row r="49" spans="1:16" x14ac:dyDescent="0.25">
      <c r="A49" s="1" t="s">
        <v>94</v>
      </c>
      <c r="B49" s="1" t="s">
        <v>94</v>
      </c>
      <c r="C49" s="1" t="s">
        <v>104</v>
      </c>
      <c r="D49" s="1">
        <v>101.32299999999999</v>
      </c>
      <c r="F49" s="1" t="s">
        <v>76</v>
      </c>
      <c r="G49" s="1">
        <v>5.2</v>
      </c>
      <c r="H49" s="1">
        <v>230</v>
      </c>
      <c r="I49" s="1">
        <v>115.7</v>
      </c>
      <c r="J49" s="1">
        <v>71.7</v>
      </c>
      <c r="K49" s="1">
        <v>193.5</v>
      </c>
      <c r="L49" s="1">
        <v>4.3940000000000001</v>
      </c>
      <c r="M49" s="1">
        <v>25</v>
      </c>
      <c r="N49" s="1">
        <v>17</v>
      </c>
      <c r="O49"/>
      <c r="P49"/>
    </row>
    <row r="50" spans="1:16" x14ac:dyDescent="0.25">
      <c r="A50" s="1" t="s">
        <v>106</v>
      </c>
      <c r="B50" s="1" t="s">
        <v>94</v>
      </c>
      <c r="C50" s="1" t="s">
        <v>105</v>
      </c>
      <c r="D50" s="1">
        <v>181.749</v>
      </c>
      <c r="E50" s="1">
        <v>12.025</v>
      </c>
      <c r="F50" s="1" t="s">
        <v>76</v>
      </c>
      <c r="G50" s="1">
        <v>2.4</v>
      </c>
      <c r="H50" s="1">
        <v>150</v>
      </c>
      <c r="I50" s="1">
        <v>113.3</v>
      </c>
      <c r="J50" s="1">
        <v>76.8</v>
      </c>
      <c r="K50" s="1">
        <v>186.3</v>
      </c>
      <c r="L50" s="1">
        <v>3.5329999999999999</v>
      </c>
      <c r="M50" s="1">
        <v>20</v>
      </c>
      <c r="N50" s="1">
        <v>24</v>
      </c>
      <c r="O50"/>
      <c r="P50"/>
    </row>
    <row r="51" spans="1:16" x14ac:dyDescent="0.25">
      <c r="A51" s="1" t="s">
        <v>106</v>
      </c>
      <c r="B51" s="1" t="s">
        <v>106</v>
      </c>
      <c r="C51" s="1" t="s">
        <v>107</v>
      </c>
      <c r="D51" s="1">
        <v>70.227000000000004</v>
      </c>
      <c r="E51" s="1">
        <v>7.4249999999999998</v>
      </c>
      <c r="F51" s="1" t="s">
        <v>53</v>
      </c>
      <c r="G51" s="1">
        <v>2</v>
      </c>
      <c r="H51" s="1">
        <v>110</v>
      </c>
      <c r="I51" s="1">
        <v>98.4</v>
      </c>
      <c r="J51" s="1">
        <v>67</v>
      </c>
      <c r="K51" s="1">
        <v>174.7</v>
      </c>
      <c r="L51" s="1">
        <v>2.468</v>
      </c>
      <c r="M51" s="1">
        <v>12.7</v>
      </c>
      <c r="N51" s="1">
        <v>30</v>
      </c>
      <c r="O51"/>
      <c r="P51"/>
    </row>
    <row r="52" spans="1:16" x14ac:dyDescent="0.25">
      <c r="A52" s="1" t="s">
        <v>106</v>
      </c>
      <c r="B52" s="1" t="s">
        <v>106</v>
      </c>
      <c r="C52" s="1" t="s">
        <v>117</v>
      </c>
      <c r="D52" s="1">
        <v>540.56100000000004</v>
      </c>
      <c r="E52" s="1">
        <v>15.074999999999999</v>
      </c>
      <c r="F52" s="1" t="s">
        <v>76</v>
      </c>
      <c r="G52" s="1">
        <v>4.5999999999999996</v>
      </c>
      <c r="H52" s="1">
        <v>220</v>
      </c>
      <c r="I52" s="1">
        <v>138.5</v>
      </c>
      <c r="J52" s="1">
        <v>79.099999999999994</v>
      </c>
      <c r="K52" s="1">
        <v>224.5</v>
      </c>
      <c r="L52" s="1">
        <v>4.2409999999999997</v>
      </c>
      <c r="M52" s="1">
        <v>25.1</v>
      </c>
      <c r="N52" s="1">
        <v>18</v>
      </c>
      <c r="O52"/>
      <c r="P52"/>
    </row>
    <row r="53" spans="1:16" x14ac:dyDescent="0.25">
      <c r="A53" s="1" t="s">
        <v>106</v>
      </c>
      <c r="B53" s="1" t="s">
        <v>106</v>
      </c>
      <c r="C53" s="1" t="s">
        <v>108</v>
      </c>
      <c r="D53" s="1">
        <v>113.369</v>
      </c>
      <c r="E53" s="1">
        <v>12.76</v>
      </c>
      <c r="F53" s="1" t="s">
        <v>53</v>
      </c>
      <c r="G53" s="1">
        <v>3.8</v>
      </c>
      <c r="H53" s="1">
        <v>190</v>
      </c>
      <c r="I53" s="1">
        <v>101.3</v>
      </c>
      <c r="J53" s="1">
        <v>73.099999999999994</v>
      </c>
      <c r="K53" s="1">
        <v>183.2</v>
      </c>
      <c r="L53" s="1">
        <v>3.2029999999999998</v>
      </c>
      <c r="M53" s="1">
        <v>15.7</v>
      </c>
      <c r="N53" s="1">
        <v>24</v>
      </c>
      <c r="O53"/>
      <c r="P53"/>
    </row>
    <row r="54" spans="1:16" x14ac:dyDescent="0.25">
      <c r="A54" s="1" t="s">
        <v>106</v>
      </c>
      <c r="B54" s="1" t="s">
        <v>106</v>
      </c>
      <c r="C54" s="1" t="s">
        <v>109</v>
      </c>
      <c r="D54" s="1">
        <v>35.067999999999998</v>
      </c>
      <c r="E54" s="1">
        <v>8.8350000000000009</v>
      </c>
      <c r="F54" s="1" t="s">
        <v>53</v>
      </c>
      <c r="G54" s="1">
        <v>2.5</v>
      </c>
      <c r="H54" s="1">
        <v>170</v>
      </c>
      <c r="I54" s="1">
        <v>106.5</v>
      </c>
      <c r="J54" s="1">
        <v>69.099999999999994</v>
      </c>
      <c r="K54" s="1">
        <v>184.6</v>
      </c>
      <c r="L54" s="1">
        <v>2.7690000000000001</v>
      </c>
      <c r="M54" s="1">
        <v>15</v>
      </c>
      <c r="N54" s="1">
        <v>25</v>
      </c>
      <c r="O54"/>
      <c r="P54"/>
    </row>
    <row r="55" spans="1:16" x14ac:dyDescent="0.25">
      <c r="A55" s="1" t="s">
        <v>106</v>
      </c>
      <c r="B55" s="1" t="s">
        <v>106</v>
      </c>
      <c r="C55" s="1" t="s">
        <v>110</v>
      </c>
      <c r="D55" s="1">
        <v>245.815</v>
      </c>
      <c r="E55" s="1">
        <v>10.055</v>
      </c>
      <c r="F55" s="1" t="s">
        <v>53</v>
      </c>
      <c r="G55" s="1">
        <v>3</v>
      </c>
      <c r="H55" s="1">
        <v>155</v>
      </c>
      <c r="I55" s="1">
        <v>108.5</v>
      </c>
      <c r="J55" s="1">
        <v>73</v>
      </c>
      <c r="K55" s="1">
        <v>197.6</v>
      </c>
      <c r="L55" s="1">
        <v>3.3679999999999999</v>
      </c>
      <c r="M55" s="1">
        <v>16</v>
      </c>
      <c r="N55" s="1">
        <v>24</v>
      </c>
      <c r="O55"/>
      <c r="P55"/>
    </row>
    <row r="56" spans="1:16" x14ac:dyDescent="0.25">
      <c r="A56" s="1" t="s">
        <v>106</v>
      </c>
      <c r="B56" s="1" t="s">
        <v>106</v>
      </c>
      <c r="C56" s="1" t="s">
        <v>111</v>
      </c>
      <c r="D56" s="1">
        <v>175.67</v>
      </c>
      <c r="F56" s="1" t="s">
        <v>53</v>
      </c>
      <c r="G56" s="1">
        <v>2</v>
      </c>
      <c r="H56" s="1">
        <v>107</v>
      </c>
      <c r="I56" s="1">
        <v>103</v>
      </c>
      <c r="J56" s="1">
        <v>66.900000000000006</v>
      </c>
      <c r="K56" s="1">
        <v>174.8</v>
      </c>
      <c r="L56" s="1">
        <v>2.5640000000000001</v>
      </c>
      <c r="M56" s="1">
        <v>13.2</v>
      </c>
      <c r="N56" s="1">
        <v>30</v>
      </c>
      <c r="O56"/>
      <c r="P56"/>
    </row>
    <row r="57" spans="1:16" x14ac:dyDescent="0.25">
      <c r="A57" s="1" t="s">
        <v>106</v>
      </c>
      <c r="B57" s="1" t="s">
        <v>106</v>
      </c>
      <c r="C57" s="1" t="s">
        <v>112</v>
      </c>
      <c r="D57" s="1">
        <v>63.402999999999999</v>
      </c>
      <c r="E57" s="1">
        <v>14.21</v>
      </c>
      <c r="F57" s="1" t="s">
        <v>53</v>
      </c>
      <c r="G57" s="1">
        <v>4.5999999999999996</v>
      </c>
      <c r="H57" s="1">
        <v>200</v>
      </c>
      <c r="I57" s="1">
        <v>114.7</v>
      </c>
      <c r="J57" s="1">
        <v>78.2</v>
      </c>
      <c r="K57" s="1">
        <v>212</v>
      </c>
      <c r="L57" s="1">
        <v>3.9079999999999999</v>
      </c>
      <c r="M57" s="1">
        <v>19</v>
      </c>
      <c r="N57" s="1">
        <v>21</v>
      </c>
      <c r="O57"/>
      <c r="P57"/>
    </row>
    <row r="58" spans="1:16" x14ac:dyDescent="0.25">
      <c r="A58" s="1" t="s">
        <v>106</v>
      </c>
      <c r="B58" s="1" t="s">
        <v>106</v>
      </c>
      <c r="C58" s="1" t="s">
        <v>113</v>
      </c>
      <c r="D58" s="1">
        <v>276.74700000000001</v>
      </c>
      <c r="E58" s="1">
        <v>16.64</v>
      </c>
      <c r="F58" s="1" t="s">
        <v>76</v>
      </c>
      <c r="G58" s="1">
        <v>4</v>
      </c>
      <c r="H58" s="1">
        <v>210</v>
      </c>
      <c r="I58" s="1">
        <v>111.6</v>
      </c>
      <c r="J58" s="1">
        <v>70.2</v>
      </c>
      <c r="K58" s="1">
        <v>190.7</v>
      </c>
      <c r="L58" s="1">
        <v>3.8759999999999999</v>
      </c>
      <c r="M58" s="1">
        <v>21</v>
      </c>
      <c r="N58" s="1">
        <v>19</v>
      </c>
      <c r="O58"/>
      <c r="P58"/>
    </row>
    <row r="59" spans="1:16" x14ac:dyDescent="0.25">
      <c r="A59" s="1" t="s">
        <v>106</v>
      </c>
      <c r="B59" s="1" t="s">
        <v>106</v>
      </c>
      <c r="C59" s="1" t="s">
        <v>114</v>
      </c>
      <c r="D59" s="1">
        <v>155.78700000000001</v>
      </c>
      <c r="E59" s="1">
        <v>13.175000000000001</v>
      </c>
      <c r="F59" s="1" t="s">
        <v>76</v>
      </c>
      <c r="G59" s="1">
        <v>3</v>
      </c>
      <c r="H59" s="1">
        <v>150</v>
      </c>
      <c r="I59" s="1">
        <v>120.7</v>
      </c>
      <c r="J59" s="1">
        <v>76.599999999999994</v>
      </c>
      <c r="K59" s="1">
        <v>200.9</v>
      </c>
      <c r="L59" s="1">
        <v>3.7610000000000001</v>
      </c>
      <c r="M59" s="1">
        <v>26</v>
      </c>
      <c r="N59" s="1">
        <v>21</v>
      </c>
      <c r="O59"/>
      <c r="P59"/>
    </row>
    <row r="60" spans="1:16" x14ac:dyDescent="0.25">
      <c r="A60" s="1" t="s">
        <v>106</v>
      </c>
      <c r="B60" s="1" t="s">
        <v>106</v>
      </c>
      <c r="C60" s="1" t="s">
        <v>115</v>
      </c>
      <c r="D60" s="1">
        <v>125.33799999999999</v>
      </c>
      <c r="E60" s="1">
        <v>23.574999999999999</v>
      </c>
      <c r="F60" s="1" t="s">
        <v>76</v>
      </c>
      <c r="G60" s="1">
        <v>4.5999999999999996</v>
      </c>
      <c r="H60" s="1">
        <v>240</v>
      </c>
      <c r="I60" s="1">
        <v>119</v>
      </c>
      <c r="J60" s="1">
        <v>78.7</v>
      </c>
      <c r="K60" s="1">
        <v>204.6</v>
      </c>
      <c r="L60" s="1">
        <v>4.8079999999999998</v>
      </c>
      <c r="M60" s="1">
        <v>26</v>
      </c>
      <c r="N60" s="1">
        <v>16</v>
      </c>
      <c r="O60"/>
      <c r="P60"/>
    </row>
    <row r="61" spans="1:16" x14ac:dyDescent="0.25">
      <c r="A61" s="1" t="s">
        <v>118</v>
      </c>
      <c r="B61" s="1" t="s">
        <v>106</v>
      </c>
      <c r="C61" s="1" t="s">
        <v>116</v>
      </c>
      <c r="D61" s="1">
        <v>220.65</v>
      </c>
      <c r="E61" s="1">
        <v>7.85</v>
      </c>
      <c r="F61" s="1" t="s">
        <v>76</v>
      </c>
      <c r="G61" s="1">
        <v>2.5</v>
      </c>
      <c r="H61" s="1">
        <v>119</v>
      </c>
      <c r="I61" s="1">
        <v>117.5</v>
      </c>
      <c r="J61" s="1">
        <v>69.400000000000006</v>
      </c>
      <c r="K61" s="1">
        <v>200.7</v>
      </c>
      <c r="L61" s="1">
        <v>3.0859999999999999</v>
      </c>
      <c r="M61" s="1">
        <v>20</v>
      </c>
      <c r="N61" s="1">
        <v>23</v>
      </c>
      <c r="O61"/>
      <c r="P61"/>
    </row>
    <row r="62" spans="1:16" x14ac:dyDescent="0.25">
      <c r="A62" s="1" t="s">
        <v>118</v>
      </c>
      <c r="B62" s="1" t="s">
        <v>106</v>
      </c>
      <c r="C62" s="1" t="s">
        <v>117</v>
      </c>
      <c r="D62" s="1">
        <v>540.56100000000004</v>
      </c>
      <c r="E62" s="1">
        <v>15.074999999999999</v>
      </c>
      <c r="F62" s="1" t="s">
        <v>76</v>
      </c>
      <c r="G62" s="1">
        <v>4.5999999999999996</v>
      </c>
      <c r="H62" s="1">
        <v>220</v>
      </c>
      <c r="I62" s="1">
        <v>138.5</v>
      </c>
      <c r="J62" s="1">
        <v>79.099999999999994</v>
      </c>
      <c r="K62" s="1">
        <v>224.5</v>
      </c>
      <c r="L62" s="1">
        <v>4.2409999999999997</v>
      </c>
      <c r="M62" s="1">
        <v>25.1</v>
      </c>
      <c r="N62" s="1">
        <v>18</v>
      </c>
      <c r="O62"/>
      <c r="P62"/>
    </row>
    <row r="63" spans="1:16" x14ac:dyDescent="0.25">
      <c r="A63" s="1" t="s">
        <v>118</v>
      </c>
      <c r="B63" s="1" t="s">
        <v>118</v>
      </c>
      <c r="C63" s="1" t="s">
        <v>119</v>
      </c>
      <c r="D63" s="1">
        <v>199.685</v>
      </c>
      <c r="E63" s="1">
        <v>9.85</v>
      </c>
      <c r="F63" s="1" t="s">
        <v>53</v>
      </c>
      <c r="G63" s="1">
        <v>1.6</v>
      </c>
      <c r="H63" s="1">
        <v>106</v>
      </c>
      <c r="I63" s="1">
        <v>103.2</v>
      </c>
      <c r="J63" s="1">
        <v>67.099999999999994</v>
      </c>
      <c r="K63" s="1">
        <v>175.1</v>
      </c>
      <c r="L63" s="1">
        <v>2.339</v>
      </c>
      <c r="M63" s="1">
        <v>11.9</v>
      </c>
      <c r="N63" s="1">
        <v>32</v>
      </c>
      <c r="O63"/>
      <c r="P63"/>
    </row>
    <row r="64" spans="1:16" x14ac:dyDescent="0.25">
      <c r="A64" s="1" t="s">
        <v>118</v>
      </c>
      <c r="B64" s="1" t="s">
        <v>118</v>
      </c>
      <c r="C64" s="1" t="s">
        <v>120</v>
      </c>
      <c r="D64" s="1">
        <v>230.90199999999999</v>
      </c>
      <c r="E64" s="1">
        <v>13.21</v>
      </c>
      <c r="F64" s="1" t="s">
        <v>53</v>
      </c>
      <c r="G64" s="1">
        <v>2.2999999999999998</v>
      </c>
      <c r="H64" s="1">
        <v>135</v>
      </c>
      <c r="I64" s="1">
        <v>106.9</v>
      </c>
      <c r="J64" s="1">
        <v>70.3</v>
      </c>
      <c r="K64" s="1">
        <v>188.8</v>
      </c>
      <c r="L64" s="1">
        <v>2.9319999999999999</v>
      </c>
      <c r="M64" s="1">
        <v>17.100000000000001</v>
      </c>
      <c r="N64" s="1">
        <v>27</v>
      </c>
      <c r="O64"/>
      <c r="P64"/>
    </row>
    <row r="65" spans="1:16" x14ac:dyDescent="0.25">
      <c r="A65" s="1" t="s">
        <v>118</v>
      </c>
      <c r="B65" s="1" t="s">
        <v>118</v>
      </c>
      <c r="C65" s="1" t="s">
        <v>121</v>
      </c>
      <c r="D65" s="1">
        <v>73.203000000000003</v>
      </c>
      <c r="E65" s="1">
        <v>17.71</v>
      </c>
      <c r="F65" s="1" t="s">
        <v>76</v>
      </c>
      <c r="G65" s="1">
        <v>2</v>
      </c>
      <c r="H65" s="1">
        <v>146</v>
      </c>
      <c r="I65" s="1">
        <v>103.2</v>
      </c>
      <c r="J65" s="1">
        <v>68.900000000000006</v>
      </c>
      <c r="K65" s="1">
        <v>177.6</v>
      </c>
      <c r="L65" s="1">
        <v>3.2189999999999999</v>
      </c>
      <c r="M65" s="1">
        <v>15.3</v>
      </c>
      <c r="N65" s="1">
        <v>24</v>
      </c>
      <c r="O65"/>
      <c r="P65"/>
    </row>
    <row r="66" spans="1:16" x14ac:dyDescent="0.25">
      <c r="A66" s="1" t="s">
        <v>124</v>
      </c>
      <c r="B66" s="1" t="s">
        <v>118</v>
      </c>
      <c r="C66" s="1" t="s">
        <v>122</v>
      </c>
      <c r="D66" s="1">
        <v>12.855</v>
      </c>
      <c r="E66" s="1">
        <v>17.524999999999999</v>
      </c>
      <c r="F66" s="1" t="s">
        <v>76</v>
      </c>
      <c r="G66" s="1">
        <v>3.2</v>
      </c>
      <c r="H66" s="1">
        <v>205</v>
      </c>
      <c r="I66" s="1">
        <v>106.4</v>
      </c>
      <c r="J66" s="1">
        <v>70.400000000000006</v>
      </c>
      <c r="K66" s="1">
        <v>178.2</v>
      </c>
      <c r="L66" s="1">
        <v>3.8570000000000002</v>
      </c>
      <c r="M66" s="1">
        <v>21.1</v>
      </c>
      <c r="N66" s="1">
        <v>19</v>
      </c>
      <c r="O66"/>
      <c r="P66"/>
    </row>
    <row r="67" spans="1:16" x14ac:dyDescent="0.25">
      <c r="A67" s="1" t="s">
        <v>124</v>
      </c>
      <c r="B67" s="1" t="s">
        <v>118</v>
      </c>
      <c r="C67" s="1" t="s">
        <v>123</v>
      </c>
      <c r="D67" s="1">
        <v>76.028999999999996</v>
      </c>
      <c r="E67" s="1">
        <v>19.489999999999998</v>
      </c>
      <c r="F67" s="1" t="s">
        <v>76</v>
      </c>
      <c r="G67" s="1">
        <v>3.5</v>
      </c>
      <c r="H67" s="1">
        <v>210</v>
      </c>
      <c r="I67" s="1">
        <v>118.1</v>
      </c>
      <c r="J67" s="1">
        <v>75.599999999999994</v>
      </c>
      <c r="K67" s="1">
        <v>201.2</v>
      </c>
      <c r="L67" s="1">
        <v>4.2880000000000003</v>
      </c>
      <c r="M67" s="1">
        <v>20</v>
      </c>
      <c r="N67" s="1">
        <v>23</v>
      </c>
      <c r="O67"/>
      <c r="P67"/>
    </row>
    <row r="68" spans="1:16" x14ac:dyDescent="0.25">
      <c r="A68" s="1" t="s">
        <v>124</v>
      </c>
      <c r="B68" s="1" t="s">
        <v>118</v>
      </c>
      <c r="C68" s="1" t="s">
        <v>122</v>
      </c>
      <c r="D68" s="1">
        <v>12.855</v>
      </c>
      <c r="E68" s="1">
        <v>17.524999999999999</v>
      </c>
      <c r="F68" s="1" t="s">
        <v>76</v>
      </c>
      <c r="G68" s="1">
        <v>3.2</v>
      </c>
      <c r="H68" s="1">
        <v>205</v>
      </c>
      <c r="I68" s="1">
        <v>106.4</v>
      </c>
      <c r="J68" s="1">
        <v>70.400000000000006</v>
      </c>
      <c r="K68" s="1">
        <v>178.2</v>
      </c>
      <c r="L68" s="1">
        <v>3.8570000000000002</v>
      </c>
      <c r="M68" s="1">
        <v>21.1</v>
      </c>
      <c r="N68" s="1">
        <v>19</v>
      </c>
      <c r="O68"/>
      <c r="P68"/>
    </row>
    <row r="69" spans="1:16" x14ac:dyDescent="0.25">
      <c r="A69" s="1" t="s">
        <v>128</v>
      </c>
      <c r="B69" s="1" t="s">
        <v>124</v>
      </c>
      <c r="C69" s="1" t="s">
        <v>125</v>
      </c>
      <c r="D69" s="1">
        <v>41.183999999999997</v>
      </c>
      <c r="E69" s="1">
        <v>5.86</v>
      </c>
      <c r="F69" s="1" t="s">
        <v>53</v>
      </c>
      <c r="G69" s="1">
        <v>1.5</v>
      </c>
      <c r="H69" s="1">
        <v>92</v>
      </c>
      <c r="I69" s="1">
        <v>96.1</v>
      </c>
      <c r="J69" s="1">
        <v>65.7</v>
      </c>
      <c r="K69" s="1">
        <v>166.7</v>
      </c>
      <c r="L69" s="1">
        <v>2.2400000000000002</v>
      </c>
      <c r="M69" s="1">
        <v>11.9</v>
      </c>
      <c r="N69" s="1">
        <v>31</v>
      </c>
      <c r="O69"/>
      <c r="P69"/>
    </row>
    <row r="70" spans="1:16" x14ac:dyDescent="0.25">
      <c r="A70" s="1" t="s">
        <v>130</v>
      </c>
      <c r="B70" s="1" t="s">
        <v>124</v>
      </c>
      <c r="C70" s="1" t="s">
        <v>126</v>
      </c>
      <c r="D70" s="1">
        <v>66.691999999999993</v>
      </c>
      <c r="E70" s="1">
        <v>7.8250000000000002</v>
      </c>
      <c r="F70" s="1" t="s">
        <v>53</v>
      </c>
      <c r="G70" s="1">
        <v>2</v>
      </c>
      <c r="H70" s="1">
        <v>140</v>
      </c>
      <c r="I70" s="1">
        <v>100.4</v>
      </c>
      <c r="J70" s="1">
        <v>66.900000000000006</v>
      </c>
      <c r="K70" s="1">
        <v>174</v>
      </c>
      <c r="L70" s="1">
        <v>2.6259999999999999</v>
      </c>
      <c r="M70" s="1">
        <v>14.5</v>
      </c>
      <c r="N70" s="1">
        <v>27</v>
      </c>
      <c r="O70"/>
      <c r="P70"/>
    </row>
    <row r="71" spans="1:16" x14ac:dyDescent="0.25">
      <c r="A71" s="1" t="s">
        <v>132</v>
      </c>
      <c r="B71" s="1" t="s">
        <v>124</v>
      </c>
      <c r="C71" s="1" t="s">
        <v>127</v>
      </c>
      <c r="D71" s="1">
        <v>29.45</v>
      </c>
      <c r="E71" s="1">
        <v>8.91</v>
      </c>
      <c r="F71" s="1" t="s">
        <v>53</v>
      </c>
      <c r="G71" s="1">
        <v>2.4</v>
      </c>
      <c r="H71" s="1">
        <v>148</v>
      </c>
      <c r="I71" s="1">
        <v>106.3</v>
      </c>
      <c r="J71" s="1">
        <v>71.599999999999994</v>
      </c>
      <c r="K71" s="1">
        <v>185.4</v>
      </c>
      <c r="L71" s="1">
        <v>3.0720000000000001</v>
      </c>
      <c r="M71" s="1">
        <v>17.2</v>
      </c>
      <c r="N71" s="1">
        <v>25</v>
      </c>
      <c r="O71"/>
      <c r="P71"/>
    </row>
    <row r="72" spans="1:16" x14ac:dyDescent="0.25">
      <c r="A72" s="1" t="s">
        <v>132</v>
      </c>
      <c r="B72" s="1" t="s">
        <v>128</v>
      </c>
      <c r="C72" s="1" t="s">
        <v>129</v>
      </c>
      <c r="D72" s="1">
        <v>23.713000000000001</v>
      </c>
      <c r="E72" s="1">
        <v>19.690000000000001</v>
      </c>
      <c r="F72" s="1" t="s">
        <v>53</v>
      </c>
      <c r="G72" s="1">
        <v>3</v>
      </c>
      <c r="H72" s="1">
        <v>227</v>
      </c>
      <c r="I72" s="1">
        <v>108.3</v>
      </c>
      <c r="J72" s="1">
        <v>70.2</v>
      </c>
      <c r="K72" s="1">
        <v>193.7</v>
      </c>
      <c r="L72" s="1">
        <v>3.3420000000000001</v>
      </c>
      <c r="M72" s="1">
        <v>18.5</v>
      </c>
      <c r="N72" s="1">
        <v>25</v>
      </c>
      <c r="O72"/>
      <c r="P72"/>
    </row>
    <row r="73" spans="1:16" x14ac:dyDescent="0.25">
      <c r="A73" s="1" t="s">
        <v>132</v>
      </c>
      <c r="B73" s="1" t="s">
        <v>130</v>
      </c>
      <c r="C73" s="1" t="s">
        <v>131</v>
      </c>
      <c r="D73" s="1">
        <v>15.467000000000001</v>
      </c>
      <c r="F73" s="1" t="s">
        <v>53</v>
      </c>
      <c r="G73" s="1">
        <v>3</v>
      </c>
      <c r="H73" s="1">
        <v>240</v>
      </c>
      <c r="I73" s="1">
        <v>114.5</v>
      </c>
      <c r="J73" s="1">
        <v>71.599999999999994</v>
      </c>
      <c r="K73" s="1">
        <v>191.3</v>
      </c>
      <c r="L73" s="1">
        <v>3.65</v>
      </c>
      <c r="M73" s="1">
        <v>18.399999999999999</v>
      </c>
      <c r="N73" s="1">
        <v>21</v>
      </c>
      <c r="O73"/>
      <c r="P73"/>
    </row>
    <row r="74" spans="1:16" x14ac:dyDescent="0.25">
      <c r="A74" s="1" t="s">
        <v>136</v>
      </c>
      <c r="B74" s="1" t="s">
        <v>132</v>
      </c>
      <c r="C74" s="1" t="s">
        <v>133</v>
      </c>
      <c r="D74" s="1">
        <v>55.557000000000002</v>
      </c>
      <c r="E74" s="1">
        <v>13.475</v>
      </c>
      <c r="F74" s="1" t="s">
        <v>76</v>
      </c>
      <c r="G74" s="1">
        <v>2.5</v>
      </c>
      <c r="H74" s="1">
        <v>120</v>
      </c>
      <c r="I74" s="1">
        <v>93.4</v>
      </c>
      <c r="J74" s="1">
        <v>66.7</v>
      </c>
      <c r="K74" s="1">
        <v>152</v>
      </c>
      <c r="L74" s="1">
        <v>3.0449999999999999</v>
      </c>
      <c r="M74" s="1">
        <v>19</v>
      </c>
      <c r="N74" s="1">
        <v>17</v>
      </c>
      <c r="O74"/>
      <c r="P74"/>
    </row>
    <row r="75" spans="1:16" x14ac:dyDescent="0.25">
      <c r="A75" s="1" t="s">
        <v>136</v>
      </c>
      <c r="B75" s="1" t="s">
        <v>132</v>
      </c>
      <c r="C75" s="1" t="s">
        <v>134</v>
      </c>
      <c r="D75" s="1">
        <v>80.555999999999997</v>
      </c>
      <c r="E75" s="1">
        <v>13.775</v>
      </c>
      <c r="F75" s="1" t="s">
        <v>76</v>
      </c>
      <c r="G75" s="1">
        <v>4</v>
      </c>
      <c r="H75" s="1">
        <v>190</v>
      </c>
      <c r="I75" s="1">
        <v>101.4</v>
      </c>
      <c r="J75" s="1">
        <v>69.400000000000006</v>
      </c>
      <c r="K75" s="1">
        <v>167.5</v>
      </c>
      <c r="L75" s="1">
        <v>3.194</v>
      </c>
      <c r="M75" s="1">
        <v>20</v>
      </c>
      <c r="N75" s="1">
        <v>20</v>
      </c>
      <c r="O75"/>
      <c r="P75"/>
    </row>
    <row r="76" spans="1:16" x14ac:dyDescent="0.25">
      <c r="A76" s="1" t="s">
        <v>136</v>
      </c>
      <c r="B76" s="1" t="s">
        <v>132</v>
      </c>
      <c r="C76" s="1" t="s">
        <v>135</v>
      </c>
      <c r="D76" s="1">
        <v>157.04</v>
      </c>
      <c r="E76" s="1">
        <v>18.809999999999999</v>
      </c>
      <c r="F76" s="1" t="s">
        <v>76</v>
      </c>
      <c r="G76" s="1">
        <v>4</v>
      </c>
      <c r="H76" s="1">
        <v>195</v>
      </c>
      <c r="I76" s="1">
        <v>105.9</v>
      </c>
      <c r="J76" s="1">
        <v>72.3</v>
      </c>
      <c r="K76" s="1">
        <v>181.5</v>
      </c>
      <c r="L76" s="1">
        <v>3.88</v>
      </c>
      <c r="M76" s="1">
        <v>20.5</v>
      </c>
      <c r="N76" s="1">
        <v>19</v>
      </c>
      <c r="O76"/>
      <c r="P76"/>
    </row>
    <row r="77" spans="1:16" x14ac:dyDescent="0.25">
      <c r="A77" s="1" t="s">
        <v>136</v>
      </c>
      <c r="B77" s="1" t="s">
        <v>136</v>
      </c>
      <c r="C77" s="1" t="s">
        <v>137</v>
      </c>
      <c r="D77" s="1">
        <v>24.071999999999999</v>
      </c>
      <c r="E77" s="1">
        <v>26.975000000000001</v>
      </c>
      <c r="F77" s="1" t="s">
        <v>53</v>
      </c>
      <c r="G77" s="1">
        <v>3</v>
      </c>
      <c r="H77" s="1">
        <v>210</v>
      </c>
      <c r="I77" s="1">
        <v>105.1</v>
      </c>
      <c r="J77" s="1">
        <v>70.5</v>
      </c>
      <c r="K77" s="1">
        <v>190.2</v>
      </c>
      <c r="L77" s="1">
        <v>3.3730000000000002</v>
      </c>
      <c r="M77" s="1">
        <v>18.5</v>
      </c>
      <c r="N77" s="1">
        <v>23</v>
      </c>
      <c r="O77"/>
      <c r="P77"/>
    </row>
    <row r="78" spans="1:16" x14ac:dyDescent="0.25">
      <c r="A78" s="1" t="s">
        <v>136</v>
      </c>
      <c r="B78" s="1" t="s">
        <v>136</v>
      </c>
      <c r="C78" s="1" t="s">
        <v>138</v>
      </c>
      <c r="D78" s="1">
        <v>12.698</v>
      </c>
      <c r="E78" s="1">
        <v>32.075000000000003</v>
      </c>
      <c r="F78" s="1" t="s">
        <v>53</v>
      </c>
      <c r="G78" s="1">
        <v>3</v>
      </c>
      <c r="H78" s="1">
        <v>225</v>
      </c>
      <c r="I78" s="1">
        <v>110.2</v>
      </c>
      <c r="J78" s="1">
        <v>70.900000000000006</v>
      </c>
      <c r="K78" s="1">
        <v>189.2</v>
      </c>
      <c r="L78" s="1">
        <v>3.6379999999999999</v>
      </c>
      <c r="M78" s="1">
        <v>19.8</v>
      </c>
      <c r="N78" s="1">
        <v>23</v>
      </c>
      <c r="O78"/>
      <c r="P78"/>
    </row>
    <row r="79" spans="1:16" x14ac:dyDescent="0.25">
      <c r="A79" s="1" t="s">
        <v>136</v>
      </c>
      <c r="B79" s="1" t="s">
        <v>136</v>
      </c>
      <c r="C79" s="1" t="s">
        <v>139</v>
      </c>
      <c r="D79" s="1">
        <v>3.3340000000000001</v>
      </c>
      <c r="F79" s="1" t="s">
        <v>53</v>
      </c>
      <c r="G79" s="1">
        <v>4</v>
      </c>
      <c r="H79" s="1">
        <v>300</v>
      </c>
      <c r="I79" s="1">
        <v>110.2</v>
      </c>
      <c r="J79" s="1">
        <v>70.900000000000006</v>
      </c>
      <c r="K79" s="1">
        <v>189.2</v>
      </c>
      <c r="L79" s="1">
        <v>3.6930000000000001</v>
      </c>
      <c r="M79" s="1">
        <v>19.8</v>
      </c>
      <c r="N79" s="1">
        <v>21</v>
      </c>
      <c r="O79"/>
      <c r="P79"/>
    </row>
    <row r="80" spans="1:16" x14ac:dyDescent="0.25">
      <c r="A80" s="1" t="s">
        <v>143</v>
      </c>
      <c r="B80" s="1" t="s">
        <v>136</v>
      </c>
      <c r="C80" s="1" t="s">
        <v>140</v>
      </c>
      <c r="D80" s="1">
        <v>6.375</v>
      </c>
      <c r="E80" s="1">
        <v>40.375</v>
      </c>
      <c r="F80" s="1" t="s">
        <v>53</v>
      </c>
      <c r="G80" s="1">
        <v>4</v>
      </c>
      <c r="H80" s="1">
        <v>290</v>
      </c>
      <c r="I80" s="1">
        <v>112.2</v>
      </c>
      <c r="J80" s="1">
        <v>72</v>
      </c>
      <c r="K80" s="1">
        <v>196.7</v>
      </c>
      <c r="L80" s="1">
        <v>3.89</v>
      </c>
      <c r="M80" s="1">
        <v>22.5</v>
      </c>
      <c r="N80" s="1">
        <v>22</v>
      </c>
      <c r="O80"/>
      <c r="P80"/>
    </row>
    <row r="81" spans="1:16" x14ac:dyDescent="0.25">
      <c r="A81" s="1" t="s">
        <v>143</v>
      </c>
      <c r="B81" s="1" t="s">
        <v>136</v>
      </c>
      <c r="C81" s="1" t="s">
        <v>141</v>
      </c>
      <c r="D81" s="1">
        <v>9.1259999999999994</v>
      </c>
      <c r="F81" s="1" t="s">
        <v>76</v>
      </c>
      <c r="G81" s="1">
        <v>4.7</v>
      </c>
      <c r="H81" s="1">
        <v>230</v>
      </c>
      <c r="I81" s="1">
        <v>112.2</v>
      </c>
      <c r="J81" s="1">
        <v>76.400000000000006</v>
      </c>
      <c r="K81" s="1">
        <v>192.5</v>
      </c>
      <c r="L81" s="1">
        <v>5.4009999999999998</v>
      </c>
      <c r="M81" s="1">
        <v>25.4</v>
      </c>
      <c r="N81" s="1">
        <v>15</v>
      </c>
      <c r="O81"/>
      <c r="P81"/>
    </row>
    <row r="82" spans="1:16" x14ac:dyDescent="0.25">
      <c r="A82" s="1" t="s">
        <v>143</v>
      </c>
      <c r="B82" s="1" t="s">
        <v>136</v>
      </c>
      <c r="C82" s="1" t="s">
        <v>142</v>
      </c>
      <c r="D82" s="1">
        <v>51.238</v>
      </c>
      <c r="F82" s="1" t="s">
        <v>76</v>
      </c>
      <c r="G82" s="1">
        <v>3</v>
      </c>
      <c r="H82" s="1">
        <v>220</v>
      </c>
      <c r="I82" s="1">
        <v>103</v>
      </c>
      <c r="J82" s="1">
        <v>71.5</v>
      </c>
      <c r="K82" s="1">
        <v>180.1</v>
      </c>
      <c r="L82" s="1">
        <v>3.9</v>
      </c>
      <c r="M82" s="1">
        <v>17.2</v>
      </c>
      <c r="N82" s="1">
        <v>21</v>
      </c>
      <c r="O82"/>
      <c r="P82"/>
    </row>
    <row r="83" spans="1:16" x14ac:dyDescent="0.25">
      <c r="A83" s="1" t="s">
        <v>147</v>
      </c>
      <c r="B83" s="1" t="s">
        <v>143</v>
      </c>
      <c r="C83" s="1" t="s">
        <v>144</v>
      </c>
      <c r="D83" s="1">
        <v>13.798</v>
      </c>
      <c r="E83" s="1">
        <v>20.524999999999999</v>
      </c>
      <c r="F83" s="1" t="s">
        <v>53</v>
      </c>
      <c r="G83" s="1">
        <v>4.5999999999999996</v>
      </c>
      <c r="H83" s="1">
        <v>275</v>
      </c>
      <c r="I83" s="1">
        <v>109</v>
      </c>
      <c r="J83" s="1">
        <v>73.599999999999994</v>
      </c>
      <c r="K83" s="1">
        <v>208.5</v>
      </c>
      <c r="L83" s="1">
        <v>3.8679999999999999</v>
      </c>
      <c r="M83" s="1">
        <v>20</v>
      </c>
      <c r="N83" s="1">
        <v>22</v>
      </c>
      <c r="O83"/>
      <c r="P83"/>
    </row>
    <row r="84" spans="1:16" x14ac:dyDescent="0.25">
      <c r="A84" s="1" t="s">
        <v>147</v>
      </c>
      <c r="B84" s="1" t="s">
        <v>143</v>
      </c>
      <c r="C84" s="1" t="s">
        <v>145</v>
      </c>
      <c r="D84" s="1">
        <v>48.911000000000001</v>
      </c>
      <c r="E84" s="1">
        <v>21.725000000000001</v>
      </c>
      <c r="F84" s="1" t="s">
        <v>53</v>
      </c>
      <c r="G84" s="1">
        <v>4.5999999999999996</v>
      </c>
      <c r="H84" s="1">
        <v>215</v>
      </c>
      <c r="I84" s="1">
        <v>117.7</v>
      </c>
      <c r="J84" s="1">
        <v>78.2</v>
      </c>
      <c r="K84" s="1">
        <v>215.3</v>
      </c>
      <c r="L84" s="1">
        <v>4.1210000000000004</v>
      </c>
      <c r="M84" s="1">
        <v>19</v>
      </c>
      <c r="N84" s="1">
        <v>21</v>
      </c>
      <c r="O84"/>
      <c r="P84"/>
    </row>
    <row r="85" spans="1:16" x14ac:dyDescent="0.25">
      <c r="A85" s="1" t="s">
        <v>147</v>
      </c>
      <c r="B85" s="1" t="s">
        <v>143</v>
      </c>
      <c r="C85" s="1" t="s">
        <v>146</v>
      </c>
      <c r="D85" s="1">
        <v>22.925000000000001</v>
      </c>
      <c r="F85" s="1" t="s">
        <v>76</v>
      </c>
      <c r="G85" s="1">
        <v>5.4</v>
      </c>
      <c r="H85" s="1">
        <v>300</v>
      </c>
      <c r="I85" s="1">
        <v>119</v>
      </c>
      <c r="J85" s="1">
        <v>79.900000000000006</v>
      </c>
      <c r="K85" s="1">
        <v>204.8</v>
      </c>
      <c r="L85" s="1">
        <v>5.3929999999999998</v>
      </c>
      <c r="M85" s="1">
        <v>30</v>
      </c>
      <c r="N85" s="1">
        <v>15</v>
      </c>
      <c r="O85"/>
      <c r="P85"/>
    </row>
    <row r="86" spans="1:16" x14ac:dyDescent="0.25">
      <c r="A86" s="1" t="s">
        <v>147</v>
      </c>
      <c r="B86" s="1" t="s">
        <v>147</v>
      </c>
      <c r="C86" s="1" t="s">
        <v>148</v>
      </c>
      <c r="D86" s="1">
        <v>26.231999999999999</v>
      </c>
      <c r="E86" s="1">
        <v>8.3249999999999993</v>
      </c>
      <c r="F86" s="1" t="s">
        <v>53</v>
      </c>
      <c r="G86" s="1">
        <v>1.8</v>
      </c>
      <c r="H86" s="1">
        <v>113</v>
      </c>
      <c r="I86" s="1">
        <v>98.4</v>
      </c>
      <c r="J86" s="1">
        <v>66.5</v>
      </c>
      <c r="K86" s="1">
        <v>173.6</v>
      </c>
      <c r="L86" s="1">
        <v>2.25</v>
      </c>
      <c r="M86" s="1">
        <v>13.2</v>
      </c>
      <c r="N86" s="1">
        <v>30</v>
      </c>
      <c r="O86"/>
      <c r="P86"/>
    </row>
    <row r="87" spans="1:16" x14ac:dyDescent="0.25">
      <c r="A87" s="1" t="s">
        <v>147</v>
      </c>
      <c r="B87" s="1" t="s">
        <v>147</v>
      </c>
      <c r="C87" s="1" t="s">
        <v>149</v>
      </c>
      <c r="D87" s="1">
        <v>42.540999999999997</v>
      </c>
      <c r="E87" s="1">
        <v>10.395</v>
      </c>
      <c r="F87" s="1" t="s">
        <v>53</v>
      </c>
      <c r="G87" s="1">
        <v>2.4</v>
      </c>
      <c r="H87" s="1">
        <v>154</v>
      </c>
      <c r="I87" s="1">
        <v>100.8</v>
      </c>
      <c r="J87" s="1">
        <v>68.900000000000006</v>
      </c>
      <c r="K87" s="1">
        <v>175.4</v>
      </c>
      <c r="L87" s="1">
        <v>2.91</v>
      </c>
      <c r="M87" s="1">
        <v>15.9</v>
      </c>
      <c r="N87" s="1">
        <v>24</v>
      </c>
      <c r="O87"/>
      <c r="P87"/>
    </row>
    <row r="88" spans="1:16" x14ac:dyDescent="0.25">
      <c r="A88" s="1" t="s">
        <v>147</v>
      </c>
      <c r="B88" s="1" t="s">
        <v>147</v>
      </c>
      <c r="C88" s="1" t="s">
        <v>150</v>
      </c>
      <c r="D88" s="1">
        <v>55.616</v>
      </c>
      <c r="E88" s="1">
        <v>10.595000000000001</v>
      </c>
      <c r="F88" s="1" t="s">
        <v>53</v>
      </c>
      <c r="G88" s="1">
        <v>2.4</v>
      </c>
      <c r="H88" s="1">
        <v>145</v>
      </c>
      <c r="I88" s="1">
        <v>103.7</v>
      </c>
      <c r="J88" s="1">
        <v>68.5</v>
      </c>
      <c r="K88" s="1">
        <v>187.8</v>
      </c>
      <c r="L88" s="1">
        <v>2.9449999999999998</v>
      </c>
      <c r="M88" s="1">
        <v>16.3</v>
      </c>
      <c r="N88" s="1">
        <v>25</v>
      </c>
      <c r="O88"/>
      <c r="P88"/>
    </row>
    <row r="89" spans="1:16" x14ac:dyDescent="0.25">
      <c r="A89" s="1" t="s">
        <v>147</v>
      </c>
      <c r="B89" s="1" t="s">
        <v>147</v>
      </c>
      <c r="C89" s="1" t="s">
        <v>151</v>
      </c>
      <c r="D89" s="1">
        <v>5.7110000000000003</v>
      </c>
      <c r="E89" s="1">
        <v>16.574999999999999</v>
      </c>
      <c r="F89" s="1" t="s">
        <v>53</v>
      </c>
      <c r="G89" s="1">
        <v>3.5</v>
      </c>
      <c r="H89" s="1">
        <v>210</v>
      </c>
      <c r="I89" s="1">
        <v>107.1</v>
      </c>
      <c r="J89" s="1">
        <v>70.3</v>
      </c>
      <c r="K89" s="1">
        <v>194.1</v>
      </c>
      <c r="L89" s="1">
        <v>3.4430000000000001</v>
      </c>
      <c r="M89" s="1">
        <v>19</v>
      </c>
      <c r="N89" s="1">
        <v>22</v>
      </c>
      <c r="O89"/>
      <c r="P89"/>
    </row>
    <row r="90" spans="1:16" x14ac:dyDescent="0.25">
      <c r="A90" s="1" t="s">
        <v>155</v>
      </c>
      <c r="B90" s="1" t="s">
        <v>147</v>
      </c>
      <c r="C90" s="1" t="s">
        <v>152</v>
      </c>
      <c r="D90" s="1">
        <v>0.11</v>
      </c>
      <c r="E90" s="1">
        <v>20.94</v>
      </c>
      <c r="F90" s="1" t="s">
        <v>53</v>
      </c>
      <c r="G90" s="1">
        <v>3</v>
      </c>
      <c r="H90" s="1">
        <v>161</v>
      </c>
      <c r="I90" s="1">
        <v>97.2</v>
      </c>
      <c r="J90" s="1">
        <v>72.400000000000006</v>
      </c>
      <c r="K90" s="1">
        <v>180.3</v>
      </c>
      <c r="L90" s="1">
        <v>3.1309999999999998</v>
      </c>
      <c r="M90" s="1">
        <v>19.8</v>
      </c>
      <c r="N90" s="1">
        <v>21</v>
      </c>
      <c r="O90"/>
      <c r="P90"/>
    </row>
    <row r="91" spans="1:16" x14ac:dyDescent="0.25">
      <c r="A91" s="1" t="s">
        <v>155</v>
      </c>
      <c r="B91" s="1" t="s">
        <v>147</v>
      </c>
      <c r="C91" s="1" t="s">
        <v>153</v>
      </c>
      <c r="D91" s="1">
        <v>11.337</v>
      </c>
      <c r="E91" s="1">
        <v>19.125</v>
      </c>
      <c r="F91" s="1" t="s">
        <v>76</v>
      </c>
      <c r="G91" s="1">
        <v>3.5</v>
      </c>
      <c r="H91" s="1">
        <v>200</v>
      </c>
      <c r="I91" s="1">
        <v>107.3</v>
      </c>
      <c r="J91" s="1">
        <v>69.900000000000006</v>
      </c>
      <c r="K91" s="1">
        <v>186.6</v>
      </c>
      <c r="L91" s="1">
        <v>4.5199999999999996</v>
      </c>
      <c r="M91" s="1">
        <v>24.3</v>
      </c>
      <c r="N91" s="1">
        <v>18</v>
      </c>
      <c r="O91"/>
      <c r="P91"/>
    </row>
    <row r="92" spans="1:16" x14ac:dyDescent="0.25">
      <c r="A92" s="1" t="s">
        <v>155</v>
      </c>
      <c r="B92" s="1" t="s">
        <v>147</v>
      </c>
      <c r="C92" s="1" t="s">
        <v>154</v>
      </c>
      <c r="D92" s="1">
        <v>39.347999999999999</v>
      </c>
      <c r="E92" s="1">
        <v>13.88</v>
      </c>
      <c r="F92" s="1" t="s">
        <v>76</v>
      </c>
      <c r="G92" s="1">
        <v>3</v>
      </c>
      <c r="H92" s="1">
        <v>173</v>
      </c>
      <c r="I92" s="1">
        <v>107.3</v>
      </c>
      <c r="J92" s="1">
        <v>66.7</v>
      </c>
      <c r="K92" s="1">
        <v>178.3</v>
      </c>
      <c r="L92" s="1">
        <v>3.51</v>
      </c>
      <c r="M92" s="1">
        <v>19.5</v>
      </c>
      <c r="N92" s="1">
        <v>20</v>
      </c>
      <c r="O92"/>
      <c r="P92"/>
    </row>
    <row r="93" spans="1:16" x14ac:dyDescent="0.25">
      <c r="A93" s="1" t="s">
        <v>155</v>
      </c>
      <c r="B93" s="1" t="s">
        <v>155</v>
      </c>
      <c r="C93" s="1" t="s">
        <v>156</v>
      </c>
      <c r="D93" s="1">
        <v>14.351000000000001</v>
      </c>
      <c r="E93" s="1">
        <v>8.8000000000000007</v>
      </c>
      <c r="F93" s="1" t="s">
        <v>53</v>
      </c>
      <c r="G93" s="1">
        <v>2</v>
      </c>
      <c r="H93" s="1">
        <v>125</v>
      </c>
      <c r="I93" s="1">
        <v>106.5</v>
      </c>
      <c r="J93" s="1">
        <v>69.099999999999994</v>
      </c>
      <c r="K93" s="1">
        <v>184.8</v>
      </c>
      <c r="L93" s="1">
        <v>2.7690000000000001</v>
      </c>
      <c r="M93" s="1">
        <v>15</v>
      </c>
      <c r="N93" s="1">
        <v>28</v>
      </c>
      <c r="O93"/>
      <c r="P93"/>
    </row>
    <row r="94" spans="1:16" x14ac:dyDescent="0.25">
      <c r="A94" s="1" t="s">
        <v>155</v>
      </c>
      <c r="B94" s="1" t="s">
        <v>155</v>
      </c>
      <c r="C94" s="1" t="s">
        <v>157</v>
      </c>
      <c r="D94" s="1">
        <v>26.529</v>
      </c>
      <c r="E94" s="1">
        <v>13.89</v>
      </c>
      <c r="F94" s="1" t="s">
        <v>53</v>
      </c>
      <c r="G94" s="1">
        <v>2</v>
      </c>
      <c r="H94" s="1">
        <v>125</v>
      </c>
      <c r="I94" s="1">
        <v>106.4</v>
      </c>
      <c r="J94" s="1">
        <v>69.599999999999994</v>
      </c>
      <c r="K94" s="1">
        <v>185</v>
      </c>
      <c r="L94" s="1">
        <v>2.8919999999999999</v>
      </c>
      <c r="M94" s="1">
        <v>16</v>
      </c>
      <c r="N94" s="1">
        <v>30</v>
      </c>
      <c r="O94"/>
      <c r="P94"/>
    </row>
    <row r="95" spans="1:16" x14ac:dyDescent="0.25">
      <c r="A95" s="1" t="s">
        <v>155</v>
      </c>
      <c r="B95" s="1" t="s">
        <v>155</v>
      </c>
      <c r="C95" s="1" t="s">
        <v>158</v>
      </c>
      <c r="D95" s="1">
        <v>67.956000000000003</v>
      </c>
      <c r="E95" s="1">
        <v>11.03</v>
      </c>
      <c r="F95" s="1" t="s">
        <v>53</v>
      </c>
      <c r="G95" s="1">
        <v>3</v>
      </c>
      <c r="H95" s="1">
        <v>153</v>
      </c>
      <c r="I95" s="1">
        <v>108.5</v>
      </c>
      <c r="J95" s="1">
        <v>73</v>
      </c>
      <c r="K95" s="1">
        <v>199.7</v>
      </c>
      <c r="L95" s="1">
        <v>3.379</v>
      </c>
      <c r="M95" s="1">
        <v>16</v>
      </c>
      <c r="N95" s="1">
        <v>24</v>
      </c>
      <c r="O95"/>
      <c r="P95"/>
    </row>
    <row r="96" spans="1:16" x14ac:dyDescent="0.25">
      <c r="A96" s="1" t="s">
        <v>162</v>
      </c>
      <c r="B96" s="1" t="s">
        <v>155</v>
      </c>
      <c r="C96" s="1" t="s">
        <v>159</v>
      </c>
      <c r="D96" s="1">
        <v>81.174000000000007</v>
      </c>
      <c r="E96" s="1">
        <v>14.875</v>
      </c>
      <c r="F96" s="1" t="s">
        <v>53</v>
      </c>
      <c r="G96" s="1">
        <v>4.5999999999999996</v>
      </c>
      <c r="H96" s="1">
        <v>200</v>
      </c>
      <c r="I96" s="1">
        <v>114.7</v>
      </c>
      <c r="J96" s="1">
        <v>78.2</v>
      </c>
      <c r="K96" s="1">
        <v>212</v>
      </c>
      <c r="L96" s="1">
        <v>3.9580000000000002</v>
      </c>
      <c r="M96" s="1">
        <v>19</v>
      </c>
      <c r="N96" s="1">
        <v>21</v>
      </c>
      <c r="O96"/>
      <c r="P96"/>
    </row>
    <row r="97" spans="1:16" x14ac:dyDescent="0.25">
      <c r="A97" s="1" t="s">
        <v>162</v>
      </c>
      <c r="B97" s="1" t="s">
        <v>155</v>
      </c>
      <c r="C97" s="1" t="s">
        <v>160</v>
      </c>
      <c r="D97" s="1">
        <v>27.609000000000002</v>
      </c>
      <c r="E97" s="1">
        <v>20.43</v>
      </c>
      <c r="F97" s="1" t="s">
        <v>76</v>
      </c>
      <c r="G97" s="1">
        <v>4</v>
      </c>
      <c r="H97" s="1">
        <v>210</v>
      </c>
      <c r="I97" s="1">
        <v>111.6</v>
      </c>
      <c r="J97" s="1">
        <v>70.2</v>
      </c>
      <c r="K97" s="1">
        <v>190.1</v>
      </c>
      <c r="L97" s="1">
        <v>3.8759999999999999</v>
      </c>
      <c r="M97" s="1">
        <v>21</v>
      </c>
      <c r="N97" s="1">
        <v>18</v>
      </c>
      <c r="O97"/>
      <c r="P97"/>
    </row>
    <row r="98" spans="1:16" x14ac:dyDescent="0.25">
      <c r="A98" s="1" t="s">
        <v>162</v>
      </c>
      <c r="B98" s="1" t="s">
        <v>155</v>
      </c>
      <c r="C98" s="1" t="s">
        <v>161</v>
      </c>
      <c r="D98" s="1">
        <v>20.38</v>
      </c>
      <c r="E98" s="1">
        <v>14.795</v>
      </c>
      <c r="F98" s="1" t="s">
        <v>76</v>
      </c>
      <c r="G98" s="1">
        <v>3.3</v>
      </c>
      <c r="H98" s="1">
        <v>170</v>
      </c>
      <c r="I98" s="1">
        <v>112.2</v>
      </c>
      <c r="J98" s="1">
        <v>74.900000000000006</v>
      </c>
      <c r="K98" s="1">
        <v>194.7</v>
      </c>
      <c r="L98" s="1">
        <v>3.944</v>
      </c>
      <c r="M98" s="1">
        <v>20</v>
      </c>
      <c r="N98" s="1">
        <v>21</v>
      </c>
      <c r="O98"/>
      <c r="P98"/>
    </row>
    <row r="99" spans="1:16" x14ac:dyDescent="0.25">
      <c r="A99" s="1" t="s">
        <v>162</v>
      </c>
      <c r="B99" s="1" t="s">
        <v>162</v>
      </c>
      <c r="C99" s="1" t="s">
        <v>163</v>
      </c>
      <c r="D99" s="1">
        <v>18.391999999999999</v>
      </c>
      <c r="E99" s="1">
        <v>26.05</v>
      </c>
      <c r="F99" s="1" t="s">
        <v>53</v>
      </c>
      <c r="G99" s="1">
        <v>2.2999999999999998</v>
      </c>
      <c r="H99" s="1">
        <v>185</v>
      </c>
      <c r="I99" s="1">
        <v>105.9</v>
      </c>
      <c r="J99" s="1">
        <v>67.7</v>
      </c>
      <c r="K99" s="1">
        <v>177.4</v>
      </c>
      <c r="L99" s="1">
        <v>3.25</v>
      </c>
      <c r="M99" s="1">
        <v>16.399999999999999</v>
      </c>
      <c r="N99" s="1">
        <v>26</v>
      </c>
      <c r="O99"/>
      <c r="P99"/>
    </row>
    <row r="100" spans="1:16" x14ac:dyDescent="0.25">
      <c r="A100" s="1" t="s">
        <v>162</v>
      </c>
      <c r="B100" s="1" t="s">
        <v>162</v>
      </c>
      <c r="C100" s="1" t="s">
        <v>164</v>
      </c>
      <c r="D100" s="1">
        <v>27.602</v>
      </c>
      <c r="E100" s="1">
        <v>41.45</v>
      </c>
      <c r="F100" s="1" t="s">
        <v>53</v>
      </c>
      <c r="G100" s="1">
        <v>3.2</v>
      </c>
      <c r="H100" s="1">
        <v>221</v>
      </c>
      <c r="I100" s="1">
        <v>111.5</v>
      </c>
      <c r="J100" s="1">
        <v>70.8</v>
      </c>
      <c r="K100" s="1">
        <v>189.4</v>
      </c>
      <c r="L100" s="1">
        <v>3.823</v>
      </c>
      <c r="M100" s="1">
        <v>21.1</v>
      </c>
      <c r="N100" s="1">
        <v>25</v>
      </c>
      <c r="O100"/>
      <c r="P100"/>
    </row>
    <row r="101" spans="1:16" x14ac:dyDescent="0.25">
      <c r="A101" s="1" t="s">
        <v>162</v>
      </c>
      <c r="B101" s="1" t="s">
        <v>162</v>
      </c>
      <c r="C101" s="1" t="s">
        <v>165</v>
      </c>
      <c r="D101" s="1">
        <v>16.774000000000001</v>
      </c>
      <c r="E101" s="1">
        <v>50.375</v>
      </c>
      <c r="F101" s="1" t="s">
        <v>53</v>
      </c>
      <c r="G101" s="1">
        <v>4.3</v>
      </c>
      <c r="H101" s="1">
        <v>275</v>
      </c>
      <c r="I101" s="1">
        <v>121.5</v>
      </c>
      <c r="J101" s="1">
        <v>73.099999999999994</v>
      </c>
      <c r="K101" s="1">
        <v>203.1</v>
      </c>
      <c r="L101" s="1">
        <v>4.133</v>
      </c>
      <c r="M101" s="1">
        <v>23.2</v>
      </c>
      <c r="N101" s="1">
        <v>21</v>
      </c>
      <c r="O101"/>
      <c r="P101"/>
    </row>
    <row r="102" spans="1:16" x14ac:dyDescent="0.25">
      <c r="A102" s="1" t="s">
        <v>162</v>
      </c>
      <c r="B102" s="1" t="s">
        <v>162</v>
      </c>
      <c r="C102" s="1" t="s">
        <v>166</v>
      </c>
      <c r="D102" s="1">
        <v>3.3109999999999999</v>
      </c>
      <c r="E102" s="1">
        <v>58.6</v>
      </c>
      <c r="F102" s="1" t="s">
        <v>53</v>
      </c>
      <c r="G102" s="1">
        <v>5</v>
      </c>
      <c r="H102" s="1">
        <v>302</v>
      </c>
      <c r="I102" s="1">
        <v>99</v>
      </c>
      <c r="J102" s="1">
        <v>71.3</v>
      </c>
      <c r="K102" s="1">
        <v>177.1</v>
      </c>
      <c r="L102" s="1">
        <v>4.125</v>
      </c>
      <c r="M102" s="1">
        <v>21.1</v>
      </c>
      <c r="N102" s="1">
        <v>20</v>
      </c>
      <c r="O102"/>
      <c r="P102"/>
    </row>
    <row r="103" spans="1:16" x14ac:dyDescent="0.25">
      <c r="A103" s="1" t="s">
        <v>162</v>
      </c>
      <c r="B103" s="1" t="s">
        <v>162</v>
      </c>
      <c r="C103" s="1" t="s">
        <v>167</v>
      </c>
      <c r="D103" s="1">
        <v>7.9980000000000002</v>
      </c>
      <c r="F103" s="1" t="s">
        <v>53</v>
      </c>
      <c r="G103" s="1">
        <v>2.2999999999999998</v>
      </c>
      <c r="H103" s="1">
        <v>190</v>
      </c>
      <c r="I103" s="1">
        <v>94.5</v>
      </c>
      <c r="J103" s="1">
        <v>67.5</v>
      </c>
      <c r="K103" s="1">
        <v>157.9</v>
      </c>
      <c r="L103" s="1">
        <v>3.0550000000000002</v>
      </c>
      <c r="M103" s="1">
        <v>15.9</v>
      </c>
      <c r="N103" s="1">
        <v>26</v>
      </c>
      <c r="O103"/>
      <c r="P103"/>
    </row>
    <row r="104" spans="1:16" x14ac:dyDescent="0.25">
      <c r="A104" s="1" t="s">
        <v>162</v>
      </c>
      <c r="B104" s="1" t="s">
        <v>162</v>
      </c>
      <c r="C104" s="1" t="s">
        <v>168</v>
      </c>
      <c r="D104" s="1">
        <v>1.526</v>
      </c>
      <c r="F104" s="1" t="s">
        <v>53</v>
      </c>
      <c r="G104" s="1">
        <v>2.2999999999999998</v>
      </c>
      <c r="H104" s="1">
        <v>185</v>
      </c>
      <c r="I104" s="1">
        <v>94.5</v>
      </c>
      <c r="J104" s="1">
        <v>67.5</v>
      </c>
      <c r="K104" s="1">
        <v>157.30000000000001</v>
      </c>
      <c r="L104" s="1">
        <v>2.9750000000000001</v>
      </c>
      <c r="M104" s="1">
        <v>14</v>
      </c>
      <c r="N104" s="1">
        <v>27</v>
      </c>
      <c r="O104"/>
      <c r="P104"/>
    </row>
    <row r="105" spans="1:16" x14ac:dyDescent="0.25">
      <c r="A105" s="1" t="s">
        <v>172</v>
      </c>
      <c r="B105" s="1" t="s">
        <v>162</v>
      </c>
      <c r="C105" s="1" t="s">
        <v>169</v>
      </c>
      <c r="D105" s="1">
        <v>11.592000000000001</v>
      </c>
      <c r="F105" s="1" t="s">
        <v>53</v>
      </c>
      <c r="G105" s="1">
        <v>3.2</v>
      </c>
      <c r="H105" s="1">
        <v>215</v>
      </c>
      <c r="I105" s="1">
        <v>105.9</v>
      </c>
      <c r="J105" s="1">
        <v>67.8</v>
      </c>
      <c r="K105" s="1">
        <v>180.3</v>
      </c>
      <c r="L105" s="1">
        <v>3.2130000000000001</v>
      </c>
      <c r="M105" s="1">
        <v>16.399999999999999</v>
      </c>
      <c r="N105" s="1">
        <v>26</v>
      </c>
      <c r="O105"/>
      <c r="P105"/>
    </row>
    <row r="106" spans="1:16" x14ac:dyDescent="0.25">
      <c r="A106" s="1" t="s">
        <v>172</v>
      </c>
      <c r="B106" s="1" t="s">
        <v>162</v>
      </c>
      <c r="C106" s="1" t="s">
        <v>170</v>
      </c>
      <c r="D106" s="1">
        <v>0.95399999999999996</v>
      </c>
      <c r="F106" s="1" t="s">
        <v>53</v>
      </c>
      <c r="G106" s="1">
        <v>5</v>
      </c>
      <c r="H106" s="1">
        <v>302</v>
      </c>
      <c r="I106" s="1">
        <v>113.6</v>
      </c>
      <c r="J106" s="1">
        <v>73.099999999999994</v>
      </c>
      <c r="K106" s="1">
        <v>196.6</v>
      </c>
      <c r="L106" s="1">
        <v>4.1150000000000002</v>
      </c>
      <c r="M106" s="1">
        <v>23.2</v>
      </c>
      <c r="N106" s="1">
        <v>20</v>
      </c>
      <c r="O106"/>
      <c r="P106"/>
    </row>
    <row r="107" spans="1:16" x14ac:dyDescent="0.25">
      <c r="A107" s="1" t="s">
        <v>172</v>
      </c>
      <c r="B107" s="1" t="s">
        <v>162</v>
      </c>
      <c r="C107" s="1" t="s">
        <v>171</v>
      </c>
      <c r="D107" s="1">
        <v>28.975999999999999</v>
      </c>
      <c r="F107" s="1" t="s">
        <v>76</v>
      </c>
      <c r="G107" s="1">
        <v>3.2</v>
      </c>
      <c r="H107" s="1">
        <v>215</v>
      </c>
      <c r="I107" s="1">
        <v>111</v>
      </c>
      <c r="J107" s="1">
        <v>72.2</v>
      </c>
      <c r="K107" s="1">
        <v>180.6</v>
      </c>
      <c r="L107" s="1">
        <v>4.3869999999999996</v>
      </c>
      <c r="M107" s="1">
        <v>19</v>
      </c>
      <c r="N107" s="1">
        <v>20</v>
      </c>
      <c r="O107"/>
      <c r="P107"/>
    </row>
    <row r="108" spans="1:16" x14ac:dyDescent="0.25">
      <c r="A108" s="1" t="s">
        <v>172</v>
      </c>
      <c r="B108" s="1" t="s">
        <v>172</v>
      </c>
      <c r="C108" s="1" t="s">
        <v>173</v>
      </c>
      <c r="D108" s="1">
        <v>42.643000000000001</v>
      </c>
      <c r="E108" s="1">
        <v>8.4499999999999993</v>
      </c>
      <c r="F108" s="1" t="s">
        <v>53</v>
      </c>
      <c r="G108" s="1">
        <v>1.8</v>
      </c>
      <c r="H108" s="1">
        <v>126</v>
      </c>
      <c r="I108" s="1">
        <v>99.8</v>
      </c>
      <c r="J108" s="1">
        <v>67.3</v>
      </c>
      <c r="K108" s="1">
        <v>177.5</v>
      </c>
      <c r="L108" s="1">
        <v>2.593</v>
      </c>
      <c r="M108" s="1">
        <v>13.2</v>
      </c>
      <c r="N108" s="1">
        <v>30</v>
      </c>
      <c r="O108"/>
      <c r="P108"/>
    </row>
    <row r="109" spans="1:16" x14ac:dyDescent="0.25">
      <c r="A109" s="1" t="s">
        <v>172</v>
      </c>
      <c r="B109" s="1" t="s">
        <v>172</v>
      </c>
      <c r="C109" s="1" t="s">
        <v>174</v>
      </c>
      <c r="D109" s="1">
        <v>88.093999999999994</v>
      </c>
      <c r="E109" s="1">
        <v>11.295</v>
      </c>
      <c r="F109" s="1" t="s">
        <v>53</v>
      </c>
      <c r="G109" s="1">
        <v>2.4</v>
      </c>
      <c r="H109" s="1">
        <v>155</v>
      </c>
      <c r="I109" s="1">
        <v>103.1</v>
      </c>
      <c r="J109" s="1">
        <v>69.099999999999994</v>
      </c>
      <c r="K109" s="1">
        <v>183.5</v>
      </c>
      <c r="L109" s="1">
        <v>3.012</v>
      </c>
      <c r="M109" s="1">
        <v>15.9</v>
      </c>
      <c r="N109" s="1">
        <v>25</v>
      </c>
      <c r="O109"/>
      <c r="P109"/>
    </row>
    <row r="110" spans="1:16" x14ac:dyDescent="0.25">
      <c r="A110" s="1" t="s">
        <v>172</v>
      </c>
      <c r="B110" s="1" t="s">
        <v>172</v>
      </c>
      <c r="C110" s="1" t="s">
        <v>175</v>
      </c>
      <c r="D110" s="1">
        <v>79.852999999999994</v>
      </c>
      <c r="E110" s="1">
        <v>15.125</v>
      </c>
      <c r="F110" s="1" t="s">
        <v>53</v>
      </c>
      <c r="G110" s="1">
        <v>3</v>
      </c>
      <c r="H110" s="1">
        <v>222</v>
      </c>
      <c r="I110" s="1">
        <v>108.3</v>
      </c>
      <c r="J110" s="1">
        <v>70.3</v>
      </c>
      <c r="K110" s="1">
        <v>190.5</v>
      </c>
      <c r="L110" s="1">
        <v>3.294</v>
      </c>
      <c r="M110" s="1">
        <v>18.5</v>
      </c>
      <c r="N110" s="1">
        <v>25</v>
      </c>
      <c r="O110"/>
      <c r="P110"/>
    </row>
    <row r="111" spans="1:16" x14ac:dyDescent="0.25">
      <c r="A111" s="1" t="s">
        <v>172</v>
      </c>
      <c r="B111" s="1" t="s">
        <v>172</v>
      </c>
      <c r="C111" s="1" t="s">
        <v>176</v>
      </c>
      <c r="D111" s="1">
        <v>27.308</v>
      </c>
      <c r="E111" s="1">
        <v>15.38</v>
      </c>
      <c r="F111" s="1" t="s">
        <v>76</v>
      </c>
      <c r="G111" s="1">
        <v>3.3</v>
      </c>
      <c r="H111" s="1">
        <v>170</v>
      </c>
      <c r="I111" s="1">
        <v>112.2</v>
      </c>
      <c r="J111" s="1">
        <v>74.900000000000006</v>
      </c>
      <c r="K111" s="1">
        <v>194.8</v>
      </c>
      <c r="L111" s="1">
        <v>3.9910000000000001</v>
      </c>
      <c r="M111" s="1">
        <v>20</v>
      </c>
      <c r="N111" s="1">
        <v>21</v>
      </c>
      <c r="O111"/>
      <c r="P111"/>
    </row>
    <row r="112" spans="1:16" x14ac:dyDescent="0.25">
      <c r="A112" s="1" t="s">
        <v>180</v>
      </c>
      <c r="B112" s="1" t="s">
        <v>172</v>
      </c>
      <c r="C112" s="1" t="s">
        <v>177</v>
      </c>
      <c r="D112" s="1">
        <v>42.573999999999998</v>
      </c>
      <c r="E112" s="1">
        <v>17.809999999999999</v>
      </c>
      <c r="F112" s="1" t="s">
        <v>76</v>
      </c>
      <c r="G112" s="1">
        <v>3.3</v>
      </c>
      <c r="H112" s="1">
        <v>170</v>
      </c>
      <c r="I112" s="1">
        <v>106.3</v>
      </c>
      <c r="J112" s="1">
        <v>71.7</v>
      </c>
      <c r="K112" s="1">
        <v>182.6</v>
      </c>
      <c r="L112" s="1">
        <v>3.9470000000000001</v>
      </c>
      <c r="M112" s="1">
        <v>21</v>
      </c>
      <c r="N112" s="1">
        <v>19</v>
      </c>
      <c r="O112"/>
      <c r="P112"/>
    </row>
    <row r="113" spans="1:16" x14ac:dyDescent="0.25">
      <c r="A113" s="1" t="s">
        <v>180</v>
      </c>
      <c r="B113" s="1" t="s">
        <v>172</v>
      </c>
      <c r="C113" s="1" t="s">
        <v>178</v>
      </c>
      <c r="D113" s="1">
        <v>54.158000000000001</v>
      </c>
      <c r="F113" s="1" t="s">
        <v>76</v>
      </c>
      <c r="G113" s="1">
        <v>3.3</v>
      </c>
      <c r="H113" s="1">
        <v>170</v>
      </c>
      <c r="I113" s="1">
        <v>104.3</v>
      </c>
      <c r="J113" s="1">
        <v>70.400000000000006</v>
      </c>
      <c r="K113" s="1">
        <v>178</v>
      </c>
      <c r="L113" s="1">
        <v>3.8210000000000002</v>
      </c>
      <c r="M113" s="1">
        <v>19.399999999999999</v>
      </c>
      <c r="N113" s="1">
        <v>18</v>
      </c>
      <c r="O113"/>
      <c r="P113"/>
    </row>
    <row r="114" spans="1:16" x14ac:dyDescent="0.25">
      <c r="A114" s="1" t="s">
        <v>180</v>
      </c>
      <c r="B114" s="1" t="s">
        <v>172</v>
      </c>
      <c r="C114" s="1" t="s">
        <v>179</v>
      </c>
      <c r="D114" s="1">
        <v>65.004999999999995</v>
      </c>
      <c r="F114" s="1" t="s">
        <v>76</v>
      </c>
      <c r="G114" s="1">
        <v>3.3</v>
      </c>
      <c r="H114" s="1">
        <v>170</v>
      </c>
      <c r="I114" s="1">
        <v>116.1</v>
      </c>
      <c r="J114" s="1">
        <v>66.5</v>
      </c>
      <c r="K114" s="1">
        <v>196.1</v>
      </c>
      <c r="L114" s="1">
        <v>3.2170000000000001</v>
      </c>
      <c r="M114" s="1">
        <v>19.399999999999999</v>
      </c>
      <c r="N114" s="1">
        <v>18</v>
      </c>
      <c r="O114"/>
      <c r="P114"/>
    </row>
    <row r="115" spans="1:16" x14ac:dyDescent="0.25">
      <c r="A115" s="1" t="s">
        <v>180</v>
      </c>
      <c r="B115" s="1" t="s">
        <v>180</v>
      </c>
      <c r="C115" s="1" t="s">
        <v>181</v>
      </c>
      <c r="D115" s="1">
        <v>1.1120000000000001</v>
      </c>
      <c r="E115" s="1">
        <v>11.24</v>
      </c>
      <c r="F115" s="1" t="s">
        <v>53</v>
      </c>
      <c r="G115" s="1">
        <v>3.1</v>
      </c>
      <c r="H115" s="1">
        <v>150</v>
      </c>
      <c r="I115" s="1">
        <v>107</v>
      </c>
      <c r="J115" s="1">
        <v>69.400000000000006</v>
      </c>
      <c r="K115" s="1">
        <v>192</v>
      </c>
      <c r="L115" s="1">
        <v>3.1019999999999999</v>
      </c>
      <c r="M115" s="1">
        <v>15.2</v>
      </c>
      <c r="N115" s="1">
        <v>25</v>
      </c>
      <c r="O115"/>
      <c r="P115"/>
    </row>
    <row r="116" spans="1:16" x14ac:dyDescent="0.25">
      <c r="A116" s="1" t="s">
        <v>180</v>
      </c>
      <c r="B116" s="1" t="s">
        <v>180</v>
      </c>
      <c r="C116" s="1" t="s">
        <v>182</v>
      </c>
      <c r="D116" s="1">
        <v>38.554000000000002</v>
      </c>
      <c r="F116" s="1" t="s">
        <v>53</v>
      </c>
      <c r="G116" s="1">
        <v>3.5</v>
      </c>
      <c r="H116" s="1">
        <v>215</v>
      </c>
      <c r="I116" s="1">
        <v>109</v>
      </c>
      <c r="J116" s="1">
        <v>73.599999999999994</v>
      </c>
      <c r="K116" s="1">
        <v>195.9</v>
      </c>
      <c r="L116" s="1">
        <v>3.4550000000000001</v>
      </c>
      <c r="M116" s="1">
        <v>18</v>
      </c>
      <c r="O116"/>
      <c r="P116"/>
    </row>
    <row r="117" spans="1:16" x14ac:dyDescent="0.25">
      <c r="A117" s="1" t="s">
        <v>180</v>
      </c>
      <c r="B117" s="1" t="s">
        <v>180</v>
      </c>
      <c r="C117" s="1" t="s">
        <v>183</v>
      </c>
      <c r="D117" s="1">
        <v>80.254999999999995</v>
      </c>
      <c r="F117" s="1" t="s">
        <v>53</v>
      </c>
      <c r="G117" s="1">
        <v>2.4</v>
      </c>
      <c r="H117" s="1">
        <v>150</v>
      </c>
      <c r="I117" s="1">
        <v>107</v>
      </c>
      <c r="J117" s="1">
        <v>70.099999999999994</v>
      </c>
      <c r="K117" s="1">
        <v>186.7</v>
      </c>
      <c r="L117" s="1">
        <v>2.9580000000000002</v>
      </c>
      <c r="M117" s="1">
        <v>15</v>
      </c>
      <c r="N117" s="1">
        <v>27</v>
      </c>
      <c r="O117"/>
      <c r="P117"/>
    </row>
    <row r="118" spans="1:16" x14ac:dyDescent="0.25">
      <c r="A118" s="1" t="s">
        <v>187</v>
      </c>
      <c r="B118" s="1" t="s">
        <v>180</v>
      </c>
      <c r="C118" s="1" t="s">
        <v>184</v>
      </c>
      <c r="D118" s="1">
        <v>14.69</v>
      </c>
      <c r="E118" s="1">
        <v>19.89</v>
      </c>
      <c r="F118" s="1" t="s">
        <v>53</v>
      </c>
      <c r="G118" s="1">
        <v>4</v>
      </c>
      <c r="H118" s="1">
        <v>250</v>
      </c>
      <c r="I118" s="1">
        <v>113.8</v>
      </c>
      <c r="J118" s="1">
        <v>74.400000000000006</v>
      </c>
      <c r="K118" s="1">
        <v>205.4</v>
      </c>
      <c r="L118" s="1">
        <v>3.9670000000000001</v>
      </c>
      <c r="M118" s="1">
        <v>18.5</v>
      </c>
      <c r="N118" s="1">
        <v>22</v>
      </c>
      <c r="O118"/>
      <c r="P118"/>
    </row>
    <row r="119" spans="1:16" x14ac:dyDescent="0.25">
      <c r="A119" s="1" t="s">
        <v>187</v>
      </c>
      <c r="B119" s="1" t="s">
        <v>180</v>
      </c>
      <c r="C119" s="1" t="s">
        <v>185</v>
      </c>
      <c r="D119" s="1">
        <v>20.016999999999999</v>
      </c>
      <c r="E119" s="1">
        <v>19.925000000000001</v>
      </c>
      <c r="F119" s="1" t="s">
        <v>76</v>
      </c>
      <c r="G119" s="1">
        <v>4.3</v>
      </c>
      <c r="H119" s="1">
        <v>190</v>
      </c>
      <c r="I119" s="1">
        <v>107</v>
      </c>
      <c r="J119" s="1">
        <v>67.8</v>
      </c>
      <c r="K119" s="1">
        <v>181.2</v>
      </c>
      <c r="L119" s="1">
        <v>4.0679999999999996</v>
      </c>
      <c r="M119" s="1">
        <v>17.5</v>
      </c>
      <c r="N119" s="1">
        <v>19</v>
      </c>
      <c r="O119"/>
      <c r="P119"/>
    </row>
    <row r="120" spans="1:16" x14ac:dyDescent="0.25">
      <c r="A120" s="1" t="s">
        <v>187</v>
      </c>
      <c r="B120" s="1" t="s">
        <v>180</v>
      </c>
      <c r="C120" s="1" t="s">
        <v>186</v>
      </c>
      <c r="D120" s="1">
        <v>24.361000000000001</v>
      </c>
      <c r="E120" s="1">
        <v>15.24</v>
      </c>
      <c r="F120" s="1" t="s">
        <v>76</v>
      </c>
      <c r="G120" s="1">
        <v>3.4</v>
      </c>
      <c r="H120" s="1">
        <v>185</v>
      </c>
      <c r="I120" s="1">
        <v>120</v>
      </c>
      <c r="J120" s="1">
        <v>72.2</v>
      </c>
      <c r="K120" s="1">
        <v>201.4</v>
      </c>
      <c r="L120" s="1">
        <v>3.948</v>
      </c>
      <c r="M120" s="1">
        <v>25</v>
      </c>
      <c r="N120" s="1">
        <v>22</v>
      </c>
      <c r="O120"/>
      <c r="P120"/>
    </row>
    <row r="121" spans="1:16" x14ac:dyDescent="0.25">
      <c r="A121" s="1" t="s">
        <v>187</v>
      </c>
      <c r="B121" s="1" t="s">
        <v>187</v>
      </c>
      <c r="C121" s="1" t="s">
        <v>95</v>
      </c>
      <c r="D121" s="1">
        <v>32.734000000000002</v>
      </c>
      <c r="E121" s="1">
        <v>7.75</v>
      </c>
      <c r="F121" s="1" t="s">
        <v>53</v>
      </c>
      <c r="G121" s="1">
        <v>2</v>
      </c>
      <c r="H121" s="1">
        <v>132</v>
      </c>
      <c r="I121" s="1">
        <v>105</v>
      </c>
      <c r="J121" s="1">
        <v>74.400000000000006</v>
      </c>
      <c r="K121" s="1">
        <v>174.4</v>
      </c>
      <c r="L121" s="1">
        <v>2.5590000000000002</v>
      </c>
      <c r="M121" s="1">
        <v>12.5</v>
      </c>
      <c r="N121" s="1">
        <v>29</v>
      </c>
      <c r="O121"/>
      <c r="P121"/>
    </row>
    <row r="122" spans="1:16" x14ac:dyDescent="0.25">
      <c r="A122" s="1" t="s">
        <v>191</v>
      </c>
      <c r="B122" s="1" t="s">
        <v>187</v>
      </c>
      <c r="C122" s="1" t="s">
        <v>188</v>
      </c>
      <c r="D122" s="1">
        <v>5.24</v>
      </c>
      <c r="E122" s="1">
        <v>9.8000000000000007</v>
      </c>
      <c r="F122" s="1" t="s">
        <v>53</v>
      </c>
      <c r="G122" s="1">
        <v>2</v>
      </c>
      <c r="H122" s="1">
        <v>132</v>
      </c>
      <c r="I122" s="1">
        <v>108</v>
      </c>
      <c r="J122" s="1">
        <v>71</v>
      </c>
      <c r="K122" s="1">
        <v>186.3</v>
      </c>
      <c r="L122" s="1">
        <v>2.9420000000000002</v>
      </c>
      <c r="M122" s="1">
        <v>16</v>
      </c>
      <c r="N122" s="1">
        <v>27</v>
      </c>
      <c r="O122"/>
      <c r="P122"/>
    </row>
    <row r="123" spans="1:16" x14ac:dyDescent="0.25">
      <c r="A123" s="1" t="s">
        <v>191</v>
      </c>
      <c r="B123" s="1" t="s">
        <v>187</v>
      </c>
      <c r="C123" s="1" t="s">
        <v>189</v>
      </c>
      <c r="D123" s="1">
        <v>24.155000000000001</v>
      </c>
      <c r="E123" s="1">
        <v>12.025</v>
      </c>
      <c r="F123" s="1" t="s">
        <v>76</v>
      </c>
      <c r="G123" s="1">
        <v>2.4</v>
      </c>
      <c r="H123" s="1">
        <v>150</v>
      </c>
      <c r="I123" s="1">
        <v>113.3</v>
      </c>
      <c r="J123" s="1">
        <v>76.8</v>
      </c>
      <c r="K123" s="1">
        <v>186.3</v>
      </c>
      <c r="L123" s="1">
        <v>3.528</v>
      </c>
      <c r="M123" s="1">
        <v>20</v>
      </c>
      <c r="N123" s="1">
        <v>24</v>
      </c>
      <c r="O123"/>
      <c r="P123"/>
    </row>
    <row r="124" spans="1:16" x14ac:dyDescent="0.25">
      <c r="A124" s="1" t="s">
        <v>191</v>
      </c>
      <c r="B124" s="1" t="s">
        <v>187</v>
      </c>
      <c r="C124" s="1" t="s">
        <v>190</v>
      </c>
      <c r="D124" s="1">
        <v>1.8720000000000001</v>
      </c>
      <c r="F124" s="1" t="s">
        <v>53</v>
      </c>
      <c r="G124" s="1">
        <v>3.5</v>
      </c>
      <c r="H124" s="1">
        <v>253</v>
      </c>
      <c r="I124" s="1">
        <v>113.3</v>
      </c>
      <c r="J124" s="1">
        <v>76.3</v>
      </c>
      <c r="K124" s="1">
        <v>165.4</v>
      </c>
      <c r="L124" s="1">
        <v>2.85</v>
      </c>
      <c r="M124" s="1">
        <v>12</v>
      </c>
      <c r="N124" s="1">
        <v>21</v>
      </c>
      <c r="O124"/>
      <c r="P124"/>
    </row>
    <row r="125" spans="1:16" x14ac:dyDescent="0.25">
      <c r="A125" s="1" t="s">
        <v>191</v>
      </c>
      <c r="B125" s="1" t="s">
        <v>191</v>
      </c>
      <c r="C125" s="1" t="s">
        <v>192</v>
      </c>
      <c r="D125" s="1">
        <v>51.645000000000003</v>
      </c>
      <c r="E125" s="1">
        <v>13.79</v>
      </c>
      <c r="F125" s="1" t="s">
        <v>53</v>
      </c>
      <c r="G125" s="1">
        <v>2.4</v>
      </c>
      <c r="H125" s="1">
        <v>150</v>
      </c>
      <c r="I125" s="1">
        <v>104.1</v>
      </c>
      <c r="J125" s="1">
        <v>68.400000000000006</v>
      </c>
      <c r="K125" s="1">
        <v>181.9</v>
      </c>
      <c r="L125" s="1">
        <v>2.9060000000000001</v>
      </c>
      <c r="M125" s="1">
        <v>15</v>
      </c>
      <c r="N125" s="1">
        <v>27</v>
      </c>
      <c r="O125"/>
      <c r="P125"/>
    </row>
    <row r="126" spans="1:16" x14ac:dyDescent="0.25">
      <c r="A126" s="1" t="s">
        <v>191</v>
      </c>
      <c r="B126" s="1" t="s">
        <v>191</v>
      </c>
      <c r="C126" s="1" t="s">
        <v>193</v>
      </c>
      <c r="D126" s="1">
        <v>131.09700000000001</v>
      </c>
      <c r="E126" s="1">
        <v>10.29</v>
      </c>
      <c r="F126" s="1" t="s">
        <v>53</v>
      </c>
      <c r="G126" s="1">
        <v>3.4</v>
      </c>
      <c r="H126" s="1">
        <v>175</v>
      </c>
      <c r="I126" s="1">
        <v>107</v>
      </c>
      <c r="J126" s="1">
        <v>70.400000000000006</v>
      </c>
      <c r="K126" s="1">
        <v>186.3</v>
      </c>
      <c r="L126" s="1">
        <v>3.0910000000000002</v>
      </c>
      <c r="M126" s="1">
        <v>15.2</v>
      </c>
      <c r="N126" s="1">
        <v>25</v>
      </c>
      <c r="O126"/>
      <c r="P126"/>
    </row>
    <row r="127" spans="1:16" x14ac:dyDescent="0.25">
      <c r="A127" s="1" t="s">
        <v>191</v>
      </c>
      <c r="B127" s="1" t="s">
        <v>191</v>
      </c>
      <c r="C127" s="1" t="s">
        <v>194</v>
      </c>
      <c r="D127" s="1">
        <v>19.911000000000001</v>
      </c>
      <c r="E127" s="1">
        <v>17.805</v>
      </c>
      <c r="F127" s="1" t="s">
        <v>53</v>
      </c>
      <c r="G127" s="1">
        <v>3.8</v>
      </c>
      <c r="H127" s="1">
        <v>200</v>
      </c>
      <c r="I127" s="1">
        <v>101.1</v>
      </c>
      <c r="J127" s="1">
        <v>74.5</v>
      </c>
      <c r="K127" s="1">
        <v>193.4</v>
      </c>
      <c r="L127" s="1">
        <v>3.492</v>
      </c>
      <c r="M127" s="1">
        <v>16.8</v>
      </c>
      <c r="N127" s="1">
        <v>25</v>
      </c>
      <c r="O127"/>
      <c r="P127"/>
    </row>
    <row r="128" spans="1:16" x14ac:dyDescent="0.25">
      <c r="A128" s="1" t="s">
        <v>198</v>
      </c>
      <c r="B128" s="1" t="s">
        <v>191</v>
      </c>
      <c r="C128" s="1" t="s">
        <v>195</v>
      </c>
      <c r="D128" s="1">
        <v>92.364000000000004</v>
      </c>
      <c r="E128" s="1">
        <v>14.01</v>
      </c>
      <c r="F128" s="1" t="s">
        <v>53</v>
      </c>
      <c r="G128" s="1">
        <v>3.8</v>
      </c>
      <c r="H128" s="1">
        <v>195</v>
      </c>
      <c r="I128" s="1">
        <v>110.5</v>
      </c>
      <c r="J128" s="1">
        <v>72.7</v>
      </c>
      <c r="K128" s="1">
        <v>196.5</v>
      </c>
      <c r="L128" s="1">
        <v>3.3959999999999999</v>
      </c>
      <c r="M128" s="1">
        <v>18</v>
      </c>
      <c r="N128" s="1">
        <v>25</v>
      </c>
      <c r="O128"/>
      <c r="P128"/>
    </row>
    <row r="129" spans="1:16" x14ac:dyDescent="0.25">
      <c r="A129" s="1" t="s">
        <v>198</v>
      </c>
      <c r="B129" s="1" t="s">
        <v>191</v>
      </c>
      <c r="C129" s="1" t="s">
        <v>196</v>
      </c>
      <c r="D129" s="1">
        <v>35.945</v>
      </c>
      <c r="E129" s="1">
        <v>13.225</v>
      </c>
      <c r="F129" s="1" t="s">
        <v>53</v>
      </c>
      <c r="G129" s="1">
        <v>3.8</v>
      </c>
      <c r="H129" s="1">
        <v>205</v>
      </c>
      <c r="I129" s="1">
        <v>112.2</v>
      </c>
      <c r="J129" s="1">
        <v>72.599999999999994</v>
      </c>
      <c r="K129" s="1">
        <v>202.5</v>
      </c>
      <c r="L129" s="1">
        <v>3.59</v>
      </c>
      <c r="M129" s="1">
        <v>17.5</v>
      </c>
      <c r="N129" s="1">
        <v>24</v>
      </c>
      <c r="O129"/>
      <c r="P129"/>
    </row>
    <row r="130" spans="1:16" x14ac:dyDescent="0.25">
      <c r="A130" s="1" t="s">
        <v>198</v>
      </c>
      <c r="B130" s="1" t="s">
        <v>191</v>
      </c>
      <c r="C130" s="1" t="s">
        <v>197</v>
      </c>
      <c r="D130" s="1">
        <v>39.572000000000003</v>
      </c>
      <c r="F130" s="1" t="s">
        <v>76</v>
      </c>
      <c r="G130" s="1">
        <v>3.4</v>
      </c>
      <c r="H130" s="1">
        <v>185</v>
      </c>
      <c r="I130" s="1">
        <v>120</v>
      </c>
      <c r="J130" s="1">
        <v>72.7</v>
      </c>
      <c r="K130" s="1">
        <v>201.3</v>
      </c>
      <c r="L130" s="1">
        <v>3.9420000000000002</v>
      </c>
      <c r="M130" s="1">
        <v>25</v>
      </c>
      <c r="N130" s="1">
        <v>23</v>
      </c>
      <c r="O130"/>
      <c r="P130"/>
    </row>
    <row r="131" spans="1:16" x14ac:dyDescent="0.25">
      <c r="A131" s="1" t="s">
        <v>202</v>
      </c>
      <c r="B131" s="1" t="s">
        <v>198</v>
      </c>
      <c r="C131" s="1" t="s">
        <v>199</v>
      </c>
      <c r="D131" s="1">
        <v>8.9819999999999993</v>
      </c>
      <c r="E131" s="1">
        <v>41.25</v>
      </c>
      <c r="F131" s="1" t="s">
        <v>53</v>
      </c>
      <c r="G131" s="1">
        <v>2.7</v>
      </c>
      <c r="H131" s="1">
        <v>217</v>
      </c>
      <c r="I131" s="1">
        <v>95.2</v>
      </c>
      <c r="J131" s="1">
        <v>70.099999999999994</v>
      </c>
      <c r="K131" s="1">
        <v>171</v>
      </c>
      <c r="L131" s="1">
        <v>2.778</v>
      </c>
      <c r="M131" s="1">
        <v>17</v>
      </c>
      <c r="N131" s="1">
        <v>22</v>
      </c>
      <c r="O131"/>
      <c r="P131"/>
    </row>
    <row r="132" spans="1:16" x14ac:dyDescent="0.25">
      <c r="A132" s="1" t="s">
        <v>202</v>
      </c>
      <c r="B132" s="1" t="s">
        <v>198</v>
      </c>
      <c r="C132" s="1" t="s">
        <v>200</v>
      </c>
      <c r="D132" s="1">
        <v>1.28</v>
      </c>
      <c r="E132" s="1">
        <v>60.625</v>
      </c>
      <c r="F132" s="1" t="s">
        <v>53</v>
      </c>
      <c r="G132" s="1">
        <v>3.4</v>
      </c>
      <c r="H132" s="1">
        <v>300</v>
      </c>
      <c r="I132" s="1">
        <v>92.6</v>
      </c>
      <c r="J132" s="1">
        <v>69.5</v>
      </c>
      <c r="K132" s="1">
        <v>174.5</v>
      </c>
      <c r="L132" s="1">
        <v>3.032</v>
      </c>
      <c r="M132" s="1">
        <v>17</v>
      </c>
      <c r="N132" s="1">
        <v>21</v>
      </c>
      <c r="O132"/>
      <c r="P132"/>
    </row>
    <row r="133" spans="1:16" x14ac:dyDescent="0.25">
      <c r="A133" s="1" t="s">
        <v>203</v>
      </c>
      <c r="B133" s="1" t="s">
        <v>198</v>
      </c>
      <c r="C133" s="1" t="s">
        <v>201</v>
      </c>
      <c r="D133" s="1">
        <v>1.8660000000000001</v>
      </c>
      <c r="E133" s="1">
        <v>67.55</v>
      </c>
      <c r="F133" s="1" t="s">
        <v>53</v>
      </c>
      <c r="G133" s="1">
        <v>3.4</v>
      </c>
      <c r="H133" s="1">
        <v>300</v>
      </c>
      <c r="I133" s="1">
        <v>92.6</v>
      </c>
      <c r="J133" s="1">
        <v>69.5</v>
      </c>
      <c r="K133" s="1">
        <v>174.5</v>
      </c>
      <c r="L133" s="1">
        <v>3.0750000000000002</v>
      </c>
      <c r="M133" s="1">
        <v>17</v>
      </c>
      <c r="N133" s="1">
        <v>23</v>
      </c>
      <c r="O133"/>
      <c r="P133"/>
    </row>
    <row r="134" spans="1:16" x14ac:dyDescent="0.25">
      <c r="A134" s="1" t="s">
        <v>203</v>
      </c>
      <c r="B134" s="1" t="s">
        <v>202</v>
      </c>
      <c r="C134" s="7">
        <v>45174</v>
      </c>
      <c r="D134" s="1">
        <v>9.1910000000000007</v>
      </c>
      <c r="F134" s="1" t="s">
        <v>53</v>
      </c>
      <c r="G134" s="1">
        <v>2.2999999999999998</v>
      </c>
      <c r="H134" s="1">
        <v>170</v>
      </c>
      <c r="I134" s="1">
        <v>106.4</v>
      </c>
      <c r="J134" s="1">
        <v>70.599999999999994</v>
      </c>
      <c r="K134" s="1">
        <v>189.2</v>
      </c>
      <c r="L134" s="1">
        <v>3.28</v>
      </c>
      <c r="M134" s="1">
        <v>18.5</v>
      </c>
      <c r="N134" s="1">
        <v>23</v>
      </c>
      <c r="O134"/>
      <c r="P134"/>
    </row>
    <row r="135" spans="1:16" x14ac:dyDescent="0.25">
      <c r="A135" s="1" t="s">
        <v>203</v>
      </c>
      <c r="B135" s="1" t="s">
        <v>202</v>
      </c>
      <c r="C135" s="7">
        <v>45172</v>
      </c>
      <c r="D135" s="1">
        <v>12.115</v>
      </c>
      <c r="F135" s="1" t="s">
        <v>53</v>
      </c>
      <c r="G135" s="1">
        <v>2</v>
      </c>
      <c r="H135" s="1">
        <v>185</v>
      </c>
      <c r="I135" s="1">
        <v>102.6</v>
      </c>
      <c r="J135" s="1">
        <v>67.400000000000006</v>
      </c>
      <c r="K135" s="1">
        <v>182.2</v>
      </c>
      <c r="L135" s="1">
        <v>2.99</v>
      </c>
      <c r="M135" s="1">
        <v>16.899999999999999</v>
      </c>
      <c r="N135" s="1">
        <v>23</v>
      </c>
      <c r="O135"/>
      <c r="P135"/>
    </row>
    <row r="136" spans="1:16" x14ac:dyDescent="0.25">
      <c r="A136" s="1" t="s">
        <v>203</v>
      </c>
      <c r="B136" s="1" t="s">
        <v>203</v>
      </c>
      <c r="C136" s="1" t="s">
        <v>204</v>
      </c>
      <c r="D136" s="1">
        <v>80.62</v>
      </c>
      <c r="E136" s="1">
        <v>9.1999999999999993</v>
      </c>
      <c r="F136" s="1" t="s">
        <v>53</v>
      </c>
      <c r="G136" s="1">
        <v>1.9</v>
      </c>
      <c r="H136" s="1">
        <v>100</v>
      </c>
      <c r="I136" s="1">
        <v>102.4</v>
      </c>
      <c r="J136" s="1">
        <v>66.400000000000006</v>
      </c>
      <c r="K136" s="1">
        <v>176.9</v>
      </c>
      <c r="L136" s="1">
        <v>2.3319999999999999</v>
      </c>
      <c r="M136" s="1">
        <v>12.1</v>
      </c>
      <c r="N136" s="1">
        <v>33</v>
      </c>
      <c r="O136"/>
      <c r="P136"/>
    </row>
    <row r="137" spans="1:16" x14ac:dyDescent="0.25">
      <c r="A137" s="1" t="s">
        <v>203</v>
      </c>
      <c r="B137" s="1" t="s">
        <v>203</v>
      </c>
      <c r="C137" s="1" t="s">
        <v>205</v>
      </c>
      <c r="D137" s="1">
        <v>24.545999999999999</v>
      </c>
      <c r="E137" s="1">
        <v>10.59</v>
      </c>
      <c r="F137" s="1" t="s">
        <v>53</v>
      </c>
      <c r="G137" s="1">
        <v>1.9</v>
      </c>
      <c r="H137" s="1">
        <v>100</v>
      </c>
      <c r="I137" s="1">
        <v>102.4</v>
      </c>
      <c r="J137" s="1">
        <v>66.400000000000006</v>
      </c>
      <c r="K137" s="1">
        <v>180</v>
      </c>
      <c r="L137" s="1">
        <v>2.367</v>
      </c>
      <c r="M137" s="1">
        <v>12.1</v>
      </c>
      <c r="N137" s="1">
        <v>33</v>
      </c>
      <c r="O137"/>
      <c r="P137"/>
    </row>
    <row r="138" spans="1:16" x14ac:dyDescent="0.25">
      <c r="A138" s="1" t="s">
        <v>209</v>
      </c>
      <c r="B138" s="1" t="s">
        <v>203</v>
      </c>
      <c r="C138" s="1" t="s">
        <v>206</v>
      </c>
      <c r="D138" s="1">
        <v>5.2229999999999999</v>
      </c>
      <c r="E138" s="1">
        <v>10.79</v>
      </c>
      <c r="F138" s="1" t="s">
        <v>53</v>
      </c>
      <c r="G138" s="1">
        <v>1.9</v>
      </c>
      <c r="H138" s="1">
        <v>124</v>
      </c>
      <c r="I138" s="1">
        <v>102.4</v>
      </c>
      <c r="J138" s="1">
        <v>66.400000000000006</v>
      </c>
      <c r="K138" s="1">
        <v>176.9</v>
      </c>
      <c r="L138" s="1">
        <v>2.452</v>
      </c>
      <c r="M138" s="1">
        <v>12.1</v>
      </c>
      <c r="N138" s="1">
        <v>31</v>
      </c>
      <c r="O138"/>
      <c r="P138"/>
    </row>
    <row r="139" spans="1:16" x14ac:dyDescent="0.25">
      <c r="A139" s="1" t="s">
        <v>209</v>
      </c>
      <c r="B139" s="1" t="s">
        <v>203</v>
      </c>
      <c r="C139" s="1" t="s">
        <v>207</v>
      </c>
      <c r="D139" s="1">
        <v>8.4719999999999995</v>
      </c>
      <c r="F139" s="1" t="s">
        <v>53</v>
      </c>
      <c r="G139" s="1">
        <v>2.2000000000000002</v>
      </c>
      <c r="H139" s="1">
        <v>137</v>
      </c>
      <c r="I139" s="1">
        <v>106.5</v>
      </c>
      <c r="J139" s="1">
        <v>69</v>
      </c>
      <c r="K139" s="1">
        <v>190.4</v>
      </c>
      <c r="L139" s="1">
        <v>3.0750000000000002</v>
      </c>
      <c r="M139" s="1">
        <v>13.1</v>
      </c>
      <c r="N139" s="1">
        <v>27</v>
      </c>
      <c r="O139"/>
      <c r="P139"/>
    </row>
    <row r="140" spans="1:16" x14ac:dyDescent="0.25">
      <c r="A140" s="1" t="s">
        <v>212</v>
      </c>
      <c r="B140" s="1" t="s">
        <v>203</v>
      </c>
      <c r="C140" s="1" t="s">
        <v>208</v>
      </c>
      <c r="D140" s="1">
        <v>49.988999999999997</v>
      </c>
      <c r="F140" s="1" t="s">
        <v>53</v>
      </c>
      <c r="G140" s="1">
        <v>2.2000000000000002</v>
      </c>
      <c r="H140" s="1">
        <v>137</v>
      </c>
      <c r="I140" s="1">
        <v>106.5</v>
      </c>
      <c r="J140" s="1">
        <v>69</v>
      </c>
      <c r="K140" s="1">
        <v>190.4</v>
      </c>
      <c r="L140" s="1">
        <v>2.91</v>
      </c>
      <c r="M140" s="1">
        <v>13.1</v>
      </c>
      <c r="N140" s="1">
        <v>28</v>
      </c>
      <c r="O140"/>
      <c r="P140"/>
    </row>
    <row r="141" spans="1:16" x14ac:dyDescent="0.25">
      <c r="A141" s="1" t="s">
        <v>212</v>
      </c>
      <c r="B141" s="1" t="s">
        <v>209</v>
      </c>
      <c r="C141" s="1" t="s">
        <v>210</v>
      </c>
      <c r="D141" s="1">
        <v>47.106999999999999</v>
      </c>
      <c r="F141" s="1" t="s">
        <v>53</v>
      </c>
      <c r="G141" s="1">
        <v>2.5</v>
      </c>
      <c r="H141" s="1">
        <v>165</v>
      </c>
      <c r="I141" s="1">
        <v>103.5</v>
      </c>
      <c r="J141" s="1">
        <v>67.5</v>
      </c>
      <c r="K141" s="1">
        <v>185.8</v>
      </c>
      <c r="L141" s="1">
        <v>3.415</v>
      </c>
      <c r="M141" s="1">
        <v>16.899999999999999</v>
      </c>
      <c r="N141" s="1">
        <v>25</v>
      </c>
      <c r="O141"/>
      <c r="P141"/>
    </row>
    <row r="142" spans="1:16" x14ac:dyDescent="0.25">
      <c r="A142" s="1" t="s">
        <v>212</v>
      </c>
      <c r="B142" s="1" t="s">
        <v>209</v>
      </c>
      <c r="C142" s="1" t="s">
        <v>211</v>
      </c>
      <c r="D142" s="1">
        <v>33.027999999999999</v>
      </c>
      <c r="F142" s="1" t="s">
        <v>76</v>
      </c>
      <c r="G142" s="1">
        <v>2.5</v>
      </c>
      <c r="H142" s="1">
        <v>165</v>
      </c>
      <c r="I142" s="1">
        <v>99.4</v>
      </c>
      <c r="J142" s="1">
        <v>68.3</v>
      </c>
      <c r="K142" s="1">
        <v>175.2</v>
      </c>
      <c r="L142" s="1">
        <v>3.125</v>
      </c>
      <c r="M142" s="1">
        <v>15.9</v>
      </c>
      <c r="N142" s="1">
        <v>24</v>
      </c>
      <c r="O142"/>
      <c r="P142"/>
    </row>
    <row r="143" spans="1:16" x14ac:dyDescent="0.25">
      <c r="A143" s="1" t="s">
        <v>212</v>
      </c>
      <c r="B143" s="1" t="s">
        <v>212</v>
      </c>
      <c r="C143" s="1" t="s">
        <v>213</v>
      </c>
      <c r="D143" s="1">
        <v>142.535</v>
      </c>
      <c r="E143" s="1">
        <v>10.025</v>
      </c>
      <c r="F143" s="1" t="s">
        <v>53</v>
      </c>
      <c r="G143" s="1">
        <v>1.8</v>
      </c>
      <c r="H143" s="1">
        <v>120</v>
      </c>
      <c r="I143" s="1">
        <v>97</v>
      </c>
      <c r="J143" s="1">
        <v>66.7</v>
      </c>
      <c r="K143" s="1">
        <v>174</v>
      </c>
      <c r="L143" s="1">
        <v>2.42</v>
      </c>
      <c r="M143" s="1">
        <v>13.2</v>
      </c>
      <c r="N143" s="1">
        <v>33</v>
      </c>
      <c r="O143"/>
      <c r="P143"/>
    </row>
    <row r="144" spans="1:16" x14ac:dyDescent="0.25">
      <c r="A144" s="1" t="s">
        <v>212</v>
      </c>
      <c r="B144" s="1" t="s">
        <v>212</v>
      </c>
      <c r="C144" s="1" t="s">
        <v>214</v>
      </c>
      <c r="D144" s="1">
        <v>247.994</v>
      </c>
      <c r="E144" s="1">
        <v>13.244999999999999</v>
      </c>
      <c r="F144" s="1" t="s">
        <v>53</v>
      </c>
      <c r="G144" s="1">
        <v>2.2000000000000002</v>
      </c>
      <c r="H144" s="1">
        <v>133</v>
      </c>
      <c r="I144" s="1">
        <v>105.2</v>
      </c>
      <c r="J144" s="1">
        <v>70.099999999999994</v>
      </c>
      <c r="K144" s="1">
        <v>188.5</v>
      </c>
      <c r="L144" s="1">
        <v>2.9980000000000002</v>
      </c>
      <c r="M144" s="1">
        <v>18.5</v>
      </c>
      <c r="N144" s="1">
        <v>27</v>
      </c>
      <c r="O144"/>
      <c r="P144"/>
    </row>
    <row r="145" spans="1:16" x14ac:dyDescent="0.25">
      <c r="A145" s="1" t="s">
        <v>212</v>
      </c>
      <c r="B145" s="1" t="s">
        <v>212</v>
      </c>
      <c r="C145" s="1" t="s">
        <v>215</v>
      </c>
      <c r="D145" s="1">
        <v>63.848999999999997</v>
      </c>
      <c r="E145" s="1">
        <v>18.14</v>
      </c>
      <c r="F145" s="1" t="s">
        <v>53</v>
      </c>
      <c r="G145" s="1">
        <v>3</v>
      </c>
      <c r="H145" s="1">
        <v>210</v>
      </c>
      <c r="I145" s="1">
        <v>107.1</v>
      </c>
      <c r="J145" s="1">
        <v>71.7</v>
      </c>
      <c r="K145" s="1">
        <v>191.9</v>
      </c>
      <c r="L145" s="1">
        <v>3.4169999999999998</v>
      </c>
      <c r="M145" s="1">
        <v>18.5</v>
      </c>
      <c r="N145" s="1">
        <v>26</v>
      </c>
      <c r="O145"/>
      <c r="P145"/>
    </row>
    <row r="146" spans="1:16" x14ac:dyDescent="0.25">
      <c r="A146" s="1" t="s">
        <v>212</v>
      </c>
      <c r="B146" s="1" t="s">
        <v>212</v>
      </c>
      <c r="C146" s="1" t="s">
        <v>216</v>
      </c>
      <c r="D146" s="1">
        <v>33.268999999999998</v>
      </c>
      <c r="E146" s="1">
        <v>15.445</v>
      </c>
      <c r="F146" s="1" t="s">
        <v>53</v>
      </c>
      <c r="G146" s="1">
        <v>1.8</v>
      </c>
      <c r="H146" s="1">
        <v>140</v>
      </c>
      <c r="I146" s="1">
        <v>102.4</v>
      </c>
      <c r="J146" s="1">
        <v>68.3</v>
      </c>
      <c r="K146" s="1">
        <v>170.5</v>
      </c>
      <c r="L146" s="1">
        <v>2.4249999999999998</v>
      </c>
      <c r="M146" s="1">
        <v>14.5</v>
      </c>
      <c r="N146" s="1">
        <v>31</v>
      </c>
      <c r="O146"/>
      <c r="P146"/>
    </row>
    <row r="147" spans="1:16" x14ac:dyDescent="0.25">
      <c r="A147" s="1" t="s">
        <v>212</v>
      </c>
      <c r="B147" s="1" t="s">
        <v>212</v>
      </c>
      <c r="C147" s="1" t="s">
        <v>217</v>
      </c>
      <c r="D147" s="1">
        <v>84.087000000000003</v>
      </c>
      <c r="E147" s="1">
        <v>9.5749999999999993</v>
      </c>
      <c r="F147" s="1" t="s">
        <v>76</v>
      </c>
      <c r="G147" s="1">
        <v>2.4</v>
      </c>
      <c r="H147" s="1">
        <v>142</v>
      </c>
      <c r="I147" s="1">
        <v>103.3</v>
      </c>
      <c r="J147" s="1">
        <v>66.5</v>
      </c>
      <c r="K147" s="1">
        <v>178.7</v>
      </c>
      <c r="L147" s="1">
        <v>2.58</v>
      </c>
      <c r="M147" s="1">
        <v>15.1</v>
      </c>
      <c r="N147" s="1">
        <v>23</v>
      </c>
      <c r="O147"/>
      <c r="P147"/>
    </row>
    <row r="148" spans="1:16" x14ac:dyDescent="0.25">
      <c r="A148" s="1" t="s">
        <v>212</v>
      </c>
      <c r="B148" s="1" t="s">
        <v>212</v>
      </c>
      <c r="C148" s="1" t="s">
        <v>218</v>
      </c>
      <c r="D148" s="1">
        <v>65.119</v>
      </c>
      <c r="F148" s="1" t="s">
        <v>76</v>
      </c>
      <c r="G148" s="1">
        <v>3</v>
      </c>
      <c r="H148" s="1">
        <v>194</v>
      </c>
      <c r="I148" s="1">
        <v>114.2</v>
      </c>
      <c r="J148" s="1">
        <v>73.400000000000006</v>
      </c>
      <c r="K148" s="1">
        <v>193.5</v>
      </c>
      <c r="L148" s="1">
        <v>3.7589999999999999</v>
      </c>
      <c r="M148" s="1">
        <v>20.9</v>
      </c>
      <c r="N148" s="1">
        <v>22</v>
      </c>
      <c r="O148"/>
      <c r="P148"/>
    </row>
    <row r="149" spans="1:16" x14ac:dyDescent="0.25">
      <c r="A149" s="1" t="s">
        <v>222</v>
      </c>
      <c r="B149" s="1" t="s">
        <v>212</v>
      </c>
      <c r="C149" s="1" t="s">
        <v>219</v>
      </c>
      <c r="D149" s="1">
        <v>25.106000000000002</v>
      </c>
      <c r="E149" s="1">
        <v>13.324999999999999</v>
      </c>
      <c r="F149" s="1" t="s">
        <v>76</v>
      </c>
      <c r="G149" s="1">
        <v>2</v>
      </c>
      <c r="H149" s="1">
        <v>127</v>
      </c>
      <c r="I149" s="1">
        <v>94.9</v>
      </c>
      <c r="J149" s="1">
        <v>66.7</v>
      </c>
      <c r="K149" s="1">
        <v>163.80000000000001</v>
      </c>
      <c r="L149" s="1">
        <v>2.6680000000000001</v>
      </c>
      <c r="M149" s="1">
        <v>15.3</v>
      </c>
      <c r="N149" s="1">
        <v>27</v>
      </c>
      <c r="O149"/>
      <c r="P149"/>
    </row>
    <row r="150" spans="1:16" x14ac:dyDescent="0.25">
      <c r="A150" s="1" t="s">
        <v>222</v>
      </c>
      <c r="B150" s="1" t="s">
        <v>212</v>
      </c>
      <c r="C150" s="1" t="s">
        <v>220</v>
      </c>
      <c r="D150" s="1">
        <v>68.411000000000001</v>
      </c>
      <c r="E150" s="1">
        <v>19.425000000000001</v>
      </c>
      <c r="F150" s="1" t="s">
        <v>76</v>
      </c>
      <c r="G150" s="1">
        <v>2.7</v>
      </c>
      <c r="H150" s="1">
        <v>150</v>
      </c>
      <c r="I150" s="1">
        <v>105.3</v>
      </c>
      <c r="J150" s="1">
        <v>66.5</v>
      </c>
      <c r="K150" s="1">
        <v>183.3</v>
      </c>
      <c r="L150" s="1">
        <v>3.44</v>
      </c>
      <c r="M150" s="1">
        <v>18.5</v>
      </c>
      <c r="N150" s="1">
        <v>23</v>
      </c>
      <c r="O150"/>
      <c r="P150"/>
    </row>
    <row r="151" spans="1:16" x14ac:dyDescent="0.25">
      <c r="A151" s="1" t="s">
        <v>222</v>
      </c>
      <c r="B151" s="1" t="s">
        <v>212</v>
      </c>
      <c r="C151" s="1" t="s">
        <v>221</v>
      </c>
      <c r="D151" s="1">
        <v>9.8350000000000009</v>
      </c>
      <c r="E151" s="1">
        <v>34.08</v>
      </c>
      <c r="F151" s="1" t="s">
        <v>76</v>
      </c>
      <c r="G151" s="1">
        <v>4.7</v>
      </c>
      <c r="H151" s="1">
        <v>230</v>
      </c>
      <c r="I151" s="1">
        <v>112.2</v>
      </c>
      <c r="J151" s="1">
        <v>76.400000000000006</v>
      </c>
      <c r="K151" s="1">
        <v>192.5</v>
      </c>
      <c r="L151" s="1">
        <v>5.1150000000000002</v>
      </c>
      <c r="M151" s="1">
        <v>25.4</v>
      </c>
      <c r="N151" s="1">
        <v>15</v>
      </c>
      <c r="O151"/>
      <c r="P151"/>
    </row>
    <row r="152" spans="1:16" x14ac:dyDescent="0.25">
      <c r="A152" s="1" t="s">
        <v>222</v>
      </c>
      <c r="B152" s="1" t="s">
        <v>222</v>
      </c>
      <c r="C152" s="1" t="s">
        <v>223</v>
      </c>
      <c r="D152" s="1">
        <v>9.7609999999999992</v>
      </c>
      <c r="E152" s="1">
        <v>11.425000000000001</v>
      </c>
      <c r="F152" s="1" t="s">
        <v>53</v>
      </c>
      <c r="G152" s="1">
        <v>2</v>
      </c>
      <c r="H152" s="1">
        <v>115</v>
      </c>
      <c r="I152" s="1">
        <v>98.9</v>
      </c>
      <c r="J152" s="1">
        <v>68.3</v>
      </c>
      <c r="K152" s="1">
        <v>163.30000000000001</v>
      </c>
      <c r="L152" s="1">
        <v>2.7669999999999999</v>
      </c>
      <c r="M152" s="1">
        <v>14.5</v>
      </c>
      <c r="N152" s="1">
        <v>26</v>
      </c>
      <c r="O152"/>
      <c r="P152"/>
    </row>
    <row r="153" spans="1:16" x14ac:dyDescent="0.25">
      <c r="A153" s="1" t="s">
        <v>222</v>
      </c>
      <c r="B153" s="1" t="s">
        <v>222</v>
      </c>
      <c r="C153" s="1" t="s">
        <v>224</v>
      </c>
      <c r="D153" s="1">
        <v>83.721000000000004</v>
      </c>
      <c r="E153" s="1">
        <v>13.24</v>
      </c>
      <c r="F153" s="1" t="s">
        <v>53</v>
      </c>
      <c r="G153" s="1">
        <v>2</v>
      </c>
      <c r="H153" s="1">
        <v>115</v>
      </c>
      <c r="I153" s="1">
        <v>98.9</v>
      </c>
      <c r="J153" s="1">
        <v>68.3</v>
      </c>
      <c r="K153" s="1">
        <v>172.3</v>
      </c>
      <c r="L153" s="1">
        <v>2.8530000000000002</v>
      </c>
      <c r="M153" s="1">
        <v>14.5</v>
      </c>
      <c r="N153" s="1">
        <v>26</v>
      </c>
      <c r="O153"/>
      <c r="P153"/>
    </row>
    <row r="154" spans="1:16" x14ac:dyDescent="0.25">
      <c r="A154" s="1" t="s">
        <v>222</v>
      </c>
      <c r="B154" s="1" t="s">
        <v>222</v>
      </c>
      <c r="C154" s="1" t="s">
        <v>225</v>
      </c>
      <c r="D154" s="1">
        <v>51.101999999999997</v>
      </c>
      <c r="E154" s="1">
        <v>16.725000000000001</v>
      </c>
      <c r="F154" s="1" t="s">
        <v>53</v>
      </c>
      <c r="G154" s="1">
        <v>1.8</v>
      </c>
      <c r="H154" s="1">
        <v>150</v>
      </c>
      <c r="I154" s="1">
        <v>106.4</v>
      </c>
      <c r="J154" s="1">
        <v>68.5</v>
      </c>
      <c r="K154" s="1">
        <v>184.1</v>
      </c>
      <c r="L154" s="1">
        <v>3.0430000000000001</v>
      </c>
      <c r="M154" s="1">
        <v>16.399999999999999</v>
      </c>
      <c r="N154" s="1">
        <v>27</v>
      </c>
      <c r="O154"/>
      <c r="P154"/>
    </row>
    <row r="155" spans="1:16" x14ac:dyDescent="0.25">
      <c r="A155" s="1" t="s">
        <v>229</v>
      </c>
      <c r="B155" s="1" t="s">
        <v>222</v>
      </c>
      <c r="C155" s="1" t="s">
        <v>226</v>
      </c>
      <c r="D155" s="1">
        <v>9.5690000000000008</v>
      </c>
      <c r="E155" s="1">
        <v>16.574999999999999</v>
      </c>
      <c r="F155" s="1" t="s">
        <v>53</v>
      </c>
      <c r="G155" s="1">
        <v>2</v>
      </c>
      <c r="H155" s="1">
        <v>115</v>
      </c>
      <c r="I155" s="1">
        <v>97.4</v>
      </c>
      <c r="J155" s="1">
        <v>66.7</v>
      </c>
      <c r="K155" s="1">
        <v>160.4</v>
      </c>
      <c r="L155" s="1">
        <v>3.0790000000000002</v>
      </c>
      <c r="M155" s="1">
        <v>13.7</v>
      </c>
      <c r="N155" s="1">
        <v>26</v>
      </c>
      <c r="O155"/>
      <c r="P155"/>
    </row>
    <row r="156" spans="1:16" x14ac:dyDescent="0.25">
      <c r="A156" s="1" t="s">
        <v>229</v>
      </c>
      <c r="B156" s="1" t="s">
        <v>222</v>
      </c>
      <c r="C156" s="1" t="s">
        <v>227</v>
      </c>
      <c r="D156" s="1">
        <v>5.5960000000000001</v>
      </c>
      <c r="E156" s="1">
        <v>13.76</v>
      </c>
      <c r="F156" s="1" t="s">
        <v>53</v>
      </c>
      <c r="G156" s="1">
        <v>2</v>
      </c>
      <c r="H156" s="1">
        <v>115</v>
      </c>
      <c r="I156" s="1">
        <v>98.9</v>
      </c>
      <c r="J156" s="1">
        <v>68.3</v>
      </c>
      <c r="K156" s="1">
        <v>163.30000000000001</v>
      </c>
      <c r="L156" s="1">
        <v>2.762</v>
      </c>
      <c r="M156" s="1">
        <v>14.6</v>
      </c>
      <c r="N156" s="1">
        <v>26</v>
      </c>
      <c r="O156"/>
      <c r="P156"/>
    </row>
    <row r="157" spans="1:16" x14ac:dyDescent="0.25">
      <c r="A157" s="1" t="s">
        <v>229</v>
      </c>
      <c r="B157" s="1" t="s">
        <v>222</v>
      </c>
      <c r="C157" s="1" t="s">
        <v>228</v>
      </c>
      <c r="D157" s="1">
        <v>49.463000000000001</v>
      </c>
      <c r="F157" s="1" t="s">
        <v>53</v>
      </c>
      <c r="G157" s="1">
        <v>2</v>
      </c>
      <c r="H157" s="1">
        <v>115</v>
      </c>
      <c r="I157" s="1">
        <v>98.9</v>
      </c>
      <c r="J157" s="1">
        <v>67.900000000000006</v>
      </c>
      <c r="K157" s="1">
        <v>161.1</v>
      </c>
      <c r="L157" s="1">
        <v>2.7690000000000001</v>
      </c>
      <c r="M157" s="1">
        <v>14.5</v>
      </c>
      <c r="N157" s="1">
        <v>26</v>
      </c>
      <c r="O157"/>
      <c r="P157"/>
    </row>
    <row r="158" spans="1:16" x14ac:dyDescent="0.25">
      <c r="A158" s="1" t="s">
        <v>229</v>
      </c>
      <c r="B158" s="1" t="s">
        <v>229</v>
      </c>
      <c r="C158" s="1" t="s">
        <v>230</v>
      </c>
      <c r="D158" s="1">
        <v>16.957000000000001</v>
      </c>
      <c r="F158" s="1" t="s">
        <v>53</v>
      </c>
      <c r="G158" s="1">
        <v>1.9</v>
      </c>
      <c r="H158" s="1">
        <v>160</v>
      </c>
      <c r="I158" s="1">
        <v>100.5</v>
      </c>
      <c r="J158" s="1">
        <v>67.599999999999994</v>
      </c>
      <c r="K158" s="1">
        <v>176.6</v>
      </c>
      <c r="L158" s="1">
        <v>2.9980000000000002</v>
      </c>
      <c r="M158" s="1">
        <v>15.8</v>
      </c>
      <c r="N158" s="1">
        <v>25</v>
      </c>
      <c r="O158"/>
      <c r="P158"/>
    </row>
    <row r="159" spans="1:16" x14ac:dyDescent="0.25">
      <c r="A159" s="1" t="s">
        <v>229</v>
      </c>
      <c r="B159" s="1" t="s">
        <v>229</v>
      </c>
      <c r="C159" s="1" t="s">
        <v>231</v>
      </c>
      <c r="D159" s="1">
        <v>3.5449999999999999</v>
      </c>
      <c r="F159" s="1" t="s">
        <v>53</v>
      </c>
      <c r="G159" s="1">
        <v>1.9</v>
      </c>
      <c r="H159" s="1">
        <v>160</v>
      </c>
      <c r="I159" s="1">
        <v>100.5</v>
      </c>
      <c r="J159" s="1">
        <v>67.599999999999994</v>
      </c>
      <c r="K159" s="1">
        <v>176.6</v>
      </c>
      <c r="L159" s="1">
        <v>3.0419999999999998</v>
      </c>
      <c r="M159" s="1">
        <v>15.8</v>
      </c>
      <c r="N159" s="1">
        <v>25</v>
      </c>
      <c r="O159"/>
      <c r="P159"/>
    </row>
    <row r="160" spans="1:16" x14ac:dyDescent="0.25">
      <c r="A160" s="1" t="s">
        <v>229</v>
      </c>
      <c r="B160" s="1" t="s">
        <v>229</v>
      </c>
      <c r="C160" s="1" t="s">
        <v>232</v>
      </c>
      <c r="D160" s="1">
        <v>15.244999999999999</v>
      </c>
      <c r="F160" s="1" t="s">
        <v>53</v>
      </c>
      <c r="G160" s="1">
        <v>2.4</v>
      </c>
      <c r="H160" s="1">
        <v>168</v>
      </c>
      <c r="I160" s="1">
        <v>104.9</v>
      </c>
      <c r="J160" s="1">
        <v>69.3</v>
      </c>
      <c r="K160" s="1">
        <v>185.9</v>
      </c>
      <c r="L160" s="1">
        <v>3.2080000000000002</v>
      </c>
      <c r="M160" s="1">
        <v>17.899999999999999</v>
      </c>
      <c r="N160" s="1">
        <v>25</v>
      </c>
      <c r="O160"/>
      <c r="P160"/>
    </row>
    <row r="161" spans="2:14" x14ac:dyDescent="0.25">
      <c r="B161" s="1" t="s">
        <v>229</v>
      </c>
      <c r="C161" s="1" t="s">
        <v>233</v>
      </c>
      <c r="D161" s="1">
        <v>17.530999999999999</v>
      </c>
      <c r="F161" s="1" t="s">
        <v>53</v>
      </c>
      <c r="G161" s="1">
        <v>2.4</v>
      </c>
      <c r="H161" s="1">
        <v>168</v>
      </c>
      <c r="I161" s="1">
        <v>104.9</v>
      </c>
      <c r="J161" s="1">
        <v>69.3</v>
      </c>
      <c r="K161" s="1">
        <v>186.2</v>
      </c>
      <c r="L161" s="1">
        <v>3.2589999999999999</v>
      </c>
      <c r="M161" s="1">
        <v>17.899999999999999</v>
      </c>
      <c r="N161" s="1">
        <v>25</v>
      </c>
    </row>
    <row r="162" spans="2:14" x14ac:dyDescent="0.25">
      <c r="B162" s="1" t="s">
        <v>229</v>
      </c>
      <c r="C162" s="1" t="s">
        <v>234</v>
      </c>
      <c r="D162" s="1">
        <v>3.4929999999999999</v>
      </c>
      <c r="F162" s="1" t="s">
        <v>53</v>
      </c>
      <c r="G162" s="1">
        <v>2.2999999999999998</v>
      </c>
      <c r="H162" s="1">
        <v>236</v>
      </c>
      <c r="I162" s="1">
        <v>104.9</v>
      </c>
      <c r="J162" s="1">
        <v>71.5</v>
      </c>
      <c r="K162" s="1">
        <v>185.7</v>
      </c>
      <c r="L162" s="1">
        <v>3.601</v>
      </c>
      <c r="M162" s="1">
        <v>18.5</v>
      </c>
      <c r="N162" s="1">
        <v>23</v>
      </c>
    </row>
    <row r="163" spans="2:14" x14ac:dyDescent="0.25">
      <c r="B163" s="1" t="s">
        <v>229</v>
      </c>
      <c r="C163" s="1" t="s">
        <v>235</v>
      </c>
      <c r="D163" s="1">
        <v>18.969000000000001</v>
      </c>
      <c r="F163" s="1" t="s">
        <v>53</v>
      </c>
      <c r="G163" s="1">
        <v>2.9</v>
      </c>
      <c r="H163" s="1">
        <v>201</v>
      </c>
      <c r="I163" s="1">
        <v>109.9</v>
      </c>
      <c r="J163" s="1">
        <v>72.099999999999994</v>
      </c>
      <c r="K163" s="1">
        <v>189.8</v>
      </c>
      <c r="L163" s="1">
        <v>3.6</v>
      </c>
      <c r="M163" s="1">
        <v>21.1</v>
      </c>
      <c r="N163" s="1">
        <v>24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47F5-F35E-465D-BB5D-31640BEACE09}">
  <dimension ref="D1:J28"/>
  <sheetViews>
    <sheetView topLeftCell="A18" zoomScale="104" zoomScaleNormal="100" workbookViewId="0">
      <selection activeCell="I17" sqref="I17"/>
    </sheetView>
  </sheetViews>
  <sheetFormatPr defaultColWidth="8.7109375" defaultRowHeight="15" x14ac:dyDescent="0.25"/>
  <cols>
    <col min="1" max="3" width="8.7109375" style="1"/>
    <col min="4" max="4" width="15.7109375" style="1" customWidth="1"/>
    <col min="5" max="5" width="15.5703125" style="1" customWidth="1"/>
    <col min="6" max="6" width="8.7109375" style="1"/>
    <col min="7" max="7" width="21.42578125" style="1" bestFit="1" customWidth="1"/>
    <col min="8" max="16384" width="8.7109375" style="1"/>
  </cols>
  <sheetData>
    <row r="1" spans="4:9" ht="18.75" x14ac:dyDescent="0.3">
      <c r="D1" s="25" t="s">
        <v>280</v>
      </c>
      <c r="E1" s="25"/>
      <c r="F1" s="25"/>
      <c r="G1" s="25"/>
      <c r="H1" s="25"/>
      <c r="I1" s="25"/>
    </row>
    <row r="4" spans="4:9" x14ac:dyDescent="0.25">
      <c r="D4" s="10" t="s">
        <v>238</v>
      </c>
      <c r="E4" s="10" t="s">
        <v>239</v>
      </c>
      <c r="G4"/>
      <c r="H4"/>
      <c r="I4"/>
    </row>
    <row r="5" spans="4:9" x14ac:dyDescent="0.25">
      <c r="D5" s="1">
        <v>12</v>
      </c>
      <c r="E5" s="1">
        <v>93</v>
      </c>
      <c r="G5"/>
      <c r="H5"/>
      <c r="I5"/>
    </row>
    <row r="6" spans="4:9" x14ac:dyDescent="0.25">
      <c r="D6" s="1">
        <v>9</v>
      </c>
      <c r="E6" s="1">
        <v>87</v>
      </c>
      <c r="G6"/>
      <c r="H6"/>
      <c r="I6"/>
    </row>
    <row r="7" spans="4:9" x14ac:dyDescent="0.25">
      <c r="D7" s="1">
        <v>6</v>
      </c>
      <c r="E7" s="1">
        <v>64</v>
      </c>
      <c r="G7"/>
      <c r="H7"/>
      <c r="I7"/>
    </row>
    <row r="8" spans="4:9" x14ac:dyDescent="0.25">
      <c r="D8" s="1">
        <v>8</v>
      </c>
      <c r="E8" s="1">
        <v>72</v>
      </c>
      <c r="G8"/>
      <c r="H8"/>
      <c r="I8"/>
    </row>
    <row r="9" spans="4:9" x14ac:dyDescent="0.25">
      <c r="D9" s="1">
        <v>8</v>
      </c>
      <c r="E9" s="1">
        <v>79</v>
      </c>
      <c r="G9"/>
      <c r="H9"/>
      <c r="I9"/>
    </row>
    <row r="10" spans="4:9" x14ac:dyDescent="0.25">
      <c r="D10" s="1">
        <v>7</v>
      </c>
      <c r="E10" s="1">
        <v>81</v>
      </c>
      <c r="G10"/>
      <c r="H10"/>
      <c r="I10"/>
    </row>
    <row r="11" spans="4:9" x14ac:dyDescent="0.25">
      <c r="D11" s="1">
        <v>10</v>
      </c>
      <c r="E11" s="1">
        <v>87</v>
      </c>
      <c r="G11"/>
      <c r="H11"/>
      <c r="I11"/>
    </row>
    <row r="12" spans="4:9" x14ac:dyDescent="0.25">
      <c r="D12" s="1">
        <v>11</v>
      </c>
      <c r="E12" s="1">
        <v>96</v>
      </c>
      <c r="G12"/>
      <c r="H12"/>
      <c r="I12"/>
    </row>
    <row r="13" spans="4:9" x14ac:dyDescent="0.25">
      <c r="D13" s="1">
        <v>6</v>
      </c>
      <c r="E13" s="1">
        <v>58</v>
      </c>
      <c r="G13"/>
      <c r="H13"/>
      <c r="I13"/>
    </row>
    <row r="14" spans="4:9" x14ac:dyDescent="0.25">
      <c r="D14" s="1">
        <v>11</v>
      </c>
      <c r="E14" s="1">
        <v>89</v>
      </c>
      <c r="G14"/>
      <c r="H14"/>
      <c r="I14"/>
    </row>
    <row r="15" spans="4:9" x14ac:dyDescent="0.25">
      <c r="D15" s="1">
        <v>4</v>
      </c>
      <c r="E15" s="1">
        <v>55</v>
      </c>
      <c r="G15"/>
      <c r="H15"/>
      <c r="I15"/>
    </row>
    <row r="16" spans="4:9" x14ac:dyDescent="0.25">
      <c r="D16" s="1">
        <v>1</v>
      </c>
      <c r="E16" s="1">
        <v>57</v>
      </c>
      <c r="G16"/>
      <c r="H16"/>
      <c r="I16"/>
    </row>
    <row r="17" spans="4:10" x14ac:dyDescent="0.25">
      <c r="D17" s="1">
        <v>8</v>
      </c>
      <c r="E17" s="1">
        <v>69</v>
      </c>
      <c r="G17"/>
      <c r="H17"/>
      <c r="I17"/>
      <c r="J17" s="1" t="s">
        <v>246</v>
      </c>
    </row>
    <row r="18" spans="4:10" x14ac:dyDescent="0.25">
      <c r="D18" s="1">
        <v>8</v>
      </c>
      <c r="E18" s="1">
        <v>73</v>
      </c>
      <c r="G18"/>
      <c r="H18"/>
      <c r="I18"/>
    </row>
    <row r="19" spans="4:10" x14ac:dyDescent="0.25">
      <c r="D19" s="1">
        <v>11</v>
      </c>
      <c r="E19" s="1">
        <v>82</v>
      </c>
      <c r="G19"/>
      <c r="H19"/>
      <c r="I19"/>
    </row>
    <row r="20" spans="4:10" x14ac:dyDescent="0.25">
      <c r="D20" s="1">
        <v>5</v>
      </c>
      <c r="E20" s="1">
        <v>65</v>
      </c>
      <c r="G20"/>
      <c r="H20"/>
      <c r="I20"/>
    </row>
    <row r="21" spans="4:10" x14ac:dyDescent="0.25">
      <c r="D21" s="1">
        <v>3</v>
      </c>
      <c r="E21" s="1">
        <v>41</v>
      </c>
      <c r="G21"/>
      <c r="H21"/>
      <c r="I21"/>
    </row>
    <row r="22" spans="4:10" x14ac:dyDescent="0.25">
      <c r="D22" s="1">
        <v>7</v>
      </c>
      <c r="E22" s="1">
        <v>70</v>
      </c>
      <c r="G22"/>
      <c r="H22"/>
      <c r="I22"/>
    </row>
    <row r="23" spans="4:10" x14ac:dyDescent="0.25">
      <c r="D23" s="1">
        <v>8</v>
      </c>
      <c r="E23" s="1">
        <v>84</v>
      </c>
      <c r="G23"/>
      <c r="H23"/>
      <c r="I23"/>
    </row>
    <row r="24" spans="4:10" x14ac:dyDescent="0.25">
      <c r="D24" s="1">
        <v>6</v>
      </c>
      <c r="E24" s="1">
        <v>63</v>
      </c>
      <c r="G24"/>
      <c r="H24"/>
    </row>
    <row r="25" spans="4:10" x14ac:dyDescent="0.25">
      <c r="D25" s="1">
        <v>2</v>
      </c>
      <c r="E25" s="1">
        <v>61</v>
      </c>
      <c r="G25"/>
      <c r="H25"/>
    </row>
    <row r="26" spans="4:10" x14ac:dyDescent="0.25">
      <c r="D26" s="1">
        <v>1</v>
      </c>
      <c r="E26" s="1">
        <v>59</v>
      </c>
      <c r="G26"/>
      <c r="H26"/>
    </row>
    <row r="27" spans="4:10" x14ac:dyDescent="0.25">
      <c r="D27" s="1">
        <v>4</v>
      </c>
      <c r="E27" s="1">
        <v>60</v>
      </c>
    </row>
    <row r="28" spans="4:10" x14ac:dyDescent="0.25">
      <c r="D28" s="1">
        <v>12</v>
      </c>
      <c r="E28" s="1">
        <v>96</v>
      </c>
    </row>
  </sheetData>
  <mergeCells count="1">
    <mergeCell ref="D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6FEE-2665-4EDE-A59D-9F327CD90E92}">
  <dimension ref="A1:I63"/>
  <sheetViews>
    <sheetView tabSelected="1" workbookViewId="0">
      <selection activeCell="F7" sqref="F7"/>
    </sheetView>
  </sheetViews>
  <sheetFormatPr defaultColWidth="8.7109375" defaultRowHeight="15" x14ac:dyDescent="0.25"/>
  <cols>
    <col min="1" max="1" width="17.140625" style="1" customWidth="1"/>
    <col min="2" max="2" width="24.28515625" style="1" customWidth="1"/>
    <col min="3" max="3" width="21.5703125" style="1" customWidth="1"/>
    <col min="4" max="4" width="22.85546875" style="1" customWidth="1"/>
    <col min="5" max="5" width="13.7109375" style="1" customWidth="1"/>
    <col min="6" max="6" width="12.85546875" style="1" customWidth="1"/>
    <col min="7" max="7" width="18.42578125" style="1" bestFit="1" customWidth="1"/>
    <col min="8" max="8" width="11.85546875" style="1" bestFit="1" customWidth="1"/>
    <col min="9" max="9" width="13.140625" style="1" customWidth="1"/>
    <col min="10" max="16384" width="8.7109375" style="1"/>
  </cols>
  <sheetData>
    <row r="1" spans="1:9" x14ac:dyDescent="0.25">
      <c r="A1" s="10" t="s">
        <v>240</v>
      </c>
      <c r="B1" s="10" t="s">
        <v>241</v>
      </c>
      <c r="C1" s="10" t="s">
        <v>242</v>
      </c>
      <c r="D1" s="10" t="s">
        <v>243</v>
      </c>
      <c r="F1"/>
      <c r="G1"/>
      <c r="H1"/>
      <c r="I1"/>
    </row>
    <row r="2" spans="1:9" x14ac:dyDescent="0.25">
      <c r="A2" s="1">
        <v>2021</v>
      </c>
      <c r="B2" s="1">
        <v>3173.4</v>
      </c>
      <c r="C2" s="1">
        <v>2277</v>
      </c>
      <c r="D2" s="1">
        <v>8.9499999999999993</v>
      </c>
      <c r="F2"/>
      <c r="G2"/>
      <c r="H2"/>
      <c r="I2"/>
    </row>
    <row r="3" spans="1:9" x14ac:dyDescent="0.25">
      <c r="A3" s="1">
        <v>2020</v>
      </c>
      <c r="B3" s="1">
        <v>2667.69</v>
      </c>
      <c r="C3" s="1">
        <v>1933</v>
      </c>
      <c r="D3" s="1">
        <v>-6.6</v>
      </c>
      <c r="F3"/>
      <c r="G3"/>
      <c r="H3"/>
      <c r="I3"/>
    </row>
    <row r="4" spans="1:9" x14ac:dyDescent="0.25">
      <c r="A4" s="1">
        <v>2019</v>
      </c>
      <c r="B4" s="1">
        <v>2831.55</v>
      </c>
      <c r="C4" s="1">
        <v>2072</v>
      </c>
      <c r="D4" s="1">
        <v>3.74</v>
      </c>
      <c r="F4"/>
      <c r="G4"/>
      <c r="H4"/>
      <c r="I4"/>
    </row>
    <row r="5" spans="1:9" x14ac:dyDescent="0.25">
      <c r="A5" s="1">
        <v>2018</v>
      </c>
      <c r="B5" s="1">
        <v>2702.93</v>
      </c>
      <c r="C5" s="1">
        <v>1998</v>
      </c>
      <c r="D5" s="1">
        <v>6.45</v>
      </c>
      <c r="F5"/>
      <c r="G5"/>
      <c r="H5"/>
      <c r="I5"/>
    </row>
    <row r="6" spans="1:9" x14ac:dyDescent="0.25">
      <c r="A6" s="1">
        <v>2017</v>
      </c>
      <c r="B6" s="1">
        <v>2651.47</v>
      </c>
      <c r="C6" s="1">
        <v>1981</v>
      </c>
      <c r="D6" s="1">
        <v>6.8</v>
      </c>
      <c r="F6"/>
      <c r="G6"/>
      <c r="H6"/>
      <c r="I6"/>
    </row>
    <row r="7" spans="1:9" x14ac:dyDescent="0.25">
      <c r="A7" s="1">
        <v>2016</v>
      </c>
      <c r="B7" s="1">
        <v>2294.8000000000002</v>
      </c>
      <c r="C7" s="1">
        <v>1733</v>
      </c>
      <c r="D7" s="1">
        <v>8.26</v>
      </c>
      <c r="F7"/>
      <c r="G7"/>
      <c r="H7"/>
      <c r="I7"/>
    </row>
    <row r="8" spans="1:9" x14ac:dyDescent="0.25">
      <c r="A8" s="1">
        <v>2015</v>
      </c>
      <c r="B8" s="1">
        <v>2103.59</v>
      </c>
      <c r="C8" s="1">
        <v>1606</v>
      </c>
      <c r="D8" s="1">
        <v>8</v>
      </c>
      <c r="F8"/>
      <c r="G8"/>
      <c r="H8"/>
      <c r="I8"/>
    </row>
    <row r="9" spans="1:9" x14ac:dyDescent="0.25">
      <c r="A9" s="1">
        <v>2014</v>
      </c>
      <c r="B9" s="1">
        <v>2039.13</v>
      </c>
      <c r="C9" s="1">
        <v>1574</v>
      </c>
      <c r="D9" s="1">
        <v>7.41</v>
      </c>
      <c r="F9"/>
      <c r="G9"/>
      <c r="H9"/>
      <c r="I9"/>
    </row>
    <row r="10" spans="1:9" x14ac:dyDescent="0.25">
      <c r="A10" s="1">
        <v>2013</v>
      </c>
      <c r="B10" s="1">
        <v>1856.72</v>
      </c>
      <c r="C10" s="1">
        <v>1450</v>
      </c>
      <c r="D10" s="1">
        <v>6.39</v>
      </c>
      <c r="F10"/>
      <c r="G10"/>
      <c r="H10"/>
      <c r="I10"/>
    </row>
    <row r="11" spans="1:9" x14ac:dyDescent="0.25">
      <c r="A11" s="1">
        <v>2012</v>
      </c>
      <c r="B11" s="1">
        <v>1827.64</v>
      </c>
      <c r="C11" s="1">
        <v>1444</v>
      </c>
      <c r="D11" s="1">
        <v>5.46</v>
      </c>
      <c r="F11"/>
      <c r="G11"/>
      <c r="H11"/>
      <c r="I11"/>
    </row>
    <row r="12" spans="1:9" x14ac:dyDescent="0.25">
      <c r="A12" s="1">
        <v>2011</v>
      </c>
      <c r="B12" s="1">
        <v>1823.05</v>
      </c>
      <c r="C12" s="1">
        <v>1458</v>
      </c>
      <c r="D12" s="1">
        <v>5.24</v>
      </c>
      <c r="F12"/>
      <c r="G12"/>
      <c r="H12"/>
      <c r="I12"/>
    </row>
    <row r="13" spans="1:9" x14ac:dyDescent="0.25">
      <c r="A13" s="1">
        <v>2010</v>
      </c>
      <c r="B13" s="1">
        <v>1675.62</v>
      </c>
      <c r="C13" s="1">
        <v>1358</v>
      </c>
      <c r="D13" s="1">
        <v>8.5</v>
      </c>
      <c r="F13"/>
      <c r="G13"/>
      <c r="H13"/>
      <c r="I13"/>
    </row>
    <row r="14" spans="1:9" x14ac:dyDescent="0.25">
      <c r="A14" s="1">
        <v>2009</v>
      </c>
      <c r="B14" s="1">
        <v>1341.89</v>
      </c>
      <c r="C14" s="1">
        <v>1102</v>
      </c>
      <c r="D14" s="1">
        <v>7.86</v>
      </c>
      <c r="F14"/>
      <c r="G14"/>
      <c r="H14"/>
      <c r="I14"/>
    </row>
    <row r="15" spans="1:9" x14ac:dyDescent="0.25">
      <c r="A15" s="1">
        <v>2008</v>
      </c>
      <c r="B15" s="1">
        <v>1198.9000000000001</v>
      </c>
      <c r="C15" s="1">
        <v>999</v>
      </c>
      <c r="D15" s="1">
        <v>3.09</v>
      </c>
      <c r="F15"/>
      <c r="G15"/>
      <c r="H15"/>
      <c r="I15"/>
    </row>
    <row r="16" spans="1:9" x14ac:dyDescent="0.25">
      <c r="A16" s="1">
        <v>2007</v>
      </c>
      <c r="B16" s="1">
        <v>1216.74</v>
      </c>
      <c r="C16" s="1">
        <v>1028</v>
      </c>
      <c r="D16" s="1">
        <v>7.66</v>
      </c>
      <c r="F16"/>
      <c r="G16"/>
      <c r="H16"/>
      <c r="I16"/>
    </row>
    <row r="17" spans="1:9" x14ac:dyDescent="0.25">
      <c r="A17" s="1">
        <v>2006</v>
      </c>
      <c r="B17" s="1">
        <v>940.26</v>
      </c>
      <c r="C17" s="1">
        <v>807</v>
      </c>
      <c r="D17" s="1">
        <v>8.06</v>
      </c>
      <c r="F17"/>
      <c r="G17"/>
      <c r="H17"/>
      <c r="I17"/>
    </row>
    <row r="18" spans="1:9" x14ac:dyDescent="0.25">
      <c r="A18" s="1">
        <v>2005</v>
      </c>
      <c r="B18" s="1">
        <v>820.38</v>
      </c>
      <c r="C18" s="1">
        <v>715</v>
      </c>
      <c r="D18" s="1">
        <v>7.92</v>
      </c>
      <c r="F18"/>
      <c r="G18"/>
      <c r="H18"/>
      <c r="I18"/>
    </row>
    <row r="19" spans="1:9" x14ac:dyDescent="0.25">
      <c r="A19" s="1">
        <v>2004</v>
      </c>
      <c r="B19" s="1">
        <v>709.15</v>
      </c>
      <c r="C19" s="1">
        <v>628</v>
      </c>
      <c r="D19" s="1">
        <v>7.92</v>
      </c>
      <c r="F19"/>
      <c r="G19"/>
      <c r="H19"/>
      <c r="I19"/>
    </row>
    <row r="20" spans="1:9" x14ac:dyDescent="0.25">
      <c r="A20" s="1">
        <v>2003</v>
      </c>
      <c r="B20" s="1">
        <v>607.70000000000005</v>
      </c>
      <c r="C20" s="1">
        <v>547</v>
      </c>
      <c r="D20" s="1">
        <v>7.86</v>
      </c>
      <c r="F20"/>
      <c r="G20"/>
      <c r="H20"/>
      <c r="I20"/>
    </row>
    <row r="21" spans="1:9" x14ac:dyDescent="0.25">
      <c r="A21" s="1">
        <v>2002</v>
      </c>
      <c r="B21" s="1">
        <v>514.94000000000005</v>
      </c>
      <c r="C21" s="1">
        <v>471</v>
      </c>
      <c r="D21" s="1">
        <v>3.8</v>
      </c>
      <c r="F21"/>
      <c r="G21"/>
      <c r="H21"/>
      <c r="I21"/>
    </row>
    <row r="22" spans="1:9" x14ac:dyDescent="0.25">
      <c r="A22" s="1">
        <v>2001</v>
      </c>
      <c r="B22" s="1">
        <v>485.44</v>
      </c>
      <c r="C22" s="1">
        <v>452</v>
      </c>
      <c r="D22" s="1">
        <v>4.82</v>
      </c>
      <c r="F22"/>
      <c r="G22"/>
      <c r="H22"/>
      <c r="I22"/>
    </row>
    <row r="23" spans="1:9" x14ac:dyDescent="0.25">
      <c r="A23" s="1">
        <v>2000</v>
      </c>
      <c r="B23" s="1">
        <v>468.39</v>
      </c>
      <c r="C23" s="1">
        <v>443</v>
      </c>
      <c r="D23" s="1">
        <v>3.84</v>
      </c>
      <c r="F23"/>
      <c r="G23"/>
      <c r="H23"/>
      <c r="I23"/>
    </row>
    <row r="24" spans="1:9" x14ac:dyDescent="0.25">
      <c r="A24" s="1">
        <v>1999</v>
      </c>
      <c r="B24" s="1">
        <v>458.82</v>
      </c>
      <c r="C24" s="1">
        <v>442</v>
      </c>
      <c r="D24" s="1">
        <v>8.85</v>
      </c>
      <c r="F24"/>
      <c r="G24"/>
      <c r="H24"/>
      <c r="I24"/>
    </row>
    <row r="25" spans="1:9" x14ac:dyDescent="0.25">
      <c r="A25" s="1">
        <v>1998</v>
      </c>
      <c r="B25" s="1">
        <v>421.35</v>
      </c>
      <c r="C25" s="1">
        <v>413</v>
      </c>
      <c r="D25" s="1">
        <v>6.18</v>
      </c>
      <c r="F25"/>
      <c r="G25"/>
      <c r="H25"/>
      <c r="I25"/>
    </row>
    <row r="26" spans="1:9" x14ac:dyDescent="0.25">
      <c r="A26" s="1">
        <v>1997</v>
      </c>
      <c r="B26" s="1">
        <v>415.87</v>
      </c>
      <c r="C26" s="1">
        <v>415</v>
      </c>
      <c r="D26" s="1">
        <v>4.05</v>
      </c>
      <c r="F26"/>
      <c r="G26"/>
      <c r="H26"/>
      <c r="I26"/>
    </row>
    <row r="27" spans="1:9" x14ac:dyDescent="0.25">
      <c r="A27" s="1">
        <v>1996</v>
      </c>
      <c r="B27" s="1">
        <v>392.9</v>
      </c>
      <c r="C27" s="1">
        <v>400</v>
      </c>
      <c r="D27" s="1">
        <v>7.55</v>
      </c>
      <c r="F27"/>
      <c r="G27"/>
      <c r="H27"/>
      <c r="I27"/>
    </row>
    <row r="28" spans="1:9" x14ac:dyDescent="0.25">
      <c r="A28" s="1">
        <v>1995</v>
      </c>
      <c r="B28" s="1">
        <v>360.28</v>
      </c>
      <c r="C28" s="1">
        <v>374</v>
      </c>
      <c r="D28" s="1">
        <v>7.57</v>
      </c>
      <c r="F28"/>
      <c r="G28"/>
      <c r="H28"/>
      <c r="I28"/>
    </row>
    <row r="29" spans="1:9" x14ac:dyDescent="0.25">
      <c r="A29" s="1">
        <v>1994</v>
      </c>
      <c r="B29" s="1">
        <v>327.27999999999997</v>
      </c>
      <c r="C29" s="1">
        <v>346</v>
      </c>
      <c r="D29" s="1">
        <v>6.66</v>
      </c>
      <c r="F29"/>
      <c r="G29"/>
      <c r="H29"/>
      <c r="I29"/>
    </row>
    <row r="30" spans="1:9" x14ac:dyDescent="0.25">
      <c r="A30" s="1">
        <v>1993</v>
      </c>
      <c r="B30" s="1">
        <v>279.3</v>
      </c>
      <c r="C30" s="1">
        <v>301</v>
      </c>
      <c r="D30" s="1">
        <v>4.75</v>
      </c>
      <c r="F30"/>
      <c r="G30"/>
      <c r="H30"/>
      <c r="I30"/>
    </row>
    <row r="31" spans="1:9" x14ac:dyDescent="0.25">
      <c r="A31" s="1">
        <v>1992</v>
      </c>
      <c r="B31" s="1">
        <v>288.20999999999998</v>
      </c>
      <c r="C31" s="1">
        <v>317</v>
      </c>
      <c r="D31" s="1">
        <v>5.48</v>
      </c>
      <c r="F31"/>
      <c r="G31"/>
      <c r="H31"/>
      <c r="I31"/>
    </row>
    <row r="32" spans="1:9" x14ac:dyDescent="0.25">
      <c r="A32" s="1">
        <v>1991</v>
      </c>
      <c r="B32" s="1">
        <v>270.11</v>
      </c>
      <c r="C32" s="1">
        <v>303</v>
      </c>
      <c r="D32" s="1">
        <v>1.06</v>
      </c>
      <c r="F32"/>
      <c r="G32"/>
      <c r="H32"/>
      <c r="I32"/>
    </row>
    <row r="33" spans="1:9" x14ac:dyDescent="0.25">
      <c r="A33" s="1">
        <v>1990</v>
      </c>
      <c r="B33" s="1">
        <v>320.98</v>
      </c>
      <c r="C33" s="1">
        <v>368</v>
      </c>
      <c r="D33" s="1">
        <v>5.53</v>
      </c>
      <c r="F33"/>
      <c r="G33"/>
      <c r="H33"/>
      <c r="I33"/>
    </row>
    <row r="34" spans="1:9" x14ac:dyDescent="0.25">
      <c r="A34" s="1">
        <v>1989</v>
      </c>
      <c r="B34" s="1">
        <v>296.04000000000002</v>
      </c>
      <c r="C34" s="1">
        <v>346</v>
      </c>
      <c r="D34" s="1">
        <v>5.95</v>
      </c>
      <c r="F34"/>
      <c r="G34"/>
      <c r="H34"/>
      <c r="I34"/>
    </row>
    <row r="35" spans="1:9" x14ac:dyDescent="0.25">
      <c r="A35" s="1">
        <v>1988</v>
      </c>
      <c r="B35" s="1">
        <v>296.58999999999997</v>
      </c>
      <c r="C35" s="1">
        <v>354</v>
      </c>
      <c r="D35" s="1">
        <v>9.6300000000000008</v>
      </c>
      <c r="F35"/>
      <c r="G35"/>
      <c r="H35"/>
      <c r="I35"/>
    </row>
    <row r="36" spans="1:9" x14ac:dyDescent="0.25">
      <c r="A36" s="1">
        <v>1987</v>
      </c>
      <c r="B36" s="1">
        <v>279.02999999999997</v>
      </c>
      <c r="C36" s="1">
        <v>340</v>
      </c>
      <c r="D36" s="1">
        <v>3.97</v>
      </c>
      <c r="F36"/>
      <c r="G36"/>
      <c r="H36"/>
      <c r="I36"/>
    </row>
    <row r="37" spans="1:9" x14ac:dyDescent="0.25">
      <c r="A37" s="1">
        <v>1986</v>
      </c>
      <c r="B37" s="1">
        <v>248.99</v>
      </c>
      <c r="C37" s="1">
        <v>310</v>
      </c>
      <c r="D37" s="1">
        <v>4.78</v>
      </c>
      <c r="F37"/>
      <c r="G37"/>
      <c r="H37"/>
      <c r="I37"/>
    </row>
    <row r="38" spans="1:9" x14ac:dyDescent="0.25">
      <c r="A38" s="1">
        <v>1985</v>
      </c>
      <c r="B38" s="1">
        <v>232.51</v>
      </c>
      <c r="C38" s="1">
        <v>296</v>
      </c>
      <c r="D38" s="1">
        <v>5.25</v>
      </c>
      <c r="F38"/>
      <c r="G38"/>
      <c r="H38"/>
      <c r="I38"/>
    </row>
    <row r="39" spans="1:9" x14ac:dyDescent="0.25">
      <c r="A39" s="1">
        <v>1984</v>
      </c>
      <c r="B39" s="1">
        <v>212.16</v>
      </c>
      <c r="C39" s="1">
        <v>277</v>
      </c>
      <c r="D39" s="1">
        <v>3.82</v>
      </c>
      <c r="F39"/>
      <c r="G39"/>
      <c r="H39"/>
      <c r="I39"/>
    </row>
    <row r="40" spans="1:9" x14ac:dyDescent="0.25">
      <c r="A40" s="1">
        <v>1983</v>
      </c>
      <c r="B40" s="1">
        <v>218.26</v>
      </c>
      <c r="C40" s="1">
        <v>291</v>
      </c>
      <c r="D40" s="1">
        <v>7.29</v>
      </c>
      <c r="F40"/>
      <c r="G40"/>
      <c r="H40"/>
      <c r="I40"/>
    </row>
    <row r="41" spans="1:9" x14ac:dyDescent="0.25">
      <c r="A41" s="1">
        <v>1982</v>
      </c>
      <c r="B41" s="1">
        <v>200.72</v>
      </c>
      <c r="C41" s="1">
        <v>274</v>
      </c>
      <c r="D41" s="1">
        <v>3.48</v>
      </c>
      <c r="F41"/>
      <c r="G41"/>
      <c r="H41"/>
      <c r="I41"/>
    </row>
    <row r="42" spans="1:9" x14ac:dyDescent="0.25">
      <c r="A42" s="1">
        <v>1981</v>
      </c>
      <c r="B42" s="1">
        <v>193.49</v>
      </c>
      <c r="C42" s="1">
        <v>270</v>
      </c>
      <c r="D42" s="1">
        <v>6.01</v>
      </c>
      <c r="F42"/>
      <c r="G42"/>
      <c r="H42"/>
      <c r="I42"/>
    </row>
    <row r="43" spans="1:9" x14ac:dyDescent="0.25">
      <c r="A43" s="1">
        <v>1980</v>
      </c>
      <c r="B43" s="1">
        <v>186.33</v>
      </c>
      <c r="C43" s="1">
        <v>267</v>
      </c>
      <c r="D43" s="1">
        <v>6.74</v>
      </c>
      <c r="F43"/>
      <c r="G43"/>
      <c r="H43"/>
      <c r="I43"/>
    </row>
    <row r="44" spans="1:9" x14ac:dyDescent="0.25">
      <c r="A44" s="1">
        <v>1979</v>
      </c>
      <c r="B44" s="1">
        <v>152.99</v>
      </c>
      <c r="C44" s="1">
        <v>224</v>
      </c>
      <c r="D44" s="1">
        <v>-5.24</v>
      </c>
      <c r="F44"/>
      <c r="G44"/>
      <c r="H44"/>
      <c r="I44"/>
    </row>
    <row r="45" spans="1:9" x14ac:dyDescent="0.25">
      <c r="A45" s="1">
        <v>1978</v>
      </c>
      <c r="B45" s="1">
        <v>137.30000000000001</v>
      </c>
      <c r="C45" s="1">
        <v>206</v>
      </c>
      <c r="D45" s="1">
        <v>5.71</v>
      </c>
      <c r="F45"/>
      <c r="G45"/>
      <c r="H45"/>
      <c r="I45"/>
    </row>
    <row r="46" spans="1:9" x14ac:dyDescent="0.25">
      <c r="A46" s="1">
        <v>1977</v>
      </c>
      <c r="B46" s="1">
        <v>121.49</v>
      </c>
      <c r="C46" s="1">
        <v>186</v>
      </c>
      <c r="D46" s="1">
        <v>7.25</v>
      </c>
      <c r="F46"/>
      <c r="G46"/>
      <c r="H46"/>
      <c r="I46"/>
    </row>
    <row r="47" spans="1:9" x14ac:dyDescent="0.25">
      <c r="A47" s="1">
        <v>1976</v>
      </c>
      <c r="B47" s="1">
        <v>102.72</v>
      </c>
      <c r="C47" s="1">
        <v>161</v>
      </c>
      <c r="D47" s="1">
        <v>1.66</v>
      </c>
      <c r="F47"/>
      <c r="G47"/>
      <c r="H47"/>
      <c r="I47"/>
    </row>
    <row r="48" spans="1:9" x14ac:dyDescent="0.25">
      <c r="A48" s="1">
        <v>1975</v>
      </c>
      <c r="B48" s="1">
        <v>98.47</v>
      </c>
      <c r="C48" s="1">
        <v>158</v>
      </c>
      <c r="D48" s="1">
        <v>9.15</v>
      </c>
      <c r="F48"/>
      <c r="G48"/>
      <c r="H48"/>
      <c r="I48"/>
    </row>
    <row r="49" spans="1:9" x14ac:dyDescent="0.25">
      <c r="A49" s="1">
        <v>1974</v>
      </c>
      <c r="B49" s="1">
        <v>99.53</v>
      </c>
      <c r="C49" s="1">
        <v>163</v>
      </c>
      <c r="D49" s="1">
        <v>1.19</v>
      </c>
      <c r="F49"/>
      <c r="G49"/>
      <c r="H49"/>
      <c r="I49"/>
    </row>
    <row r="50" spans="1:9" x14ac:dyDescent="0.25">
      <c r="A50" s="1">
        <v>1973</v>
      </c>
      <c r="B50" s="1">
        <v>85.52</v>
      </c>
      <c r="C50" s="1">
        <v>144</v>
      </c>
      <c r="D50" s="1">
        <v>3.3</v>
      </c>
      <c r="F50"/>
      <c r="G50"/>
      <c r="H50"/>
      <c r="I50"/>
    </row>
    <row r="51" spans="1:9" x14ac:dyDescent="0.25">
      <c r="A51" s="1">
        <v>1972</v>
      </c>
      <c r="B51" s="1">
        <v>71.459999999999994</v>
      </c>
      <c r="C51" s="1">
        <v>123</v>
      </c>
      <c r="D51" s="1">
        <v>-0.55000000000000004</v>
      </c>
      <c r="F51"/>
      <c r="G51"/>
      <c r="H51"/>
      <c r="I51"/>
    </row>
    <row r="52" spans="1:9" x14ac:dyDescent="0.25">
      <c r="A52" s="1">
        <v>1971</v>
      </c>
      <c r="B52" s="1">
        <v>67.349999999999994</v>
      </c>
      <c r="C52" s="1">
        <v>119</v>
      </c>
      <c r="D52" s="1">
        <v>1.64</v>
      </c>
      <c r="F52"/>
      <c r="G52"/>
      <c r="H52"/>
      <c r="I52"/>
    </row>
    <row r="53" spans="1:9" x14ac:dyDescent="0.25">
      <c r="A53" s="1">
        <v>1970</v>
      </c>
      <c r="B53" s="1">
        <v>62.42</v>
      </c>
      <c r="C53" s="1">
        <v>112</v>
      </c>
      <c r="D53" s="1">
        <v>5.16</v>
      </c>
      <c r="F53"/>
      <c r="G53"/>
      <c r="H53"/>
      <c r="I53"/>
    </row>
    <row r="54" spans="1:9" x14ac:dyDescent="0.25">
      <c r="A54" s="1">
        <v>1969</v>
      </c>
      <c r="B54" s="1">
        <v>58.45</v>
      </c>
      <c r="C54" s="1">
        <v>108</v>
      </c>
      <c r="D54" s="1">
        <v>6.54</v>
      </c>
      <c r="F54"/>
      <c r="G54"/>
      <c r="H54"/>
      <c r="I54"/>
    </row>
    <row r="55" spans="1:9" x14ac:dyDescent="0.25">
      <c r="A55" s="1">
        <v>1968</v>
      </c>
      <c r="B55" s="1">
        <v>53.09</v>
      </c>
      <c r="C55" s="1">
        <v>100</v>
      </c>
      <c r="D55" s="1">
        <v>3.39</v>
      </c>
      <c r="F55"/>
      <c r="G55"/>
      <c r="H55"/>
      <c r="I55"/>
    </row>
    <row r="56" spans="1:9" x14ac:dyDescent="0.25">
      <c r="A56" s="1">
        <v>1967</v>
      </c>
      <c r="B56" s="1">
        <v>50.13</v>
      </c>
      <c r="C56" s="1">
        <v>96</v>
      </c>
      <c r="D56" s="1">
        <v>7.83</v>
      </c>
      <c r="F56"/>
      <c r="G56"/>
      <c r="H56"/>
      <c r="I56"/>
    </row>
    <row r="57" spans="1:9" x14ac:dyDescent="0.25">
      <c r="A57" s="1">
        <v>1966</v>
      </c>
      <c r="B57" s="1">
        <v>45.87</v>
      </c>
      <c r="C57" s="1">
        <v>90</v>
      </c>
      <c r="D57" s="1">
        <v>-0.06</v>
      </c>
      <c r="F57"/>
      <c r="G57"/>
      <c r="H57"/>
      <c r="I57"/>
    </row>
    <row r="58" spans="1:9" x14ac:dyDescent="0.25">
      <c r="A58" s="1">
        <v>1965</v>
      </c>
      <c r="B58" s="1">
        <v>59.55</v>
      </c>
      <c r="C58" s="1">
        <v>119</v>
      </c>
      <c r="D58" s="1">
        <v>-2.64</v>
      </c>
      <c r="F58"/>
      <c r="G58"/>
      <c r="H58"/>
      <c r="I58"/>
    </row>
    <row r="59" spans="1:9" x14ac:dyDescent="0.25">
      <c r="A59" s="1">
        <v>1964</v>
      </c>
      <c r="B59" s="1">
        <v>56.48</v>
      </c>
      <c r="C59" s="1">
        <v>116</v>
      </c>
      <c r="D59" s="1">
        <v>7.45</v>
      </c>
      <c r="F59"/>
      <c r="G59"/>
      <c r="H59"/>
      <c r="I59"/>
    </row>
    <row r="60" spans="1:9" x14ac:dyDescent="0.25">
      <c r="A60" s="1">
        <v>1963</v>
      </c>
      <c r="B60" s="1">
        <v>48.42</v>
      </c>
      <c r="C60" s="1">
        <v>101</v>
      </c>
      <c r="D60" s="1">
        <v>5.99</v>
      </c>
      <c r="F60"/>
      <c r="G60"/>
      <c r="H60"/>
      <c r="I60"/>
    </row>
    <row r="61" spans="1:9" x14ac:dyDescent="0.25">
      <c r="A61" s="1">
        <v>1962</v>
      </c>
      <c r="B61" s="1">
        <v>42.16</v>
      </c>
      <c r="C61" s="1">
        <v>90</v>
      </c>
      <c r="D61" s="1">
        <v>2.93</v>
      </c>
      <c r="F61"/>
      <c r="G61"/>
      <c r="H61"/>
      <c r="I61"/>
    </row>
    <row r="62" spans="1:9" x14ac:dyDescent="0.25">
      <c r="A62" s="1">
        <v>1961</v>
      </c>
      <c r="B62" s="1">
        <v>39.229999999999997</v>
      </c>
      <c r="C62" s="1">
        <v>85</v>
      </c>
      <c r="D62" s="1">
        <v>3.72</v>
      </c>
      <c r="F62"/>
      <c r="G62"/>
      <c r="H62"/>
      <c r="I62"/>
    </row>
    <row r="63" spans="1:9" x14ac:dyDescent="0.25">
      <c r="F63"/>
      <c r="G63"/>
      <c r="H63"/>
      <c r="I63"/>
    </row>
  </sheetData>
  <sortState xmlns:xlrd2="http://schemas.microsoft.com/office/spreadsheetml/2017/richdata2" ref="F2:I62">
    <sortCondition ref="H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B27C-3C6E-435E-A543-28EB5DFA298D}">
  <dimension ref="C2:J40"/>
  <sheetViews>
    <sheetView zoomScale="99" zoomScaleNormal="115" workbookViewId="0">
      <selection activeCell="H4" sqref="H4"/>
    </sheetView>
  </sheetViews>
  <sheetFormatPr defaultColWidth="8.7109375" defaultRowHeight="15" x14ac:dyDescent="0.25"/>
  <cols>
    <col min="1" max="2" width="8.7109375" style="1"/>
    <col min="3" max="3" width="14.85546875" style="1" customWidth="1"/>
    <col min="4" max="4" width="18.28515625" style="1" customWidth="1"/>
    <col min="5" max="5" width="14.85546875" style="1" bestFit="1" customWidth="1"/>
    <col min="6" max="6" width="15.42578125" style="1" customWidth="1"/>
    <col min="7" max="16384" width="8.7109375" style="1"/>
  </cols>
  <sheetData>
    <row r="2" spans="3:10" ht="18.75" x14ac:dyDescent="0.3">
      <c r="C2" s="25" t="s">
        <v>253</v>
      </c>
      <c r="D2" s="25"/>
      <c r="E2" s="25"/>
      <c r="F2" s="25"/>
      <c r="G2" s="25"/>
      <c r="H2" s="25"/>
    </row>
    <row r="3" spans="3:10" x14ac:dyDescent="0.25">
      <c r="H3"/>
      <c r="I3"/>
    </row>
    <row r="4" spans="3:10" x14ac:dyDescent="0.25">
      <c r="C4" s="10" t="s">
        <v>249</v>
      </c>
      <c r="D4" s="10" t="s">
        <v>299</v>
      </c>
      <c r="F4" s="10" t="s">
        <v>250</v>
      </c>
      <c r="G4"/>
      <c r="H4"/>
      <c r="I4"/>
      <c r="J4"/>
    </row>
    <row r="5" spans="3:10" x14ac:dyDescent="0.25">
      <c r="C5" s="1" t="s">
        <v>259</v>
      </c>
      <c r="D5" s="11">
        <v>10.062868129520554</v>
      </c>
      <c r="F5" s="12">
        <v>10</v>
      </c>
      <c r="G5"/>
      <c r="H5"/>
      <c r="I5"/>
      <c r="J5"/>
    </row>
    <row r="6" spans="3:10" x14ac:dyDescent="0.25">
      <c r="C6" s="1" t="s">
        <v>260</v>
      </c>
      <c r="D6" s="11">
        <v>25.917844172490618</v>
      </c>
      <c r="F6" s="12">
        <v>12</v>
      </c>
      <c r="G6"/>
      <c r="H6"/>
      <c r="I6"/>
      <c r="J6"/>
    </row>
    <row r="7" spans="3:10" x14ac:dyDescent="0.25">
      <c r="C7" s="1" t="s">
        <v>261</v>
      </c>
      <c r="D7" s="11">
        <v>21.031220435193944</v>
      </c>
      <c r="F7" s="12">
        <v>14</v>
      </c>
      <c r="G7"/>
      <c r="H7"/>
      <c r="I7"/>
      <c r="J7"/>
    </row>
    <row r="8" spans="3:10" x14ac:dyDescent="0.25">
      <c r="C8" s="1" t="s">
        <v>262</v>
      </c>
      <c r="D8" s="11">
        <v>25.229346598712119</v>
      </c>
      <c r="F8" s="12">
        <v>16</v>
      </c>
      <c r="G8"/>
      <c r="H8"/>
      <c r="I8"/>
      <c r="J8"/>
    </row>
    <row r="9" spans="3:10" x14ac:dyDescent="0.25">
      <c r="C9" s="1" t="s">
        <v>263</v>
      </c>
      <c r="D9" s="11">
        <v>21.315042573320717</v>
      </c>
      <c r="F9" s="12">
        <v>18</v>
      </c>
      <c r="G9"/>
      <c r="H9"/>
      <c r="I9"/>
      <c r="J9"/>
    </row>
    <row r="10" spans="3:10" x14ac:dyDescent="0.25">
      <c r="C10" s="1" t="s">
        <v>264</v>
      </c>
      <c r="D10" s="11">
        <v>25.134128849147007</v>
      </c>
      <c r="F10" s="12">
        <v>20</v>
      </c>
      <c r="G10"/>
      <c r="H10"/>
      <c r="I10"/>
      <c r="J10"/>
    </row>
    <row r="11" spans="3:10" x14ac:dyDescent="0.25">
      <c r="C11" s="1" t="s">
        <v>265</v>
      </c>
      <c r="D11" s="11">
        <v>13.099459822382276</v>
      </c>
      <c r="F11" s="12">
        <v>22</v>
      </c>
      <c r="G11"/>
      <c r="H11"/>
      <c r="I11"/>
      <c r="J11"/>
    </row>
    <row r="12" spans="3:10" x14ac:dyDescent="0.25">
      <c r="C12" s="1" t="s">
        <v>266</v>
      </c>
      <c r="D12" s="11">
        <v>13.972289193395795</v>
      </c>
      <c r="F12" s="12">
        <v>24</v>
      </c>
      <c r="G12"/>
      <c r="H12"/>
      <c r="I12"/>
      <c r="J12"/>
    </row>
    <row r="13" spans="3:10" x14ac:dyDescent="0.25">
      <c r="C13" s="1" t="s">
        <v>267</v>
      </c>
      <c r="D13" s="11">
        <v>17.936033204138312</v>
      </c>
      <c r="F13" s="12">
        <v>26</v>
      </c>
      <c r="G13"/>
      <c r="H13"/>
      <c r="I13"/>
      <c r="J13"/>
    </row>
    <row r="14" spans="3:10" x14ac:dyDescent="0.25">
      <c r="C14" s="1" t="s">
        <v>268</v>
      </c>
      <c r="D14" s="11">
        <v>13.634754478591265</v>
      </c>
      <c r="F14" s="12">
        <v>28</v>
      </c>
      <c r="G14"/>
      <c r="H14"/>
      <c r="I14"/>
      <c r="J14"/>
    </row>
    <row r="15" spans="3:10" x14ac:dyDescent="0.25">
      <c r="C15" s="1" t="s">
        <v>269</v>
      </c>
      <c r="D15" s="11">
        <v>11.767021698660237</v>
      </c>
      <c r="G15"/>
      <c r="H15"/>
      <c r="I15"/>
      <c r="J15"/>
    </row>
    <row r="16" spans="3:10" x14ac:dyDescent="0.25">
      <c r="C16" s="1" t="s">
        <v>270</v>
      </c>
      <c r="D16" s="11">
        <v>27.689138462477491</v>
      </c>
      <c r="H16"/>
      <c r="I16"/>
      <c r="J16"/>
    </row>
    <row r="17" spans="3:10" x14ac:dyDescent="0.25">
      <c r="C17" s="1" t="s">
        <v>271</v>
      </c>
      <c r="D17" s="11">
        <v>20.947599719229714</v>
      </c>
      <c r="F17"/>
      <c r="H17"/>
      <c r="I17"/>
      <c r="J17"/>
    </row>
    <row r="18" spans="3:10" x14ac:dyDescent="0.25">
      <c r="C18" s="1" t="s">
        <v>272</v>
      </c>
      <c r="D18" s="11">
        <v>12.152775658436841</v>
      </c>
      <c r="F18"/>
      <c r="H18"/>
      <c r="I18"/>
      <c r="J18"/>
    </row>
    <row r="19" spans="3:10" x14ac:dyDescent="0.25">
      <c r="C19" s="1" t="s">
        <v>273</v>
      </c>
      <c r="D19" s="11">
        <v>13.435163426618244</v>
      </c>
      <c r="F19"/>
    </row>
    <row r="20" spans="3:10" x14ac:dyDescent="0.25">
      <c r="C20" s="1" t="s">
        <v>274</v>
      </c>
      <c r="D20" s="11">
        <v>11.364177373577075</v>
      </c>
      <c r="F20"/>
    </row>
    <row r="21" spans="3:10" x14ac:dyDescent="0.25">
      <c r="C21" s="1" t="s">
        <v>275</v>
      </c>
      <c r="D21" s="11">
        <v>22.827539902951138</v>
      </c>
      <c r="F21"/>
    </row>
    <row r="22" spans="3:10" x14ac:dyDescent="0.25">
      <c r="C22" s="1" t="s">
        <v>276</v>
      </c>
      <c r="D22" s="11">
        <v>10.960112308114871</v>
      </c>
      <c r="F22"/>
    </row>
    <row r="23" spans="3:10" x14ac:dyDescent="0.25">
      <c r="C23" s="1" t="s">
        <v>277</v>
      </c>
      <c r="D23" s="11">
        <v>14.176763206884976</v>
      </c>
      <c r="F23"/>
    </row>
    <row r="24" spans="3:10" x14ac:dyDescent="0.25">
      <c r="C24" s="1" t="s">
        <v>278</v>
      </c>
      <c r="D24" s="11">
        <v>26.126590777306436</v>
      </c>
      <c r="F24"/>
    </row>
    <row r="25" spans="3:10" ht="15.75" thickBot="1" x14ac:dyDescent="0.3">
      <c r="F25"/>
    </row>
    <row r="26" spans="3:10" x14ac:dyDescent="0.25">
      <c r="C26" s="10" t="s">
        <v>247</v>
      </c>
      <c r="D26" s="13">
        <f>MIN(D5:D24)</f>
        <v>10.062868129520554</v>
      </c>
      <c r="F26" s="10" t="s">
        <v>279</v>
      </c>
      <c r="H26" s="9" t="s">
        <v>250</v>
      </c>
      <c r="I26" s="9" t="s">
        <v>252</v>
      </c>
    </row>
    <row r="27" spans="3:10" x14ac:dyDescent="0.25">
      <c r="C27" s="10" t="s">
        <v>248</v>
      </c>
      <c r="D27" s="13">
        <f>MAX(D5:D24)</f>
        <v>27.689138462477491</v>
      </c>
      <c r="F27" s="10" t="s">
        <v>250</v>
      </c>
      <c r="H27">
        <v>14</v>
      </c>
      <c r="I27">
        <v>9</v>
      </c>
    </row>
    <row r="28" spans="3:10" x14ac:dyDescent="0.25">
      <c r="F28" s="12">
        <v>14</v>
      </c>
      <c r="H28">
        <v>18</v>
      </c>
      <c r="I28">
        <v>2</v>
      </c>
    </row>
    <row r="29" spans="3:10" x14ac:dyDescent="0.25">
      <c r="F29" s="12">
        <v>18</v>
      </c>
      <c r="H29">
        <v>22</v>
      </c>
      <c r="I29">
        <v>3</v>
      </c>
    </row>
    <row r="30" spans="3:10" x14ac:dyDescent="0.25">
      <c r="F30" s="12">
        <v>22</v>
      </c>
      <c r="H30">
        <v>26</v>
      </c>
      <c r="I30">
        <v>4</v>
      </c>
    </row>
    <row r="31" spans="3:10" x14ac:dyDescent="0.25">
      <c r="F31" s="12">
        <v>26</v>
      </c>
      <c r="H31">
        <v>30</v>
      </c>
      <c r="I31">
        <v>2</v>
      </c>
    </row>
    <row r="32" spans="3:10" ht="15.75" thickBot="1" x14ac:dyDescent="0.3">
      <c r="F32" s="12">
        <v>30</v>
      </c>
      <c r="H32" s="8" t="s">
        <v>251</v>
      </c>
      <c r="I32" s="8">
        <v>0</v>
      </c>
    </row>
    <row r="33" spans="6:6" x14ac:dyDescent="0.25">
      <c r="F33"/>
    </row>
    <row r="39" spans="6:6" x14ac:dyDescent="0.25">
      <c r="F39"/>
    </row>
    <row r="40" spans="6:6" x14ac:dyDescent="0.25">
      <c r="F40"/>
    </row>
  </sheetData>
  <sortState xmlns:xlrd2="http://schemas.microsoft.com/office/spreadsheetml/2017/richdata2" ref="H5:H14">
    <sortCondition ref="H5"/>
  </sortState>
  <mergeCells count="1">
    <mergeCell ref="C2:H2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Navigation</vt:lpstr>
      <vt:lpstr>Game Inventory</vt:lpstr>
      <vt:lpstr>Genres List</vt:lpstr>
      <vt:lpstr>Filtering&amp;Sorting1</vt:lpstr>
      <vt:lpstr>Filtering&amp;Sorting2</vt:lpstr>
      <vt:lpstr>Back up</vt:lpstr>
      <vt:lpstr>DescriptiveStatistics</vt:lpstr>
      <vt:lpstr>Rank&amp;Percentile</vt:lpstr>
      <vt:lpstr>Histogram</vt:lpstr>
      <vt:lpstr>AnovaSingleFactor</vt:lpstr>
      <vt:lpstr>'Filtering&amp;Sorting1'!Criteria</vt:lpstr>
      <vt:lpstr>'Filtering&amp;Sorting2'!Criteria</vt:lpstr>
      <vt:lpstr>'Filtering&amp;Sorting1'!Extract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Warrick K</dc:creator>
  <cp:lastModifiedBy>Tomasz Pomorski</cp:lastModifiedBy>
  <dcterms:created xsi:type="dcterms:W3CDTF">2023-08-24T15:01:05Z</dcterms:created>
  <dcterms:modified xsi:type="dcterms:W3CDTF">2025-08-01T15:56:08Z</dcterms:modified>
</cp:coreProperties>
</file>