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fer\OneDrive\Dokument\"/>
    </mc:Choice>
  </mc:AlternateContent>
  <xr:revisionPtr revIDLastSave="0" documentId="13_ncr:1_{E5D5FAA3-2C5D-4C23-8C8C-2D9F77714739}" xr6:coauthVersionLast="46" xr6:coauthVersionMax="46" xr10:uidLastSave="{00000000-0000-0000-0000-000000000000}"/>
  <bookViews>
    <workbookView xWindow="-110" yWindow="-110" windowWidth="19420" windowHeight="10420" activeTab="3" xr2:uid="{FDD97A9E-E361-405C-A2AA-D9D320199E34}"/>
  </bookViews>
  <sheets>
    <sheet name="formulär" sheetId="4" r:id="rId1"/>
    <sheet name="schema" sheetId="1" r:id="rId2"/>
    <sheet name="Lager" sheetId="6" r:id="rId3"/>
    <sheet name="IPA" sheetId="5" r:id="rId4"/>
    <sheet name="APA" sheetId="7" r:id="rId5"/>
    <sheet name="Öl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  <c r="B2" i="1"/>
</calcChain>
</file>

<file path=xl/sharedStrings.xml><?xml version="1.0" encoding="utf-8"?>
<sst xmlns="http://schemas.openxmlformats.org/spreadsheetml/2006/main" count="185" uniqueCount="60">
  <si>
    <t>Lager</t>
  </si>
  <si>
    <t>Öl</t>
  </si>
  <si>
    <t>Malt</t>
  </si>
  <si>
    <t>Mängd</t>
  </si>
  <si>
    <t>Humle</t>
  </si>
  <si>
    <t>Namn</t>
  </si>
  <si>
    <t>7ans lager</t>
  </si>
  <si>
    <t>Ingrediens</t>
  </si>
  <si>
    <t>Sort</t>
  </si>
  <si>
    <t>kg</t>
  </si>
  <si>
    <t>g</t>
  </si>
  <si>
    <t>Koktid min</t>
  </si>
  <si>
    <t>Jäst</t>
  </si>
  <si>
    <t>Enhet</t>
  </si>
  <si>
    <t>paket</t>
  </si>
  <si>
    <t>IPA</t>
  </si>
  <si>
    <t>7ans ipa</t>
  </si>
  <si>
    <t>Pilsner malt</t>
  </si>
  <si>
    <t>Munich malt</t>
  </si>
  <si>
    <t>Carapils</t>
  </si>
  <si>
    <t>Tettnang</t>
  </si>
  <si>
    <t>Saflager S-23</t>
  </si>
  <si>
    <t>Mängd färdig öl (liter)</t>
  </si>
  <si>
    <t>APA</t>
  </si>
  <si>
    <t>Pale Ale Malt</t>
  </si>
  <si>
    <t>Citra</t>
  </si>
  <si>
    <t>Simcoe</t>
  </si>
  <si>
    <t>WLP 060</t>
  </si>
  <si>
    <t>7ans apa</t>
  </si>
  <si>
    <t>Cascade</t>
  </si>
  <si>
    <t>Centennial</t>
  </si>
  <si>
    <t>Safale US-05</t>
  </si>
  <si>
    <t>Datum</t>
  </si>
  <si>
    <t>Leverans</t>
  </si>
  <si>
    <t>Bryggvecka</t>
  </si>
  <si>
    <t>O0002</t>
  </si>
  <si>
    <t>Ordernummer</t>
  </si>
  <si>
    <t>O0004</t>
  </si>
  <si>
    <t>O0007</t>
  </si>
  <si>
    <t>telefon</t>
  </si>
  <si>
    <t>email</t>
  </si>
  <si>
    <t>Förnamn</t>
  </si>
  <si>
    <t>Efternamn</t>
  </si>
  <si>
    <t>address</t>
  </si>
  <si>
    <t>Gata</t>
  </si>
  <si>
    <t>Gatunummer</t>
  </si>
  <si>
    <t>Postnummer</t>
  </si>
  <si>
    <t>Öl och recept</t>
  </si>
  <si>
    <t>Etikett</t>
  </si>
  <si>
    <t>Beräknad leveransvecka</t>
  </si>
  <si>
    <t>Belopp att betala SEK</t>
  </si>
  <si>
    <t>öltyp</t>
  </si>
  <si>
    <t>recept</t>
  </si>
  <si>
    <t>malt</t>
  </si>
  <si>
    <t>humle</t>
  </si>
  <si>
    <t>koktid</t>
  </si>
  <si>
    <t>eget namn</t>
  </si>
  <si>
    <t>mängd kg</t>
  </si>
  <si>
    <t>mängd g</t>
  </si>
  <si>
    <t>mängd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</si>
</sst>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 applyAlignment="1">
      <alignment horizontal="left" vertical="top"/>
    </xf>
    <xf numFmtId="0" fontId="0" fillId="2" borderId="4" xfId="0" applyFill="1" applyBorder="1"/>
    <xf numFmtId="0" fontId="0" fillId="2" borderId="7" xfId="0" applyFill="1" applyBorder="1" applyAlignment="1">
      <alignment horizontal="left" vertical="top"/>
    </xf>
    <xf numFmtId="0" fontId="0" fillId="2" borderId="7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F2E4-7321-4234-A0F4-47BC5D728202}">
  <dimension ref="A1:A18"/>
  <sheetViews>
    <sheetView workbookViewId="0">
      <selection activeCell="A19" sqref="A19"/>
    </sheetView>
  </sheetViews>
  <sheetFormatPr defaultRowHeight="14.5" x14ac:dyDescent="0.35"/>
  <cols>
    <col min="1" max="1" width="21.08984375" bestFit="1" customWidth="1"/>
    <col min="2" max="2" width="12" bestFit="1" customWidth="1"/>
  </cols>
  <sheetData>
    <row r="1" spans="1:1" x14ac:dyDescent="0.35">
      <c r="A1" t="s">
        <v>5</v>
      </c>
    </row>
    <row r="2" spans="1:1" x14ac:dyDescent="0.35">
      <c r="A2" t="s">
        <v>41</v>
      </c>
    </row>
    <row r="3" spans="1:1" x14ac:dyDescent="0.35">
      <c r="A3" t="s">
        <v>42</v>
      </c>
    </row>
    <row r="4" spans="1:1" x14ac:dyDescent="0.35">
      <c r="A4" t="s">
        <v>43</v>
      </c>
    </row>
    <row r="5" spans="1:1" x14ac:dyDescent="0.35">
      <c r="A5" t="s">
        <v>44</v>
      </c>
    </row>
    <row r="6" spans="1:1" x14ac:dyDescent="0.35">
      <c r="A6" t="s">
        <v>45</v>
      </c>
    </row>
    <row r="7" spans="1:1" x14ac:dyDescent="0.35">
      <c r="A7" t="s">
        <v>46</v>
      </c>
    </row>
    <row r="8" spans="1:1" x14ac:dyDescent="0.35">
      <c r="A8" t="s">
        <v>40</v>
      </c>
    </row>
    <row r="9" spans="1:1" x14ac:dyDescent="0.35">
      <c r="A9" t="s">
        <v>39</v>
      </c>
    </row>
    <row r="11" spans="1:1" x14ac:dyDescent="0.35">
      <c r="A11" t="s">
        <v>47</v>
      </c>
    </row>
    <row r="12" spans="1:1" x14ac:dyDescent="0.35">
      <c r="A12" t="s">
        <v>48</v>
      </c>
    </row>
    <row r="16" spans="1:1" x14ac:dyDescent="0.35">
      <c r="A16" t="s">
        <v>36</v>
      </c>
    </row>
    <row r="17" spans="1:1" x14ac:dyDescent="0.35">
      <c r="A17" t="s">
        <v>49</v>
      </c>
    </row>
    <row r="18" spans="1:1" x14ac:dyDescent="0.35">
      <c r="A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237F-F334-44AF-9AC7-CF6C4BF253A6}">
  <dimension ref="A1:D38"/>
  <sheetViews>
    <sheetView workbookViewId="0">
      <selection activeCell="C17" sqref="C17"/>
    </sheetView>
  </sheetViews>
  <sheetFormatPr defaultRowHeight="14.5" x14ac:dyDescent="0.35"/>
  <cols>
    <col min="1" max="2" width="10.08984375" bestFit="1" customWidth="1"/>
    <col min="3" max="3" width="13" bestFit="1" customWidth="1"/>
    <col min="4" max="4" width="9.26953125" bestFit="1" customWidth="1"/>
    <col min="5" max="5" width="8.1796875" bestFit="1" customWidth="1"/>
    <col min="8" max="8" width="10.08984375" bestFit="1" customWidth="1"/>
  </cols>
  <sheetData>
    <row r="1" spans="1:4" x14ac:dyDescent="0.35">
      <c r="A1" t="s">
        <v>32</v>
      </c>
      <c r="B1" t="s">
        <v>34</v>
      </c>
      <c r="C1" t="s">
        <v>36</v>
      </c>
      <c r="D1" t="s">
        <v>33</v>
      </c>
    </row>
    <row r="2" spans="1:4" x14ac:dyDescent="0.35">
      <c r="A2" s="1">
        <v>44354</v>
      </c>
      <c r="B2" s="1" t="str">
        <f>_xlfn.ISOWEEKNUM(A2)&amp;"-"&amp;YEAR(A2)</f>
        <v>23-2021</v>
      </c>
      <c r="D2" t="str">
        <f>IF(C2="","",_xlfn.ISOWEEKNUM(A2+42)&amp;"-"&amp;YEAR(A2+42))</f>
        <v/>
      </c>
    </row>
    <row r="3" spans="1:4" x14ac:dyDescent="0.35">
      <c r="A3" s="1">
        <f>A2+7</f>
        <v>44361</v>
      </c>
      <c r="B3" s="1" t="str">
        <f t="shared" ref="B3:B38" si="0">_xlfn.ISOWEEKNUM(A3)&amp;"-"&amp;YEAR(A3)</f>
        <v>24-2021</v>
      </c>
      <c r="D3" t="str">
        <f t="shared" ref="D3:D38" si="1">IF(C3="","",_xlfn.ISOWEEKNUM(A3+42)&amp;"-"&amp;YEAR(A3+42))</f>
        <v/>
      </c>
    </row>
    <row r="4" spans="1:4" x14ac:dyDescent="0.35">
      <c r="A4" s="1">
        <f t="shared" ref="A4:A38" si="2">A3+7</f>
        <v>44368</v>
      </c>
      <c r="B4" s="1" t="str">
        <f t="shared" si="0"/>
        <v>25-2021</v>
      </c>
      <c r="D4" t="str">
        <f t="shared" si="1"/>
        <v/>
      </c>
    </row>
    <row r="5" spans="1:4" x14ac:dyDescent="0.35">
      <c r="A5" s="1">
        <f t="shared" si="2"/>
        <v>44375</v>
      </c>
      <c r="B5" s="1" t="str">
        <f t="shared" si="0"/>
        <v>26-2021</v>
      </c>
      <c r="C5" t="s">
        <v>35</v>
      </c>
      <c r="D5" t="str">
        <f t="shared" si="1"/>
        <v>32-2021</v>
      </c>
    </row>
    <row r="6" spans="1:4" x14ac:dyDescent="0.35">
      <c r="A6" s="1">
        <f t="shared" si="2"/>
        <v>44382</v>
      </c>
      <c r="B6" s="1" t="str">
        <f t="shared" si="0"/>
        <v>27-2021</v>
      </c>
      <c r="D6" t="str">
        <f t="shared" si="1"/>
        <v/>
      </c>
    </row>
    <row r="7" spans="1:4" x14ac:dyDescent="0.35">
      <c r="A7" s="1">
        <f t="shared" si="2"/>
        <v>44389</v>
      </c>
      <c r="B7" s="1" t="str">
        <f t="shared" si="0"/>
        <v>28-2021</v>
      </c>
      <c r="D7" t="str">
        <f t="shared" si="1"/>
        <v/>
      </c>
    </row>
    <row r="8" spans="1:4" x14ac:dyDescent="0.35">
      <c r="A8" s="1">
        <f t="shared" si="2"/>
        <v>44396</v>
      </c>
      <c r="B8" s="1" t="str">
        <f t="shared" si="0"/>
        <v>29-2021</v>
      </c>
      <c r="D8" t="str">
        <f t="shared" si="1"/>
        <v/>
      </c>
    </row>
    <row r="9" spans="1:4" x14ac:dyDescent="0.35">
      <c r="A9" s="1">
        <f t="shared" si="2"/>
        <v>44403</v>
      </c>
      <c r="B9" s="1" t="str">
        <f t="shared" si="0"/>
        <v>30-2021</v>
      </c>
      <c r="D9" t="str">
        <f t="shared" si="1"/>
        <v/>
      </c>
    </row>
    <row r="10" spans="1:4" x14ac:dyDescent="0.35">
      <c r="A10" s="1">
        <f t="shared" si="2"/>
        <v>44410</v>
      </c>
      <c r="B10" s="1" t="str">
        <f t="shared" si="0"/>
        <v>31-2021</v>
      </c>
      <c r="D10" t="str">
        <f t="shared" si="1"/>
        <v/>
      </c>
    </row>
    <row r="11" spans="1:4" x14ac:dyDescent="0.35">
      <c r="A11" s="1">
        <f t="shared" si="2"/>
        <v>44417</v>
      </c>
      <c r="B11" s="1" t="str">
        <f t="shared" si="0"/>
        <v>32-2021</v>
      </c>
      <c r="C11" t="s">
        <v>37</v>
      </c>
      <c r="D11" t="str">
        <f t="shared" si="1"/>
        <v>38-2021</v>
      </c>
    </row>
    <row r="12" spans="1:4" x14ac:dyDescent="0.35">
      <c r="A12" s="1">
        <f t="shared" si="2"/>
        <v>44424</v>
      </c>
      <c r="B12" s="1" t="str">
        <f t="shared" si="0"/>
        <v>33-2021</v>
      </c>
      <c r="D12" t="str">
        <f t="shared" si="1"/>
        <v/>
      </c>
    </row>
    <row r="13" spans="1:4" x14ac:dyDescent="0.35">
      <c r="A13" s="1">
        <f t="shared" si="2"/>
        <v>44431</v>
      </c>
      <c r="B13" s="1" t="str">
        <f t="shared" si="0"/>
        <v>34-2021</v>
      </c>
      <c r="D13" t="str">
        <f t="shared" si="1"/>
        <v/>
      </c>
    </row>
    <row r="14" spans="1:4" x14ac:dyDescent="0.35">
      <c r="A14" s="1">
        <f t="shared" si="2"/>
        <v>44438</v>
      </c>
      <c r="B14" s="1" t="str">
        <f t="shared" si="0"/>
        <v>35-2021</v>
      </c>
      <c r="D14" t="str">
        <f t="shared" si="1"/>
        <v/>
      </c>
    </row>
    <row r="15" spans="1:4" x14ac:dyDescent="0.35">
      <c r="A15" s="1">
        <f t="shared" si="2"/>
        <v>44445</v>
      </c>
      <c r="B15" s="1" t="str">
        <f t="shared" si="0"/>
        <v>36-2021</v>
      </c>
      <c r="D15" t="str">
        <f t="shared" si="1"/>
        <v/>
      </c>
    </row>
    <row r="16" spans="1:4" x14ac:dyDescent="0.35">
      <c r="A16" s="1">
        <f t="shared" si="2"/>
        <v>44452</v>
      </c>
      <c r="B16" s="1" t="str">
        <f t="shared" si="0"/>
        <v>37-2021</v>
      </c>
      <c r="C16" t="s">
        <v>38</v>
      </c>
      <c r="D16" t="str">
        <f t="shared" si="1"/>
        <v>43-2021</v>
      </c>
    </row>
    <row r="17" spans="1:4" x14ac:dyDescent="0.35">
      <c r="A17" s="1">
        <f t="shared" si="2"/>
        <v>44459</v>
      </c>
      <c r="B17" s="1" t="str">
        <f t="shared" si="0"/>
        <v>38-2021</v>
      </c>
      <c r="D17" t="str">
        <f t="shared" si="1"/>
        <v/>
      </c>
    </row>
    <row r="18" spans="1:4" x14ac:dyDescent="0.35">
      <c r="A18" s="1">
        <f t="shared" si="2"/>
        <v>44466</v>
      </c>
      <c r="B18" s="1" t="str">
        <f t="shared" si="0"/>
        <v>39-2021</v>
      </c>
      <c r="D18" t="str">
        <f t="shared" si="1"/>
        <v/>
      </c>
    </row>
    <row r="19" spans="1:4" x14ac:dyDescent="0.35">
      <c r="A19" s="1">
        <f t="shared" si="2"/>
        <v>44473</v>
      </c>
      <c r="B19" s="1" t="str">
        <f t="shared" si="0"/>
        <v>40-2021</v>
      </c>
      <c r="D19" t="str">
        <f t="shared" si="1"/>
        <v/>
      </c>
    </row>
    <row r="20" spans="1:4" x14ac:dyDescent="0.35">
      <c r="A20" s="1">
        <f t="shared" si="2"/>
        <v>44480</v>
      </c>
      <c r="B20" s="1" t="str">
        <f t="shared" si="0"/>
        <v>41-2021</v>
      </c>
      <c r="D20" t="str">
        <f t="shared" si="1"/>
        <v/>
      </c>
    </row>
    <row r="21" spans="1:4" x14ac:dyDescent="0.35">
      <c r="A21" s="1">
        <f t="shared" si="2"/>
        <v>44487</v>
      </c>
      <c r="B21" s="1" t="str">
        <f t="shared" si="0"/>
        <v>42-2021</v>
      </c>
      <c r="D21" t="str">
        <f t="shared" si="1"/>
        <v/>
      </c>
    </row>
    <row r="22" spans="1:4" x14ac:dyDescent="0.35">
      <c r="A22" s="1">
        <f t="shared" si="2"/>
        <v>44494</v>
      </c>
      <c r="B22" s="1" t="str">
        <f t="shared" si="0"/>
        <v>43-2021</v>
      </c>
      <c r="D22" t="str">
        <f t="shared" si="1"/>
        <v/>
      </c>
    </row>
    <row r="23" spans="1:4" x14ac:dyDescent="0.35">
      <c r="A23" s="1">
        <f t="shared" si="2"/>
        <v>44501</v>
      </c>
      <c r="B23" s="1" t="str">
        <f t="shared" si="0"/>
        <v>44-2021</v>
      </c>
      <c r="D23" t="str">
        <f t="shared" si="1"/>
        <v/>
      </c>
    </row>
    <row r="24" spans="1:4" x14ac:dyDescent="0.35">
      <c r="A24" s="1">
        <f t="shared" si="2"/>
        <v>44508</v>
      </c>
      <c r="B24" s="1" t="str">
        <f t="shared" si="0"/>
        <v>45-2021</v>
      </c>
      <c r="D24" t="str">
        <f t="shared" si="1"/>
        <v/>
      </c>
    </row>
    <row r="25" spans="1:4" x14ac:dyDescent="0.35">
      <c r="A25" s="1">
        <f t="shared" si="2"/>
        <v>44515</v>
      </c>
      <c r="B25" s="1" t="str">
        <f t="shared" si="0"/>
        <v>46-2021</v>
      </c>
      <c r="D25" t="str">
        <f t="shared" si="1"/>
        <v/>
      </c>
    </row>
    <row r="26" spans="1:4" x14ac:dyDescent="0.35">
      <c r="A26" s="1">
        <f t="shared" si="2"/>
        <v>44522</v>
      </c>
      <c r="B26" s="1" t="str">
        <f t="shared" si="0"/>
        <v>47-2021</v>
      </c>
      <c r="D26" t="str">
        <f t="shared" si="1"/>
        <v/>
      </c>
    </row>
    <row r="27" spans="1:4" x14ac:dyDescent="0.35">
      <c r="A27" s="1">
        <f t="shared" si="2"/>
        <v>44529</v>
      </c>
      <c r="B27" s="1" t="str">
        <f t="shared" si="0"/>
        <v>48-2021</v>
      </c>
      <c r="D27" t="str">
        <f t="shared" si="1"/>
        <v/>
      </c>
    </row>
    <row r="28" spans="1:4" x14ac:dyDescent="0.35">
      <c r="A28" s="1">
        <f t="shared" si="2"/>
        <v>44536</v>
      </c>
      <c r="B28" s="1" t="str">
        <f t="shared" si="0"/>
        <v>49-2021</v>
      </c>
      <c r="D28" t="str">
        <f t="shared" si="1"/>
        <v/>
      </c>
    </row>
    <row r="29" spans="1:4" x14ac:dyDescent="0.35">
      <c r="A29" s="1">
        <f t="shared" si="2"/>
        <v>44543</v>
      </c>
      <c r="B29" s="1" t="str">
        <f t="shared" si="0"/>
        <v>50-2021</v>
      </c>
      <c r="D29" t="str">
        <f t="shared" si="1"/>
        <v/>
      </c>
    </row>
    <row r="30" spans="1:4" x14ac:dyDescent="0.35">
      <c r="A30" s="1">
        <f t="shared" si="2"/>
        <v>44550</v>
      </c>
      <c r="B30" s="1" t="str">
        <f t="shared" si="0"/>
        <v>51-2021</v>
      </c>
      <c r="D30" t="str">
        <f t="shared" si="1"/>
        <v/>
      </c>
    </row>
    <row r="31" spans="1:4" x14ac:dyDescent="0.35">
      <c r="A31" s="1">
        <f t="shared" si="2"/>
        <v>44557</v>
      </c>
      <c r="B31" s="1" t="str">
        <f t="shared" si="0"/>
        <v>52-2021</v>
      </c>
      <c r="D31" t="str">
        <f t="shared" si="1"/>
        <v/>
      </c>
    </row>
    <row r="32" spans="1:4" x14ac:dyDescent="0.35">
      <c r="A32" s="1">
        <f t="shared" si="2"/>
        <v>44564</v>
      </c>
      <c r="B32" s="1" t="str">
        <f t="shared" si="0"/>
        <v>1-2022</v>
      </c>
      <c r="D32" t="str">
        <f t="shared" si="1"/>
        <v/>
      </c>
    </row>
    <row r="33" spans="1:4" x14ac:dyDescent="0.35">
      <c r="A33" s="1">
        <f t="shared" si="2"/>
        <v>44571</v>
      </c>
      <c r="B33" s="1" t="str">
        <f t="shared" si="0"/>
        <v>2-2022</v>
      </c>
      <c r="D33" t="str">
        <f t="shared" si="1"/>
        <v/>
      </c>
    </row>
    <row r="34" spans="1:4" x14ac:dyDescent="0.35">
      <c r="A34" s="1">
        <f t="shared" si="2"/>
        <v>44578</v>
      </c>
      <c r="B34" s="1" t="str">
        <f t="shared" si="0"/>
        <v>3-2022</v>
      </c>
      <c r="D34" t="str">
        <f t="shared" si="1"/>
        <v/>
      </c>
    </row>
    <row r="35" spans="1:4" x14ac:dyDescent="0.35">
      <c r="A35" s="1">
        <f t="shared" si="2"/>
        <v>44585</v>
      </c>
      <c r="B35" s="1" t="str">
        <f t="shared" si="0"/>
        <v>4-2022</v>
      </c>
      <c r="D35" t="str">
        <f t="shared" si="1"/>
        <v/>
      </c>
    </row>
    <row r="36" spans="1:4" x14ac:dyDescent="0.35">
      <c r="A36" s="1">
        <f t="shared" si="2"/>
        <v>44592</v>
      </c>
      <c r="B36" s="1" t="str">
        <f t="shared" si="0"/>
        <v>5-2022</v>
      </c>
      <c r="D36" t="str">
        <f t="shared" si="1"/>
        <v/>
      </c>
    </row>
    <row r="37" spans="1:4" x14ac:dyDescent="0.35">
      <c r="A37" s="1">
        <f t="shared" si="2"/>
        <v>44599</v>
      </c>
      <c r="B37" s="1" t="str">
        <f t="shared" si="0"/>
        <v>6-2022</v>
      </c>
      <c r="D37" t="str">
        <f t="shared" si="1"/>
        <v/>
      </c>
    </row>
    <row r="38" spans="1:4" x14ac:dyDescent="0.35">
      <c r="A38" s="1">
        <f t="shared" si="2"/>
        <v>44606</v>
      </c>
      <c r="B38" s="1" t="str">
        <f t="shared" si="0"/>
        <v>7-2022</v>
      </c>
      <c r="D38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15A7-CF86-4859-B97C-DE1CF02C5F42}">
  <dimension ref="A1:D20"/>
  <sheetViews>
    <sheetView zoomScale="102" workbookViewId="0">
      <selection activeCell="A2" sqref="A1:XFD1048576"/>
    </sheetView>
  </sheetViews>
  <sheetFormatPr defaultRowHeight="14.5" x14ac:dyDescent="0.35"/>
  <cols>
    <col min="1" max="1" width="11.6328125" style="5" bestFit="1" customWidth="1"/>
    <col min="2" max="2" width="11.08984375" style="5" bestFit="1" customWidth="1"/>
    <col min="3" max="3" width="8.7265625" style="5"/>
    <col min="4" max="4" width="5.90625" style="5" bestFit="1" customWidth="1"/>
    <col min="5" max="16384" width="8.7265625" style="5"/>
  </cols>
  <sheetData>
    <row r="1" spans="1:4" x14ac:dyDescent="0.35">
      <c r="A1" s="2" t="s">
        <v>51</v>
      </c>
      <c r="B1" s="3" t="s">
        <v>0</v>
      </c>
      <c r="C1" s="3"/>
      <c r="D1" s="4"/>
    </row>
    <row r="3" spans="1:4" x14ac:dyDescent="0.35">
      <c r="A3" s="2" t="s">
        <v>56</v>
      </c>
      <c r="B3" s="12"/>
      <c r="C3" s="12"/>
      <c r="D3" s="13"/>
    </row>
    <row r="5" spans="1:4" x14ac:dyDescent="0.35">
      <c r="A5" s="6" t="s">
        <v>52</v>
      </c>
      <c r="B5" s="7" t="s">
        <v>53</v>
      </c>
      <c r="C5" s="16" t="s">
        <v>57</v>
      </c>
      <c r="D5" s="17"/>
    </row>
    <row r="6" spans="1:4" x14ac:dyDescent="0.35">
      <c r="A6" s="8"/>
      <c r="B6" s="9" t="s">
        <v>17</v>
      </c>
      <c r="C6" s="20">
        <v>2</v>
      </c>
      <c r="D6" s="21"/>
    </row>
    <row r="7" spans="1:4" x14ac:dyDescent="0.35">
      <c r="A7" s="8"/>
      <c r="B7" s="9" t="s">
        <v>18</v>
      </c>
      <c r="C7" s="20">
        <v>2.5</v>
      </c>
      <c r="D7" s="21"/>
    </row>
    <row r="8" spans="1:4" x14ac:dyDescent="0.35">
      <c r="A8" s="8"/>
      <c r="B8" s="9" t="s">
        <v>19</v>
      </c>
      <c r="C8" s="20">
        <v>0.5</v>
      </c>
      <c r="D8" s="21"/>
    </row>
    <row r="9" spans="1:4" x14ac:dyDescent="0.35">
      <c r="A9" s="8"/>
      <c r="B9" s="10"/>
      <c r="C9" s="22"/>
      <c r="D9" s="23"/>
    </row>
    <row r="10" spans="1:4" x14ac:dyDescent="0.35">
      <c r="A10" s="8"/>
      <c r="B10" s="7" t="s">
        <v>54</v>
      </c>
      <c r="C10" s="14" t="s">
        <v>58</v>
      </c>
      <c r="D10" s="15" t="s">
        <v>55</v>
      </c>
    </row>
    <row r="11" spans="1:4" x14ac:dyDescent="0.35">
      <c r="A11" s="8"/>
      <c r="B11" s="9" t="s">
        <v>20</v>
      </c>
      <c r="C11" s="18">
        <v>30</v>
      </c>
      <c r="D11" s="19">
        <v>70</v>
      </c>
    </row>
    <row r="12" spans="1:4" x14ac:dyDescent="0.35">
      <c r="A12" s="8"/>
      <c r="B12" s="9" t="s">
        <v>20</v>
      </c>
      <c r="C12" s="18">
        <v>10</v>
      </c>
      <c r="D12" s="19">
        <v>10</v>
      </c>
    </row>
    <row r="13" spans="1:4" x14ac:dyDescent="0.35">
      <c r="A13" s="8"/>
      <c r="B13" s="9"/>
      <c r="C13" s="18"/>
      <c r="D13" s="19"/>
    </row>
    <row r="14" spans="1:4" x14ac:dyDescent="0.35">
      <c r="A14" s="8"/>
      <c r="B14" s="9"/>
      <c r="C14" s="18"/>
      <c r="D14" s="19"/>
    </row>
    <row r="15" spans="1:4" x14ac:dyDescent="0.35">
      <c r="A15" s="8"/>
      <c r="B15" s="9"/>
      <c r="C15" s="18"/>
      <c r="D15" s="19"/>
    </row>
    <row r="16" spans="1:4" x14ac:dyDescent="0.35">
      <c r="A16" s="8"/>
      <c r="B16" s="9"/>
      <c r="C16" s="18"/>
      <c r="D16" s="19"/>
    </row>
    <row r="17" spans="1:4" x14ac:dyDescent="0.35">
      <c r="A17" s="8"/>
      <c r="B17" s="9"/>
      <c r="C17" s="18"/>
      <c r="D17" s="19"/>
    </row>
    <row r="18" spans="1:4" x14ac:dyDescent="0.35">
      <c r="A18" s="8"/>
      <c r="B18" s="10"/>
      <c r="C18" s="22"/>
      <c r="D18" s="23"/>
    </row>
    <row r="19" spans="1:4" x14ac:dyDescent="0.35">
      <c r="A19" s="8"/>
      <c r="B19" s="7" t="s">
        <v>12</v>
      </c>
      <c r="C19" s="16" t="s">
        <v>59</v>
      </c>
      <c r="D19" s="17"/>
    </row>
    <row r="20" spans="1:4" x14ac:dyDescent="0.35">
      <c r="A20" s="11"/>
      <c r="B20" s="10" t="s">
        <v>21</v>
      </c>
      <c r="C20" s="24">
        <v>1</v>
      </c>
      <c r="D20" s="25"/>
    </row>
  </sheetData>
  <mergeCells count="8">
    <mergeCell ref="A5:A20"/>
    <mergeCell ref="B3:D3"/>
    <mergeCell ref="C5:D5"/>
    <mergeCell ref="C6:D6"/>
    <mergeCell ref="C7:D7"/>
    <mergeCell ref="C8:D8"/>
    <mergeCell ref="C19:D19"/>
    <mergeCell ref="C20:D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A442-EC91-48B5-9030-78D02D307ECB}">
  <dimension ref="A1:D20"/>
  <sheetViews>
    <sheetView tabSelected="1" workbookViewId="0">
      <selection sqref="A1:XFD1048576"/>
    </sheetView>
  </sheetViews>
  <sheetFormatPr defaultRowHeight="14.5" x14ac:dyDescent="0.35"/>
  <cols>
    <col min="1" max="1" width="11.6328125" style="5" bestFit="1" customWidth="1"/>
    <col min="2" max="2" width="11.08984375" style="5" bestFit="1" customWidth="1"/>
    <col min="3" max="3" width="8.7265625" style="5"/>
    <col min="4" max="4" width="5.90625" style="5" bestFit="1" customWidth="1"/>
    <col min="5" max="16384" width="8.7265625" style="5"/>
  </cols>
  <sheetData>
    <row r="1" spans="1:4" x14ac:dyDescent="0.35">
      <c r="A1" s="2" t="s">
        <v>51</v>
      </c>
      <c r="B1" s="3" t="s">
        <v>15</v>
      </c>
      <c r="C1" s="3"/>
      <c r="D1" s="4"/>
    </row>
    <row r="3" spans="1:4" x14ac:dyDescent="0.35">
      <c r="A3" s="2" t="s">
        <v>56</v>
      </c>
      <c r="B3" s="12"/>
      <c r="C3" s="12"/>
      <c r="D3" s="13"/>
    </row>
    <row r="5" spans="1:4" x14ac:dyDescent="0.35">
      <c r="A5" s="6" t="s">
        <v>52</v>
      </c>
      <c r="B5" s="7" t="s">
        <v>53</v>
      </c>
      <c r="C5" s="16" t="s">
        <v>57</v>
      </c>
      <c r="D5" s="17"/>
    </row>
    <row r="6" spans="1:4" x14ac:dyDescent="0.35">
      <c r="A6" s="8"/>
      <c r="B6" s="9" t="s">
        <v>24</v>
      </c>
      <c r="C6" s="20">
        <v>4</v>
      </c>
      <c r="D6" s="21"/>
    </row>
    <row r="7" spans="1:4" x14ac:dyDescent="0.35">
      <c r="A7" s="8"/>
      <c r="B7" s="9" t="s">
        <v>19</v>
      </c>
      <c r="C7" s="20">
        <v>0.5</v>
      </c>
      <c r="D7" s="21"/>
    </row>
    <row r="8" spans="1:4" x14ac:dyDescent="0.35">
      <c r="A8" s="8"/>
      <c r="B8" s="9"/>
      <c r="C8" s="20"/>
      <c r="D8" s="21"/>
    </row>
    <row r="9" spans="1:4" x14ac:dyDescent="0.35">
      <c r="A9" s="8"/>
      <c r="B9" s="10"/>
      <c r="C9" s="22"/>
      <c r="D9" s="23"/>
    </row>
    <row r="10" spans="1:4" x14ac:dyDescent="0.35">
      <c r="A10" s="8"/>
      <c r="B10" s="7" t="s">
        <v>54</v>
      </c>
      <c r="C10" s="14" t="s">
        <v>58</v>
      </c>
      <c r="D10" s="15" t="s">
        <v>55</v>
      </c>
    </row>
    <row r="11" spans="1:4" x14ac:dyDescent="0.35">
      <c r="A11" s="8"/>
      <c r="B11" s="9" t="s">
        <v>29</v>
      </c>
      <c r="C11" s="18">
        <v>40</v>
      </c>
      <c r="D11" s="19">
        <v>70</v>
      </c>
    </row>
    <row r="12" spans="1:4" x14ac:dyDescent="0.35">
      <c r="A12" s="8"/>
      <c r="B12" s="9" t="s">
        <v>29</v>
      </c>
      <c r="C12" s="18">
        <v>60</v>
      </c>
      <c r="D12" s="19">
        <v>0</v>
      </c>
    </row>
    <row r="13" spans="1:4" x14ac:dyDescent="0.35">
      <c r="A13" s="8"/>
      <c r="B13" s="9" t="s">
        <v>30</v>
      </c>
      <c r="C13" s="18">
        <v>25</v>
      </c>
      <c r="D13" s="19">
        <v>30</v>
      </c>
    </row>
    <row r="14" spans="1:4" x14ac:dyDescent="0.35">
      <c r="A14" s="8"/>
      <c r="B14" s="9" t="s">
        <v>30</v>
      </c>
      <c r="C14" s="18">
        <v>25</v>
      </c>
      <c r="D14" s="19">
        <v>15</v>
      </c>
    </row>
    <row r="15" spans="1:4" x14ac:dyDescent="0.35">
      <c r="A15" s="8"/>
      <c r="B15" s="9"/>
      <c r="C15" s="18"/>
      <c r="D15" s="19"/>
    </row>
    <row r="16" spans="1:4" x14ac:dyDescent="0.35">
      <c r="A16" s="8"/>
      <c r="B16" s="9"/>
      <c r="C16" s="18"/>
      <c r="D16" s="19"/>
    </row>
    <row r="17" spans="1:4" x14ac:dyDescent="0.35">
      <c r="A17" s="8"/>
      <c r="B17" s="9"/>
      <c r="C17" s="18"/>
      <c r="D17" s="19"/>
    </row>
    <row r="18" spans="1:4" x14ac:dyDescent="0.35">
      <c r="A18" s="8"/>
      <c r="B18" s="10"/>
      <c r="C18" s="22"/>
      <c r="D18" s="23"/>
    </row>
    <row r="19" spans="1:4" x14ac:dyDescent="0.35">
      <c r="A19" s="8"/>
      <c r="B19" s="7" t="s">
        <v>12</v>
      </c>
      <c r="C19" s="16" t="s">
        <v>59</v>
      </c>
      <c r="D19" s="17"/>
    </row>
    <row r="20" spans="1:4" x14ac:dyDescent="0.35">
      <c r="A20" s="11"/>
      <c r="B20" s="10" t="s">
        <v>31</v>
      </c>
      <c r="C20" s="24">
        <v>1</v>
      </c>
      <c r="D20" s="25"/>
    </row>
  </sheetData>
  <mergeCells count="8">
    <mergeCell ref="B3:D3"/>
    <mergeCell ref="A5:A20"/>
    <mergeCell ref="C5:D5"/>
    <mergeCell ref="C6:D6"/>
    <mergeCell ref="C7:D7"/>
    <mergeCell ref="C8:D8"/>
    <mergeCell ref="C19:D19"/>
    <mergeCell ref="C20:D2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51AFC9-5E41-4C02-B710-CF78069F127A}">
          <x14:formula1>
            <xm:f>Öl!$J$2:$J$4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F4AB-5F61-4B4D-A51D-855B1C860AD0}">
  <dimension ref="A1:D20"/>
  <sheetViews>
    <sheetView workbookViewId="0">
      <selection sqref="A1:XFD1048576"/>
    </sheetView>
  </sheetViews>
  <sheetFormatPr defaultRowHeight="14.5" x14ac:dyDescent="0.35"/>
  <cols>
    <col min="1" max="1" width="11.6328125" style="5" bestFit="1" customWidth="1"/>
    <col min="2" max="2" width="11.08984375" style="5" bestFit="1" customWidth="1"/>
    <col min="3" max="3" width="8.7265625" style="5"/>
    <col min="4" max="4" width="5.90625" style="5" bestFit="1" customWidth="1"/>
    <col min="5" max="16384" width="8.7265625" style="5"/>
  </cols>
  <sheetData>
    <row r="1" spans="1:4" x14ac:dyDescent="0.35">
      <c r="A1" s="2" t="s">
        <v>51</v>
      </c>
      <c r="B1" s="3" t="s">
        <v>15</v>
      </c>
      <c r="C1" s="3"/>
      <c r="D1" s="4"/>
    </row>
    <row r="3" spans="1:4" x14ac:dyDescent="0.35">
      <c r="A3" s="2" t="s">
        <v>56</v>
      </c>
      <c r="B3" s="12"/>
      <c r="C3" s="12"/>
      <c r="D3" s="13"/>
    </row>
    <row r="5" spans="1:4" x14ac:dyDescent="0.35">
      <c r="A5" s="6" t="s">
        <v>52</v>
      </c>
      <c r="B5" s="7" t="s">
        <v>53</v>
      </c>
      <c r="C5" s="16" t="s">
        <v>57</v>
      </c>
      <c r="D5" s="17"/>
    </row>
    <row r="6" spans="1:4" x14ac:dyDescent="0.35">
      <c r="A6" s="8"/>
      <c r="B6" s="9" t="s">
        <v>24</v>
      </c>
      <c r="C6" s="20">
        <v>6</v>
      </c>
      <c r="D6" s="21"/>
    </row>
    <row r="7" spans="1:4" x14ac:dyDescent="0.35">
      <c r="A7" s="8"/>
      <c r="B7" s="9"/>
      <c r="C7" s="20"/>
      <c r="D7" s="21"/>
    </row>
    <row r="8" spans="1:4" x14ac:dyDescent="0.35">
      <c r="A8" s="8"/>
      <c r="B8" s="9"/>
      <c r="C8" s="20"/>
      <c r="D8" s="21"/>
    </row>
    <row r="9" spans="1:4" x14ac:dyDescent="0.35">
      <c r="A9" s="8"/>
      <c r="B9" s="10"/>
      <c r="C9" s="22"/>
      <c r="D9" s="23"/>
    </row>
    <row r="10" spans="1:4" x14ac:dyDescent="0.35">
      <c r="A10" s="8"/>
      <c r="B10" s="7" t="s">
        <v>54</v>
      </c>
      <c r="C10" s="14" t="s">
        <v>58</v>
      </c>
      <c r="D10" s="15" t="s">
        <v>55</v>
      </c>
    </row>
    <row r="11" spans="1:4" x14ac:dyDescent="0.35">
      <c r="A11" s="8"/>
      <c r="B11" s="9" t="s">
        <v>25</v>
      </c>
      <c r="C11" s="18">
        <v>31</v>
      </c>
      <c r="D11" s="19">
        <v>70</v>
      </c>
    </row>
    <row r="12" spans="1:4" x14ac:dyDescent="0.35">
      <c r="A12" s="8"/>
      <c r="B12" s="9" t="s">
        <v>25</v>
      </c>
      <c r="C12" s="18">
        <v>16</v>
      </c>
      <c r="D12" s="19">
        <v>10</v>
      </c>
    </row>
    <row r="13" spans="1:4" x14ac:dyDescent="0.35">
      <c r="A13" s="8"/>
      <c r="B13" s="9" t="s">
        <v>25</v>
      </c>
      <c r="C13" s="18">
        <v>48</v>
      </c>
      <c r="D13" s="19">
        <v>0</v>
      </c>
    </row>
    <row r="14" spans="1:4" x14ac:dyDescent="0.35">
      <c r="A14" s="8"/>
      <c r="B14" s="9" t="s">
        <v>26</v>
      </c>
      <c r="C14" s="18">
        <v>14</v>
      </c>
      <c r="D14" s="19">
        <v>10</v>
      </c>
    </row>
    <row r="15" spans="1:4" x14ac:dyDescent="0.35">
      <c r="A15" s="8"/>
      <c r="B15" s="9" t="s">
        <v>26</v>
      </c>
      <c r="C15" s="18">
        <v>42</v>
      </c>
      <c r="D15" s="19">
        <v>0</v>
      </c>
    </row>
    <row r="16" spans="1:4" x14ac:dyDescent="0.35">
      <c r="A16" s="8"/>
      <c r="B16" s="9"/>
      <c r="C16" s="18"/>
      <c r="D16" s="19"/>
    </row>
    <row r="17" spans="1:4" x14ac:dyDescent="0.35">
      <c r="A17" s="8"/>
      <c r="B17" s="9"/>
      <c r="C17" s="18"/>
      <c r="D17" s="19"/>
    </row>
    <row r="18" spans="1:4" x14ac:dyDescent="0.35">
      <c r="A18" s="8"/>
      <c r="B18" s="10"/>
      <c r="C18" s="22"/>
      <c r="D18" s="23"/>
    </row>
    <row r="19" spans="1:4" x14ac:dyDescent="0.35">
      <c r="A19" s="8"/>
      <c r="B19" s="7" t="s">
        <v>12</v>
      </c>
      <c r="C19" s="16" t="s">
        <v>59</v>
      </c>
      <c r="D19" s="17"/>
    </row>
    <row r="20" spans="1:4" x14ac:dyDescent="0.35">
      <c r="A20" s="11"/>
      <c r="B20" s="10" t="s">
        <v>27</v>
      </c>
      <c r="C20" s="24">
        <v>1</v>
      </c>
      <c r="D20" s="25"/>
    </row>
  </sheetData>
  <mergeCells count="8">
    <mergeCell ref="B3:D3"/>
    <mergeCell ref="A5:A20"/>
    <mergeCell ref="C5:D5"/>
    <mergeCell ref="C6:D6"/>
    <mergeCell ref="C7:D7"/>
    <mergeCell ref="C8:D8"/>
    <mergeCell ref="C19:D19"/>
    <mergeCell ref="C20:D2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9E5FA2-BB7B-41F3-B083-75E67AE37ABB}">
          <x14:formula1>
            <xm:f>Öl!$J$2:$J$4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2635-A201-49AE-B919-E94559F7F038}">
  <dimension ref="A1:J21"/>
  <sheetViews>
    <sheetView topLeftCell="D1" zoomScale="117" workbookViewId="0">
      <selection activeCell="I6" sqref="I6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4" width="15" bestFit="1" customWidth="1"/>
    <col min="5" max="5" width="11.36328125" bestFit="1" customWidth="1"/>
    <col min="6" max="6" width="11.36328125" customWidth="1"/>
    <col min="7" max="7" width="9.6328125" bestFit="1" customWidth="1"/>
    <col min="8" max="8" width="19.08984375" bestFit="1" customWidth="1"/>
  </cols>
  <sheetData>
    <row r="1" spans="1:10" x14ac:dyDescent="0.35">
      <c r="A1" t="s">
        <v>1</v>
      </c>
      <c r="B1" t="s">
        <v>5</v>
      </c>
      <c r="C1" t="s">
        <v>7</v>
      </c>
      <c r="D1" t="s">
        <v>8</v>
      </c>
      <c r="E1" t="s">
        <v>3</v>
      </c>
      <c r="F1" t="s">
        <v>13</v>
      </c>
      <c r="G1" t="s">
        <v>11</v>
      </c>
      <c r="H1" t="s">
        <v>22</v>
      </c>
    </row>
    <row r="2" spans="1:10" x14ac:dyDescent="0.35">
      <c r="A2" t="s">
        <v>15</v>
      </c>
      <c r="B2" t="s">
        <v>16</v>
      </c>
      <c r="C2" t="s">
        <v>2</v>
      </c>
      <c r="D2" t="s">
        <v>24</v>
      </c>
      <c r="E2">
        <v>4</v>
      </c>
      <c r="F2" t="s">
        <v>9</v>
      </c>
      <c r="H2">
        <v>15</v>
      </c>
      <c r="J2" t="s">
        <v>15</v>
      </c>
    </row>
    <row r="3" spans="1:10" x14ac:dyDescent="0.35">
      <c r="A3" t="s">
        <v>15</v>
      </c>
      <c r="B3" t="s">
        <v>16</v>
      </c>
      <c r="C3" t="s">
        <v>2</v>
      </c>
      <c r="D3" t="s">
        <v>19</v>
      </c>
      <c r="E3">
        <v>0.5</v>
      </c>
      <c r="F3" t="s">
        <v>9</v>
      </c>
      <c r="H3">
        <v>15</v>
      </c>
      <c r="J3" t="s">
        <v>23</v>
      </c>
    </row>
    <row r="4" spans="1:10" x14ac:dyDescent="0.35">
      <c r="A4" t="s">
        <v>15</v>
      </c>
      <c r="B4" t="s">
        <v>16</v>
      </c>
      <c r="C4" t="s">
        <v>4</v>
      </c>
      <c r="D4" t="s">
        <v>29</v>
      </c>
      <c r="E4">
        <v>40</v>
      </c>
      <c r="F4" t="s">
        <v>10</v>
      </c>
      <c r="G4">
        <v>70</v>
      </c>
      <c r="H4">
        <v>15</v>
      </c>
      <c r="J4" t="s">
        <v>0</v>
      </c>
    </row>
    <row r="5" spans="1:10" x14ac:dyDescent="0.35">
      <c r="A5" t="s">
        <v>15</v>
      </c>
      <c r="B5" t="s">
        <v>16</v>
      </c>
      <c r="C5" t="s">
        <v>4</v>
      </c>
      <c r="D5" t="s">
        <v>29</v>
      </c>
      <c r="E5">
        <v>60</v>
      </c>
      <c r="F5" t="s">
        <v>10</v>
      </c>
      <c r="G5">
        <v>0</v>
      </c>
      <c r="H5">
        <v>15</v>
      </c>
    </row>
    <row r="6" spans="1:10" x14ac:dyDescent="0.35">
      <c r="A6" t="s">
        <v>15</v>
      </c>
      <c r="B6" t="s">
        <v>16</v>
      </c>
      <c r="C6" t="s">
        <v>4</v>
      </c>
      <c r="D6" t="s">
        <v>30</v>
      </c>
      <c r="E6">
        <v>25</v>
      </c>
      <c r="F6" t="s">
        <v>10</v>
      </c>
      <c r="G6">
        <v>30</v>
      </c>
      <c r="H6">
        <v>15</v>
      </c>
    </row>
    <row r="7" spans="1:10" x14ac:dyDescent="0.35">
      <c r="A7" t="s">
        <v>15</v>
      </c>
      <c r="B7" t="s">
        <v>16</v>
      </c>
      <c r="C7" t="s">
        <v>4</v>
      </c>
      <c r="D7" t="s">
        <v>30</v>
      </c>
      <c r="E7">
        <v>25</v>
      </c>
      <c r="F7" t="s">
        <v>10</v>
      </c>
      <c r="G7">
        <v>15</v>
      </c>
      <c r="H7">
        <v>15</v>
      </c>
    </row>
    <row r="8" spans="1:10" x14ac:dyDescent="0.35">
      <c r="A8" t="s">
        <v>15</v>
      </c>
      <c r="B8" t="s">
        <v>16</v>
      </c>
      <c r="C8" t="s">
        <v>12</v>
      </c>
      <c r="D8" t="s">
        <v>31</v>
      </c>
      <c r="E8">
        <v>1</v>
      </c>
      <c r="F8" t="s">
        <v>14</v>
      </c>
      <c r="H8">
        <v>15</v>
      </c>
    </row>
    <row r="9" spans="1:10" x14ac:dyDescent="0.35">
      <c r="A9" t="s">
        <v>0</v>
      </c>
      <c r="B9" t="s">
        <v>6</v>
      </c>
      <c r="C9" t="s">
        <v>2</v>
      </c>
      <c r="D9" t="s">
        <v>17</v>
      </c>
      <c r="E9">
        <v>2</v>
      </c>
      <c r="F9" t="s">
        <v>9</v>
      </c>
      <c r="H9">
        <v>15</v>
      </c>
    </row>
    <row r="10" spans="1:10" x14ac:dyDescent="0.35">
      <c r="A10" t="s">
        <v>0</v>
      </c>
      <c r="B10" t="s">
        <v>6</v>
      </c>
      <c r="C10" t="s">
        <v>2</v>
      </c>
      <c r="D10" t="s">
        <v>18</v>
      </c>
      <c r="E10">
        <v>2.5</v>
      </c>
      <c r="F10" t="s">
        <v>9</v>
      </c>
      <c r="H10">
        <v>15</v>
      </c>
    </row>
    <row r="11" spans="1:10" x14ac:dyDescent="0.35">
      <c r="A11" t="s">
        <v>0</v>
      </c>
      <c r="B11" t="s">
        <v>6</v>
      </c>
      <c r="C11" t="s">
        <v>2</v>
      </c>
      <c r="D11" t="s">
        <v>19</v>
      </c>
      <c r="E11">
        <v>0.5</v>
      </c>
      <c r="F11" t="s">
        <v>9</v>
      </c>
      <c r="H11">
        <v>15</v>
      </c>
    </row>
    <row r="12" spans="1:10" x14ac:dyDescent="0.35">
      <c r="A12" t="s">
        <v>0</v>
      </c>
      <c r="B12" t="s">
        <v>6</v>
      </c>
      <c r="C12" t="s">
        <v>4</v>
      </c>
      <c r="D12" t="s">
        <v>20</v>
      </c>
      <c r="E12">
        <v>30</v>
      </c>
      <c r="F12" t="s">
        <v>10</v>
      </c>
      <c r="G12">
        <v>70</v>
      </c>
      <c r="H12">
        <v>15</v>
      </c>
    </row>
    <row r="13" spans="1:10" x14ac:dyDescent="0.35">
      <c r="A13" t="s">
        <v>0</v>
      </c>
      <c r="B13" t="s">
        <v>6</v>
      </c>
      <c r="C13" t="s">
        <v>4</v>
      </c>
      <c r="D13" t="s">
        <v>20</v>
      </c>
      <c r="E13">
        <v>10</v>
      </c>
      <c r="F13" t="s">
        <v>10</v>
      </c>
      <c r="G13">
        <v>10</v>
      </c>
      <c r="H13">
        <v>15</v>
      </c>
    </row>
    <row r="14" spans="1:10" x14ac:dyDescent="0.35">
      <c r="A14" t="s">
        <v>0</v>
      </c>
      <c r="B14" t="s">
        <v>6</v>
      </c>
      <c r="C14" t="s">
        <v>12</v>
      </c>
      <c r="D14" t="s">
        <v>21</v>
      </c>
      <c r="E14">
        <v>1</v>
      </c>
      <c r="F14" t="s">
        <v>14</v>
      </c>
      <c r="H14">
        <v>15</v>
      </c>
    </row>
    <row r="15" spans="1:10" x14ac:dyDescent="0.35">
      <c r="A15" t="s">
        <v>23</v>
      </c>
      <c r="B15" t="s">
        <v>28</v>
      </c>
      <c r="C15" t="s">
        <v>2</v>
      </c>
      <c r="D15" t="s">
        <v>24</v>
      </c>
      <c r="E15">
        <v>6</v>
      </c>
      <c r="F15" t="s">
        <v>9</v>
      </c>
      <c r="H15">
        <v>15</v>
      </c>
    </row>
    <row r="16" spans="1:10" x14ac:dyDescent="0.35">
      <c r="A16" t="s">
        <v>23</v>
      </c>
      <c r="B16" t="s">
        <v>28</v>
      </c>
      <c r="C16" t="s">
        <v>4</v>
      </c>
      <c r="D16" t="s">
        <v>25</v>
      </c>
      <c r="E16">
        <v>31</v>
      </c>
      <c r="F16" t="s">
        <v>10</v>
      </c>
      <c r="G16">
        <v>70</v>
      </c>
      <c r="H16">
        <v>15</v>
      </c>
    </row>
    <row r="17" spans="1:8" x14ac:dyDescent="0.35">
      <c r="A17" t="s">
        <v>23</v>
      </c>
      <c r="B17" t="s">
        <v>28</v>
      </c>
      <c r="C17" t="s">
        <v>4</v>
      </c>
      <c r="D17" t="s">
        <v>25</v>
      </c>
      <c r="E17">
        <v>16</v>
      </c>
      <c r="F17" t="s">
        <v>10</v>
      </c>
      <c r="G17">
        <v>10</v>
      </c>
      <c r="H17">
        <v>15</v>
      </c>
    </row>
    <row r="18" spans="1:8" x14ac:dyDescent="0.35">
      <c r="A18" t="s">
        <v>23</v>
      </c>
      <c r="B18" t="s">
        <v>28</v>
      </c>
      <c r="C18" t="s">
        <v>4</v>
      </c>
      <c r="D18" t="s">
        <v>25</v>
      </c>
      <c r="E18">
        <v>48</v>
      </c>
      <c r="F18" t="s">
        <v>10</v>
      </c>
      <c r="G18">
        <v>0</v>
      </c>
      <c r="H18">
        <v>15</v>
      </c>
    </row>
    <row r="19" spans="1:8" x14ac:dyDescent="0.35">
      <c r="A19" t="s">
        <v>23</v>
      </c>
      <c r="B19" t="s">
        <v>28</v>
      </c>
      <c r="C19" t="s">
        <v>4</v>
      </c>
      <c r="D19" t="s">
        <v>26</v>
      </c>
      <c r="E19">
        <v>14</v>
      </c>
      <c r="F19" t="s">
        <v>10</v>
      </c>
      <c r="G19">
        <v>10</v>
      </c>
      <c r="H19">
        <v>15</v>
      </c>
    </row>
    <row r="20" spans="1:8" x14ac:dyDescent="0.35">
      <c r="A20" t="s">
        <v>23</v>
      </c>
      <c r="B20" t="s">
        <v>28</v>
      </c>
      <c r="C20" t="s">
        <v>4</v>
      </c>
      <c r="D20" t="s">
        <v>26</v>
      </c>
      <c r="E20">
        <v>42</v>
      </c>
      <c r="F20" t="s">
        <v>10</v>
      </c>
      <c r="G20">
        <v>0</v>
      </c>
      <c r="H20">
        <v>15</v>
      </c>
    </row>
    <row r="21" spans="1:8" x14ac:dyDescent="0.35">
      <c r="A21" t="s">
        <v>23</v>
      </c>
      <c r="B21" t="s">
        <v>28</v>
      </c>
      <c r="C21" t="s">
        <v>12</v>
      </c>
      <c r="D21" t="s">
        <v>27</v>
      </c>
      <c r="E21">
        <v>1</v>
      </c>
      <c r="F21" t="s">
        <v>14</v>
      </c>
      <c r="H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formulär</vt:lpstr>
      <vt:lpstr>schema</vt:lpstr>
      <vt:lpstr>Lager</vt:lpstr>
      <vt:lpstr>IPA</vt:lpstr>
      <vt:lpstr>APA</vt:lpstr>
      <vt:lpstr>Öl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erlesand</dc:creator>
  <cp:lastModifiedBy>ulf erlesand</cp:lastModifiedBy>
  <dcterms:created xsi:type="dcterms:W3CDTF">2021-05-02T07:02:54Z</dcterms:created>
  <dcterms:modified xsi:type="dcterms:W3CDTF">2021-05-02T09:58:05Z</dcterms:modified>
</cp:coreProperties>
</file>