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深海捕鱼" sheetId="1" r:id="rId1"/>
    <sheet name="全民跑酷" sheetId="2" r:id="rId2"/>
    <sheet name="欢乐消消乐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2" l="1"/>
  <c r="U8" i="2"/>
  <c r="U10" i="2" s="1"/>
  <c r="U9" i="2"/>
  <c r="U6" i="2"/>
  <c r="P7" i="2"/>
  <c r="P8" i="2"/>
  <c r="P9" i="2"/>
  <c r="P6" i="2"/>
  <c r="O10" i="2"/>
  <c r="Q10" i="2"/>
  <c r="R10" i="2"/>
  <c r="S10" i="2"/>
  <c r="T10" i="2"/>
  <c r="N10" i="2"/>
  <c r="T6" i="2"/>
  <c r="T7" i="2"/>
  <c r="T8" i="2"/>
  <c r="T9" i="2"/>
  <c r="S7" i="2"/>
  <c r="S8" i="2"/>
  <c r="S9" i="2"/>
  <c r="S6" i="2"/>
  <c r="J6" i="2"/>
  <c r="J7" i="2"/>
  <c r="J11" i="2" s="1"/>
  <c r="J8" i="2"/>
  <c r="J9" i="2"/>
  <c r="J10" i="2"/>
  <c r="D11" i="2"/>
  <c r="F11" i="2"/>
  <c r="G11" i="2"/>
  <c r="H11" i="2"/>
  <c r="I11" i="2"/>
  <c r="C11" i="2"/>
  <c r="I7" i="2"/>
  <c r="I8" i="2"/>
  <c r="I9" i="2"/>
  <c r="I10" i="2"/>
  <c r="I6" i="2"/>
  <c r="H7" i="2"/>
  <c r="H8" i="2"/>
  <c r="H9" i="2"/>
  <c r="H10" i="2"/>
  <c r="H6" i="2"/>
  <c r="E7" i="2"/>
  <c r="E8" i="2"/>
  <c r="E9" i="2"/>
  <c r="E10" i="2"/>
  <c r="E6" i="2"/>
  <c r="U7" i="1"/>
  <c r="U8" i="1"/>
  <c r="U9" i="1"/>
  <c r="U10" i="1"/>
  <c r="U11" i="1"/>
  <c r="U12" i="1"/>
  <c r="U6" i="1"/>
  <c r="U13" i="1" s="1"/>
  <c r="O13" i="1"/>
  <c r="Q13" i="1"/>
  <c r="R13" i="1"/>
  <c r="S13" i="1"/>
  <c r="T13" i="1"/>
  <c r="N13" i="1"/>
  <c r="T7" i="1"/>
  <c r="T8" i="1"/>
  <c r="T9" i="1"/>
  <c r="T10" i="1"/>
  <c r="T11" i="1"/>
  <c r="T12" i="1"/>
  <c r="T6" i="1"/>
  <c r="S7" i="1"/>
  <c r="S8" i="1"/>
  <c r="S9" i="1"/>
  <c r="S10" i="1"/>
  <c r="S11" i="1"/>
  <c r="S12" i="1"/>
  <c r="S6" i="1"/>
  <c r="P7" i="1"/>
  <c r="P8" i="1"/>
  <c r="P9" i="1"/>
  <c r="P10" i="1"/>
  <c r="P11" i="1"/>
  <c r="P12" i="1"/>
  <c r="P6" i="1"/>
  <c r="J7" i="1"/>
  <c r="J8" i="1"/>
  <c r="J9" i="1"/>
  <c r="J10" i="1"/>
  <c r="J11" i="1"/>
  <c r="J12" i="1"/>
  <c r="J13" i="1"/>
  <c r="J6" i="1"/>
  <c r="D14" i="1"/>
  <c r="F14" i="1"/>
  <c r="G14" i="1"/>
  <c r="H14" i="1"/>
  <c r="I14" i="1"/>
  <c r="C14" i="1"/>
  <c r="I7" i="1"/>
  <c r="I8" i="1"/>
  <c r="I9" i="1"/>
  <c r="I10" i="1"/>
  <c r="I11" i="1"/>
  <c r="I12" i="1"/>
  <c r="I13" i="1"/>
  <c r="I6" i="1"/>
  <c r="H7" i="1"/>
  <c r="H8" i="1"/>
  <c r="H9" i="1"/>
  <c r="H10" i="1"/>
  <c r="H11" i="1"/>
  <c r="H12" i="1"/>
  <c r="H13" i="1"/>
  <c r="H6" i="1"/>
  <c r="E7" i="1"/>
  <c r="E8" i="1"/>
  <c r="E9" i="1"/>
  <c r="E10" i="1"/>
  <c r="E11" i="1"/>
  <c r="E12" i="1"/>
  <c r="E13" i="1"/>
  <c r="E6" i="1"/>
  <c r="J14" i="1" l="1"/>
  <c r="U7" i="3"/>
  <c r="U8" i="3"/>
  <c r="U9" i="3"/>
  <c r="U10" i="3"/>
  <c r="U11" i="3"/>
  <c r="U12" i="3"/>
  <c r="U13" i="3"/>
  <c r="U14" i="3"/>
  <c r="U15" i="3"/>
  <c r="U16" i="3"/>
  <c r="U6" i="3"/>
  <c r="O17" i="3"/>
  <c r="Q17" i="3"/>
  <c r="R17" i="3"/>
  <c r="S17" i="3"/>
  <c r="T17" i="3"/>
  <c r="N17" i="3"/>
  <c r="T7" i="3"/>
  <c r="T8" i="3"/>
  <c r="T9" i="3"/>
  <c r="T10" i="3"/>
  <c r="T11" i="3"/>
  <c r="T12" i="3"/>
  <c r="T13" i="3"/>
  <c r="T14" i="3"/>
  <c r="T15" i="3"/>
  <c r="T16" i="3"/>
  <c r="T6" i="3"/>
  <c r="S7" i="3"/>
  <c r="S8" i="3"/>
  <c r="S9" i="3"/>
  <c r="S10" i="3"/>
  <c r="S11" i="3"/>
  <c r="S12" i="3"/>
  <c r="S13" i="3"/>
  <c r="S14" i="3"/>
  <c r="S15" i="3"/>
  <c r="S16" i="3"/>
  <c r="S6" i="3"/>
  <c r="P7" i="3"/>
  <c r="P8" i="3"/>
  <c r="P9" i="3"/>
  <c r="P10" i="3"/>
  <c r="P11" i="3"/>
  <c r="P12" i="3"/>
  <c r="P13" i="3"/>
  <c r="P14" i="3"/>
  <c r="P15" i="3"/>
  <c r="P16" i="3"/>
  <c r="P6" i="3"/>
  <c r="J7" i="3"/>
  <c r="J8" i="3"/>
  <c r="J9" i="3"/>
  <c r="J10" i="3"/>
  <c r="J11" i="3"/>
  <c r="J12" i="3"/>
  <c r="J13" i="3"/>
  <c r="J14" i="3"/>
  <c r="J15" i="3"/>
  <c r="J16" i="3"/>
  <c r="J6" i="3"/>
  <c r="C16" i="3"/>
  <c r="D16" i="3"/>
  <c r="F16" i="3"/>
  <c r="G16" i="3"/>
  <c r="H16" i="3"/>
  <c r="I16" i="3"/>
  <c r="U17" i="3" l="1"/>
  <c r="E7" i="3" l="1"/>
  <c r="E8" i="3"/>
  <c r="E9" i="3"/>
  <c r="E10" i="3"/>
  <c r="E11" i="3"/>
  <c r="E12" i="3"/>
  <c r="E13" i="3"/>
  <c r="E14" i="3"/>
  <c r="E15" i="3"/>
  <c r="E6" i="3"/>
  <c r="I7" i="3"/>
  <c r="I8" i="3"/>
  <c r="I9" i="3"/>
  <c r="I10" i="3"/>
  <c r="I11" i="3"/>
  <c r="I12" i="3"/>
  <c r="I13" i="3"/>
  <c r="I14" i="3"/>
  <c r="I15" i="3"/>
  <c r="I6" i="3"/>
  <c r="H7" i="3"/>
  <c r="H8" i="3"/>
  <c r="H9" i="3"/>
  <c r="H10" i="3"/>
  <c r="H11" i="3"/>
  <c r="H12" i="3"/>
  <c r="H13" i="3"/>
  <c r="H14" i="3"/>
  <c r="H15" i="3"/>
  <c r="H6" i="3"/>
</calcChain>
</file>

<file path=xl/sharedStrings.xml><?xml version="1.0" encoding="utf-8"?>
<sst xmlns="http://schemas.openxmlformats.org/spreadsheetml/2006/main" count="85" uniqueCount="27">
  <si>
    <t>BUYDRZXBPUSH120-QIANY-0827-1</t>
  </si>
  <si>
    <t>深海捕鱼</t>
    <phoneticPr fontId="1" type="noConversion"/>
  </si>
  <si>
    <t>BUYDRZXBPUSH120-QIANY-0909-1</t>
  </si>
  <si>
    <t>深海捕鱼（新）</t>
    <phoneticPr fontId="1" type="noConversion"/>
  </si>
  <si>
    <t>MALAPUSH100-QIANY-0827-1</t>
  </si>
  <si>
    <t>全民跑酷</t>
  </si>
  <si>
    <t>QUANMPK100-QIANY-0913-1</t>
  </si>
  <si>
    <t>全民跑酷（新）</t>
    <phoneticPr fontId="1" type="noConversion"/>
  </si>
  <si>
    <t>XXLPUSH140-QIANY-0827-1</t>
  </si>
  <si>
    <t>欢乐消消乐</t>
  </si>
  <si>
    <t>XXL140-QIANY-0918-1</t>
  </si>
  <si>
    <t>计费id</t>
    <phoneticPr fontId="1" type="noConversion"/>
  </si>
  <si>
    <t>价格</t>
    <phoneticPr fontId="1" type="noConversion"/>
  </si>
  <si>
    <t>id使用总量</t>
    <phoneticPr fontId="1" type="noConversion"/>
  </si>
  <si>
    <t>id计费成功量</t>
    <phoneticPr fontId="1" type="noConversion"/>
  </si>
  <si>
    <t>id产生金额</t>
    <phoneticPr fontId="1" type="noConversion"/>
  </si>
  <si>
    <t>id成功金额</t>
    <phoneticPr fontId="1" type="noConversion"/>
  </si>
  <si>
    <t>id使用人数</t>
    <phoneticPr fontId="1" type="noConversion"/>
  </si>
  <si>
    <t>id成功使用人数</t>
    <phoneticPr fontId="1" type="noConversion"/>
  </si>
  <si>
    <t>总：</t>
    <phoneticPr fontId="1" type="noConversion"/>
  </si>
  <si>
    <t>id使用情况</t>
    <phoneticPr fontId="1" type="noConversion"/>
  </si>
  <si>
    <t>欢乐消消乐（新）</t>
  </si>
  <si>
    <t>欢乐消消乐（新）</t>
    <phoneticPr fontId="1" type="noConversion"/>
  </si>
  <si>
    <t>欢乐消消乐</t>
    <phoneticPr fontId="1" type="noConversion"/>
  </si>
  <si>
    <t>成功率</t>
    <phoneticPr fontId="1" type="noConversion"/>
  </si>
  <si>
    <t>总：</t>
    <phoneticPr fontId="1" type="noConversion"/>
  </si>
  <si>
    <t>9.23-9.25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</si>
</sst>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10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opLeftCell="B1" workbookViewId="0">
      <selection activeCell="L4" sqref="L4:U13"/>
    </sheetView>
  </sheetViews>
  <sheetFormatPr defaultRowHeight="14.25" x14ac:dyDescent="0.2"/>
  <sheetData>
    <row r="1" spans="1:21" x14ac:dyDescent="0.2">
      <c r="A1" s="1" t="s">
        <v>0</v>
      </c>
      <c r="B1" s="2" t="s">
        <v>1</v>
      </c>
      <c r="E1" t="s">
        <v>26</v>
      </c>
    </row>
    <row r="2" spans="1:21" x14ac:dyDescent="0.2">
      <c r="A2" t="s">
        <v>2</v>
      </c>
      <c r="B2" s="2" t="s">
        <v>3</v>
      </c>
    </row>
    <row r="4" spans="1:21" x14ac:dyDescent="0.2">
      <c r="A4" s="2" t="s">
        <v>1</v>
      </c>
      <c r="L4" s="2" t="s">
        <v>3</v>
      </c>
    </row>
    <row r="5" spans="1:21" s="5" customFormat="1" x14ac:dyDescent="0.2">
      <c r="A5" s="5" t="s">
        <v>11</v>
      </c>
      <c r="B5" s="5" t="s">
        <v>12</v>
      </c>
      <c r="C5" s="5" t="s">
        <v>13</v>
      </c>
      <c r="D5" s="5" t="s">
        <v>14</v>
      </c>
      <c r="E5" s="6" t="s">
        <v>24</v>
      </c>
      <c r="F5" s="5" t="s">
        <v>15</v>
      </c>
      <c r="G5" s="7" t="s">
        <v>16</v>
      </c>
      <c r="H5" s="5" t="s">
        <v>17</v>
      </c>
      <c r="I5" s="5" t="s">
        <v>18</v>
      </c>
      <c r="J5" s="6" t="s">
        <v>20</v>
      </c>
      <c r="L5" s="5" t="s">
        <v>11</v>
      </c>
      <c r="M5" s="5" t="s">
        <v>12</v>
      </c>
      <c r="N5" s="5" t="s">
        <v>13</v>
      </c>
      <c r="O5" s="5" t="s">
        <v>14</v>
      </c>
      <c r="P5" s="6" t="s">
        <v>24</v>
      </c>
      <c r="Q5" s="5" t="s">
        <v>15</v>
      </c>
      <c r="R5" s="6" t="s">
        <v>16</v>
      </c>
      <c r="S5" s="5" t="s">
        <v>17</v>
      </c>
      <c r="T5" s="5" t="s">
        <v>18</v>
      </c>
      <c r="U5" s="6" t="s">
        <v>20</v>
      </c>
    </row>
    <row r="6" spans="1:21" x14ac:dyDescent="0.2">
      <c r="A6" s="2">
        <v>1</v>
      </c>
      <c r="B6" s="3">
        <v>10</v>
      </c>
      <c r="C6" s="3">
        <v>9</v>
      </c>
      <c r="E6" s="4">
        <f>D6/C6</f>
        <v>0</v>
      </c>
      <c r="F6" s="3">
        <v>90</v>
      </c>
      <c r="H6">
        <f>INT(F6/B6)</f>
        <v>9</v>
      </c>
      <c r="I6">
        <f>INT(G6/B6)</f>
        <v>0</v>
      </c>
      <c r="J6" s="4">
        <f>C6/$C$14</f>
        <v>0.17307692307692307</v>
      </c>
      <c r="L6" s="2">
        <v>1</v>
      </c>
      <c r="M6" s="3">
        <v>10</v>
      </c>
      <c r="N6" s="3">
        <v>96</v>
      </c>
      <c r="O6" s="3">
        <v>30</v>
      </c>
      <c r="P6" s="4">
        <f>O6/N6</f>
        <v>0.3125</v>
      </c>
      <c r="Q6" s="3">
        <v>519</v>
      </c>
      <c r="R6" s="3">
        <v>156</v>
      </c>
      <c r="S6">
        <f>INT(Q6/M6)</f>
        <v>51</v>
      </c>
      <c r="T6">
        <f>INT(R6/M6)</f>
        <v>15</v>
      </c>
      <c r="U6" s="4">
        <f>N6/$N$13</f>
        <v>0.375</v>
      </c>
    </row>
    <row r="7" spans="1:21" x14ac:dyDescent="0.2">
      <c r="A7" s="2">
        <v>3</v>
      </c>
      <c r="B7" s="3">
        <v>200</v>
      </c>
      <c r="C7" s="3">
        <v>1</v>
      </c>
      <c r="D7" s="3">
        <v>1</v>
      </c>
      <c r="E7" s="4">
        <f t="shared" ref="E7:E13" si="0">D7/C7</f>
        <v>1</v>
      </c>
      <c r="F7" s="3">
        <v>200</v>
      </c>
      <c r="G7" s="3">
        <v>200</v>
      </c>
      <c r="H7">
        <f t="shared" ref="H7:H13" si="1">INT(F7/B7)</f>
        <v>1</v>
      </c>
      <c r="I7">
        <f t="shared" ref="I7:I13" si="2">INT(G7/B7)</f>
        <v>1</v>
      </c>
      <c r="J7" s="4">
        <f t="shared" ref="J7:J13" si="3">C7/$C$14</f>
        <v>1.9230769230769232E-2</v>
      </c>
      <c r="L7" s="2">
        <v>3</v>
      </c>
      <c r="M7" s="3">
        <v>200</v>
      </c>
      <c r="N7" s="3">
        <v>5</v>
      </c>
      <c r="O7" s="3">
        <v>2</v>
      </c>
      <c r="P7" s="4">
        <f t="shared" ref="P7:P12" si="4">O7/N7</f>
        <v>0.4</v>
      </c>
      <c r="Q7" s="3">
        <v>1000</v>
      </c>
      <c r="R7" s="3">
        <v>400</v>
      </c>
      <c r="S7">
        <f t="shared" ref="S7:S12" si="5">INT(Q7/M7)</f>
        <v>5</v>
      </c>
      <c r="T7">
        <f t="shared" ref="T7:T12" si="6">INT(R7/M7)</f>
        <v>2</v>
      </c>
      <c r="U7" s="4">
        <f t="shared" ref="U7:U12" si="7">N7/$N$13</f>
        <v>1.953125E-2</v>
      </c>
    </row>
    <row r="8" spans="1:21" x14ac:dyDescent="0.2">
      <c r="A8" s="2">
        <v>5</v>
      </c>
      <c r="B8" s="3">
        <v>400</v>
      </c>
      <c r="C8" s="3">
        <v>2</v>
      </c>
      <c r="E8" s="4">
        <f t="shared" si="0"/>
        <v>0</v>
      </c>
      <c r="F8" s="3">
        <v>800</v>
      </c>
      <c r="H8">
        <f t="shared" si="1"/>
        <v>2</v>
      </c>
      <c r="I8">
        <f t="shared" si="2"/>
        <v>0</v>
      </c>
      <c r="J8" s="4">
        <f t="shared" si="3"/>
        <v>3.8461538461538464E-2</v>
      </c>
      <c r="L8" s="2">
        <v>5</v>
      </c>
      <c r="M8" s="3">
        <v>10</v>
      </c>
      <c r="N8" s="3">
        <v>6</v>
      </c>
      <c r="O8" s="3">
        <v>6</v>
      </c>
      <c r="P8" s="4">
        <f t="shared" si="4"/>
        <v>1</v>
      </c>
      <c r="Q8" s="3">
        <v>24</v>
      </c>
      <c r="R8" s="3">
        <v>24</v>
      </c>
      <c r="S8">
        <f t="shared" si="5"/>
        <v>2</v>
      </c>
      <c r="T8">
        <f t="shared" si="6"/>
        <v>2</v>
      </c>
      <c r="U8" s="4">
        <f t="shared" si="7"/>
        <v>2.34375E-2</v>
      </c>
    </row>
    <row r="9" spans="1:21" x14ac:dyDescent="0.2">
      <c r="A9" s="2">
        <v>7</v>
      </c>
      <c r="B9" s="3">
        <v>600</v>
      </c>
      <c r="C9" s="3">
        <v>2</v>
      </c>
      <c r="E9" s="4">
        <f t="shared" si="0"/>
        <v>0</v>
      </c>
      <c r="F9" s="3">
        <v>1200</v>
      </c>
      <c r="H9">
        <f t="shared" si="1"/>
        <v>2</v>
      </c>
      <c r="I9">
        <f t="shared" si="2"/>
        <v>0</v>
      </c>
      <c r="J9" s="4">
        <f t="shared" si="3"/>
        <v>3.8461538461538464E-2</v>
      </c>
      <c r="L9" s="2">
        <v>11</v>
      </c>
      <c r="M9" s="3">
        <v>1000</v>
      </c>
      <c r="N9" s="3">
        <v>55</v>
      </c>
      <c r="O9" s="3">
        <v>22</v>
      </c>
      <c r="P9" s="4">
        <f t="shared" si="4"/>
        <v>0.4</v>
      </c>
      <c r="Q9" s="3">
        <v>54000</v>
      </c>
      <c r="R9" s="3">
        <v>21000</v>
      </c>
      <c r="S9">
        <f t="shared" si="5"/>
        <v>54</v>
      </c>
      <c r="T9">
        <f t="shared" si="6"/>
        <v>21</v>
      </c>
      <c r="U9" s="4">
        <f t="shared" si="7"/>
        <v>0.21484375</v>
      </c>
    </row>
    <row r="10" spans="1:21" x14ac:dyDescent="0.2">
      <c r="A10" s="2">
        <v>11</v>
      </c>
      <c r="B10" s="3">
        <v>1000</v>
      </c>
      <c r="C10" s="3">
        <v>25</v>
      </c>
      <c r="D10" s="3">
        <v>10</v>
      </c>
      <c r="E10" s="4">
        <f t="shared" si="0"/>
        <v>0.4</v>
      </c>
      <c r="F10" s="3">
        <v>25000</v>
      </c>
      <c r="G10" s="3">
        <v>10000</v>
      </c>
      <c r="H10">
        <f t="shared" si="1"/>
        <v>25</v>
      </c>
      <c r="I10">
        <f t="shared" si="2"/>
        <v>10</v>
      </c>
      <c r="J10" s="4">
        <f t="shared" si="3"/>
        <v>0.48076923076923078</v>
      </c>
      <c r="L10" s="2">
        <v>19</v>
      </c>
      <c r="M10" s="3">
        <v>1600</v>
      </c>
      <c r="N10" s="3">
        <v>50</v>
      </c>
      <c r="O10" s="3">
        <v>17</v>
      </c>
      <c r="P10" s="4">
        <f t="shared" si="4"/>
        <v>0.34</v>
      </c>
      <c r="Q10" s="3">
        <v>29603</v>
      </c>
      <c r="R10" s="3">
        <v>11641</v>
      </c>
      <c r="S10">
        <f t="shared" si="5"/>
        <v>18</v>
      </c>
      <c r="T10">
        <f t="shared" si="6"/>
        <v>7</v>
      </c>
      <c r="U10" s="4">
        <f t="shared" si="7"/>
        <v>0.1953125</v>
      </c>
    </row>
    <row r="11" spans="1:21" x14ac:dyDescent="0.2">
      <c r="A11" s="2">
        <v>19</v>
      </c>
      <c r="B11" s="3">
        <v>1600</v>
      </c>
      <c r="C11" s="3">
        <v>2</v>
      </c>
      <c r="E11" s="4">
        <f t="shared" si="0"/>
        <v>0</v>
      </c>
      <c r="F11" s="3">
        <v>1800</v>
      </c>
      <c r="H11">
        <f t="shared" si="1"/>
        <v>1</v>
      </c>
      <c r="I11">
        <f t="shared" si="2"/>
        <v>0</v>
      </c>
      <c r="J11" s="4">
        <f t="shared" si="3"/>
        <v>3.8461538461538464E-2</v>
      </c>
      <c r="L11" s="2">
        <v>21</v>
      </c>
      <c r="M11" s="3">
        <v>2000</v>
      </c>
      <c r="N11" s="3">
        <v>41</v>
      </c>
      <c r="O11" s="3">
        <v>18</v>
      </c>
      <c r="P11" s="4">
        <f t="shared" si="4"/>
        <v>0.43902439024390244</v>
      </c>
      <c r="Q11" s="3">
        <v>47416</v>
      </c>
      <c r="R11" s="3">
        <v>29700</v>
      </c>
      <c r="S11">
        <f t="shared" si="5"/>
        <v>23</v>
      </c>
      <c r="T11">
        <f t="shared" si="6"/>
        <v>14</v>
      </c>
      <c r="U11" s="4">
        <f t="shared" si="7"/>
        <v>0.16015625</v>
      </c>
    </row>
    <row r="12" spans="1:21" x14ac:dyDescent="0.2">
      <c r="A12" s="2">
        <v>21</v>
      </c>
      <c r="B12" s="3">
        <v>2000</v>
      </c>
      <c r="C12" s="3">
        <v>8</v>
      </c>
      <c r="D12" s="3">
        <v>4</v>
      </c>
      <c r="E12" s="4">
        <f t="shared" si="0"/>
        <v>0.5</v>
      </c>
      <c r="F12" s="3">
        <v>13501</v>
      </c>
      <c r="G12" s="3">
        <v>5501</v>
      </c>
      <c r="H12">
        <f t="shared" si="1"/>
        <v>6</v>
      </c>
      <c r="I12">
        <f t="shared" si="2"/>
        <v>2</v>
      </c>
      <c r="J12" s="4">
        <f t="shared" si="3"/>
        <v>0.15384615384615385</v>
      </c>
      <c r="L12" s="2">
        <v>31</v>
      </c>
      <c r="M12" s="3">
        <v>3000</v>
      </c>
      <c r="N12" s="3">
        <v>3</v>
      </c>
      <c r="O12" s="3">
        <v>3</v>
      </c>
      <c r="P12" s="4">
        <f t="shared" si="4"/>
        <v>1</v>
      </c>
      <c r="Q12" s="3">
        <v>9000</v>
      </c>
      <c r="R12" s="3">
        <v>9000</v>
      </c>
      <c r="S12">
        <f t="shared" si="5"/>
        <v>3</v>
      </c>
      <c r="T12">
        <f t="shared" si="6"/>
        <v>3</v>
      </c>
      <c r="U12" s="4">
        <f t="shared" si="7"/>
        <v>1.171875E-2</v>
      </c>
    </row>
    <row r="13" spans="1:21" x14ac:dyDescent="0.2">
      <c r="A13" s="2">
        <v>31</v>
      </c>
      <c r="B13" s="3">
        <v>3000</v>
      </c>
      <c r="C13" s="3">
        <v>3</v>
      </c>
      <c r="E13" s="4">
        <f t="shared" si="0"/>
        <v>0</v>
      </c>
      <c r="F13" s="3">
        <v>6000</v>
      </c>
      <c r="H13">
        <f t="shared" si="1"/>
        <v>2</v>
      </c>
      <c r="I13">
        <f t="shared" si="2"/>
        <v>0</v>
      </c>
      <c r="J13" s="4">
        <f t="shared" si="3"/>
        <v>5.7692307692307696E-2</v>
      </c>
      <c r="L13" s="5" t="s">
        <v>25</v>
      </c>
      <c r="M13" s="5"/>
      <c r="N13" s="5">
        <f>SUM(N6:N12)</f>
        <v>256</v>
      </c>
      <c r="O13" s="5">
        <f t="shared" ref="O13:U13" si="8">SUM(O6:O12)</f>
        <v>98</v>
      </c>
      <c r="P13" s="5"/>
      <c r="Q13" s="5">
        <f t="shared" si="8"/>
        <v>141562</v>
      </c>
      <c r="R13" s="5">
        <f t="shared" si="8"/>
        <v>71921</v>
      </c>
      <c r="S13" s="5">
        <f t="shared" si="8"/>
        <v>156</v>
      </c>
      <c r="T13" s="5">
        <f t="shared" si="8"/>
        <v>64</v>
      </c>
      <c r="U13" s="5">
        <f t="shared" si="8"/>
        <v>1</v>
      </c>
    </row>
    <row r="14" spans="1:21" x14ac:dyDescent="0.2">
      <c r="A14" s="5" t="s">
        <v>25</v>
      </c>
      <c r="B14" s="5"/>
      <c r="C14" s="5">
        <f>SUM(C6:C13)</f>
        <v>52</v>
      </c>
      <c r="D14" s="5">
        <f t="shared" ref="D14:J14" si="9">SUM(D6:D13)</f>
        <v>15</v>
      </c>
      <c r="E14" s="5"/>
      <c r="F14" s="5">
        <f t="shared" si="9"/>
        <v>48591</v>
      </c>
      <c r="G14" s="5">
        <f t="shared" si="9"/>
        <v>15701</v>
      </c>
      <c r="H14" s="5">
        <f t="shared" si="9"/>
        <v>48</v>
      </c>
      <c r="I14" s="5">
        <f t="shared" si="9"/>
        <v>13</v>
      </c>
      <c r="J14" s="5">
        <f t="shared" si="9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K15" sqref="K15"/>
    </sheetView>
  </sheetViews>
  <sheetFormatPr defaultRowHeight="14.25" x14ac:dyDescent="0.2"/>
  <sheetData>
    <row r="1" spans="1:21" x14ac:dyDescent="0.2">
      <c r="A1" s="1" t="s">
        <v>4</v>
      </c>
      <c r="B1" s="2" t="s">
        <v>5</v>
      </c>
    </row>
    <row r="2" spans="1:21" x14ac:dyDescent="0.2">
      <c r="A2" t="s">
        <v>6</v>
      </c>
      <c r="B2" s="2" t="s">
        <v>7</v>
      </c>
    </row>
    <row r="4" spans="1:21" x14ac:dyDescent="0.2">
      <c r="A4" s="2" t="s">
        <v>5</v>
      </c>
      <c r="L4" s="2" t="s">
        <v>7</v>
      </c>
    </row>
    <row r="5" spans="1:21" s="5" customFormat="1" x14ac:dyDescent="0.2">
      <c r="A5" s="5" t="s">
        <v>11</v>
      </c>
      <c r="B5" s="5" t="s">
        <v>12</v>
      </c>
      <c r="C5" s="5" t="s">
        <v>13</v>
      </c>
      <c r="D5" s="5" t="s">
        <v>14</v>
      </c>
      <c r="E5" s="6" t="s">
        <v>24</v>
      </c>
      <c r="F5" s="5" t="s">
        <v>15</v>
      </c>
      <c r="G5" s="7" t="s">
        <v>16</v>
      </c>
      <c r="H5" s="5" t="s">
        <v>17</v>
      </c>
      <c r="I5" s="5" t="s">
        <v>18</v>
      </c>
      <c r="J5" s="6" t="s">
        <v>20</v>
      </c>
      <c r="L5" s="5" t="s">
        <v>11</v>
      </c>
      <c r="M5" s="5" t="s">
        <v>12</v>
      </c>
      <c r="N5" s="5" t="s">
        <v>13</v>
      </c>
      <c r="O5" s="5" t="s">
        <v>14</v>
      </c>
      <c r="P5" s="6" t="s">
        <v>24</v>
      </c>
      <c r="Q5" s="5" t="s">
        <v>15</v>
      </c>
      <c r="R5" s="6" t="s">
        <v>16</v>
      </c>
      <c r="S5" s="5" t="s">
        <v>17</v>
      </c>
      <c r="T5" s="5" t="s">
        <v>18</v>
      </c>
      <c r="U5" s="6" t="s">
        <v>20</v>
      </c>
    </row>
    <row r="6" spans="1:21" x14ac:dyDescent="0.2">
      <c r="A6" s="2">
        <v>3</v>
      </c>
      <c r="B6" s="3">
        <v>200</v>
      </c>
      <c r="C6" s="3">
        <v>27</v>
      </c>
      <c r="D6" s="3">
        <v>7</v>
      </c>
      <c r="E6" s="4">
        <f>D6/C6</f>
        <v>0.25925925925925924</v>
      </c>
      <c r="F6" s="3">
        <v>4812</v>
      </c>
      <c r="G6" s="3">
        <v>812</v>
      </c>
      <c r="H6">
        <f>INT(F6/B6)</f>
        <v>24</v>
      </c>
      <c r="I6">
        <f>INT(G6/B6)</f>
        <v>4</v>
      </c>
      <c r="J6" s="4">
        <f>C6/$C$11</f>
        <v>3.7138927097661624E-2</v>
      </c>
      <c r="L6" s="2">
        <v>3</v>
      </c>
      <c r="M6" s="3">
        <v>200</v>
      </c>
      <c r="N6" s="3">
        <v>36</v>
      </c>
      <c r="O6" s="3">
        <v>8</v>
      </c>
      <c r="P6" s="4">
        <f>O6/N6</f>
        <v>0.22222222222222221</v>
      </c>
      <c r="Q6" s="3">
        <v>4865</v>
      </c>
      <c r="R6" s="3">
        <v>1600</v>
      </c>
      <c r="S6">
        <f>INT(Q6/$M$6)</f>
        <v>24</v>
      </c>
      <c r="T6">
        <f>INT(R6/$M$6)</f>
        <v>8</v>
      </c>
      <c r="U6" s="4">
        <f>N6/$N$10</f>
        <v>9.8360655737704916E-2</v>
      </c>
    </row>
    <row r="7" spans="1:21" x14ac:dyDescent="0.2">
      <c r="A7" s="2">
        <v>5</v>
      </c>
      <c r="B7" s="3">
        <v>400</v>
      </c>
      <c r="C7" s="3">
        <v>1</v>
      </c>
      <c r="E7" s="4">
        <f t="shared" ref="E7:E10" si="0">D7/C7</f>
        <v>0</v>
      </c>
      <c r="F7" s="3">
        <v>400</v>
      </c>
      <c r="H7">
        <f t="shared" ref="H7:H10" si="1">INT(F7/B7)</f>
        <v>1</v>
      </c>
      <c r="I7">
        <f t="shared" ref="I7:I10" si="2">INT(G7/B7)</f>
        <v>0</v>
      </c>
      <c r="J7" s="4">
        <f t="shared" ref="J7:J10" si="3">C7/$C$11</f>
        <v>1.375515818431912E-3</v>
      </c>
      <c r="L7" s="2">
        <v>7</v>
      </c>
      <c r="M7" s="3">
        <v>600</v>
      </c>
      <c r="N7" s="3">
        <v>73</v>
      </c>
      <c r="O7" s="3">
        <v>36</v>
      </c>
      <c r="P7" s="4">
        <f t="shared" ref="P7:P9" si="4">O7/N7</f>
        <v>0.49315068493150682</v>
      </c>
      <c r="Q7" s="3">
        <v>37424</v>
      </c>
      <c r="R7" s="3">
        <v>16724</v>
      </c>
      <c r="S7">
        <f t="shared" ref="S7:T9" si="5">INT(Q7/$M$6)</f>
        <v>187</v>
      </c>
      <c r="T7">
        <f t="shared" si="5"/>
        <v>83</v>
      </c>
      <c r="U7" s="4">
        <f t="shared" ref="U7:U9" si="6">N7/$N$10</f>
        <v>0.19945355191256831</v>
      </c>
    </row>
    <row r="8" spans="1:21" x14ac:dyDescent="0.2">
      <c r="A8" s="2">
        <v>7</v>
      </c>
      <c r="B8" s="3">
        <v>600</v>
      </c>
      <c r="C8" s="3">
        <v>243</v>
      </c>
      <c r="D8" s="3">
        <v>13</v>
      </c>
      <c r="E8" s="4">
        <f t="shared" si="0"/>
        <v>5.3497942386831275E-2</v>
      </c>
      <c r="F8" s="3">
        <v>67200</v>
      </c>
      <c r="G8" s="3">
        <v>6600</v>
      </c>
      <c r="H8">
        <f t="shared" si="1"/>
        <v>112</v>
      </c>
      <c r="I8">
        <f t="shared" si="2"/>
        <v>11</v>
      </c>
      <c r="J8" s="4">
        <f t="shared" si="3"/>
        <v>0.33425034387895458</v>
      </c>
      <c r="L8" s="2">
        <v>9</v>
      </c>
      <c r="M8" s="3">
        <v>800</v>
      </c>
      <c r="N8" s="3">
        <v>177</v>
      </c>
      <c r="O8" s="3">
        <v>50</v>
      </c>
      <c r="P8" s="4">
        <f t="shared" si="4"/>
        <v>0.2824858757062147</v>
      </c>
      <c r="Q8" s="3">
        <v>60419</v>
      </c>
      <c r="R8" s="3">
        <v>25200</v>
      </c>
      <c r="S8">
        <f t="shared" si="5"/>
        <v>302</v>
      </c>
      <c r="T8">
        <f t="shared" si="5"/>
        <v>126</v>
      </c>
      <c r="U8" s="4">
        <f t="shared" si="6"/>
        <v>0.48360655737704916</v>
      </c>
    </row>
    <row r="9" spans="1:21" x14ac:dyDescent="0.2">
      <c r="A9" s="2">
        <v>9</v>
      </c>
      <c r="B9" s="3">
        <v>800</v>
      </c>
      <c r="C9" s="3">
        <v>171</v>
      </c>
      <c r="D9" s="3">
        <v>33</v>
      </c>
      <c r="E9" s="4">
        <f t="shared" si="0"/>
        <v>0.19298245614035087</v>
      </c>
      <c r="F9" s="3">
        <v>88272</v>
      </c>
      <c r="G9" s="3">
        <v>10077</v>
      </c>
      <c r="H9">
        <f t="shared" si="1"/>
        <v>110</v>
      </c>
      <c r="I9">
        <f t="shared" si="2"/>
        <v>12</v>
      </c>
      <c r="J9" s="4">
        <f t="shared" si="3"/>
        <v>0.23521320495185694</v>
      </c>
      <c r="L9" s="2">
        <v>11</v>
      </c>
      <c r="M9" s="3">
        <v>1000</v>
      </c>
      <c r="N9" s="3">
        <v>80</v>
      </c>
      <c r="O9" s="3">
        <v>12</v>
      </c>
      <c r="P9" s="4">
        <f t="shared" si="4"/>
        <v>0.15</v>
      </c>
      <c r="Q9" s="3">
        <v>74805</v>
      </c>
      <c r="R9" s="3">
        <v>12000</v>
      </c>
      <c r="S9">
        <f t="shared" si="5"/>
        <v>374</v>
      </c>
      <c r="T9">
        <f t="shared" si="5"/>
        <v>60</v>
      </c>
      <c r="U9" s="4">
        <f t="shared" si="6"/>
        <v>0.21857923497267759</v>
      </c>
    </row>
    <row r="10" spans="1:21" x14ac:dyDescent="0.2">
      <c r="A10" s="2">
        <v>11</v>
      </c>
      <c r="B10" s="3">
        <v>1000</v>
      </c>
      <c r="C10" s="3">
        <v>285</v>
      </c>
      <c r="D10" s="3">
        <v>12</v>
      </c>
      <c r="E10" s="4">
        <f t="shared" si="0"/>
        <v>4.2105263157894736E-2</v>
      </c>
      <c r="F10" s="3">
        <v>215608</v>
      </c>
      <c r="G10" s="3">
        <v>6805</v>
      </c>
      <c r="H10">
        <f t="shared" si="1"/>
        <v>215</v>
      </c>
      <c r="I10">
        <f t="shared" si="2"/>
        <v>6</v>
      </c>
      <c r="J10" s="4">
        <f t="shared" si="3"/>
        <v>0.39202200825309491</v>
      </c>
      <c r="L10" s="5" t="s">
        <v>25</v>
      </c>
      <c r="M10" s="5"/>
      <c r="N10" s="5">
        <f>SUM(N6:N9)</f>
        <v>366</v>
      </c>
      <c r="O10" s="5">
        <f t="shared" ref="O10:U10" si="7">SUM(O6:O9)</f>
        <v>106</v>
      </c>
      <c r="P10" s="5"/>
      <c r="Q10" s="5">
        <f t="shared" si="7"/>
        <v>177513</v>
      </c>
      <c r="R10" s="5">
        <f t="shared" si="7"/>
        <v>55524</v>
      </c>
      <c r="S10" s="5">
        <f t="shared" si="7"/>
        <v>887</v>
      </c>
      <c r="T10" s="5">
        <f t="shared" si="7"/>
        <v>277</v>
      </c>
      <c r="U10" s="5">
        <f t="shared" si="7"/>
        <v>1</v>
      </c>
    </row>
    <row r="11" spans="1:21" x14ac:dyDescent="0.2">
      <c r="A11" s="5" t="s">
        <v>25</v>
      </c>
      <c r="B11" s="5"/>
      <c r="C11" s="5">
        <f>SUM(C6:C10)</f>
        <v>727</v>
      </c>
      <c r="D11" s="5">
        <f t="shared" ref="D11:J11" si="8">SUM(D6:D10)</f>
        <v>65</v>
      </c>
      <c r="E11" s="8"/>
      <c r="F11" s="5">
        <f t="shared" si="8"/>
        <v>376292</v>
      </c>
      <c r="G11" s="5">
        <f t="shared" si="8"/>
        <v>24294</v>
      </c>
      <c r="H11" s="5">
        <f t="shared" si="8"/>
        <v>462</v>
      </c>
      <c r="I11" s="5">
        <f t="shared" si="8"/>
        <v>33</v>
      </c>
      <c r="J11" s="5">
        <f t="shared" si="8"/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A20" sqref="A20"/>
    </sheetView>
  </sheetViews>
  <sheetFormatPr defaultRowHeight="14.25" x14ac:dyDescent="0.2"/>
  <cols>
    <col min="3" max="3" width="9.125" customWidth="1"/>
    <col min="4" max="4" width="11.25" customWidth="1"/>
    <col min="7" max="7" width="10" customWidth="1"/>
    <col min="9" max="9" width="13.375" customWidth="1"/>
  </cols>
  <sheetData>
    <row r="1" spans="1:21" x14ac:dyDescent="0.2">
      <c r="A1" s="1" t="s">
        <v>8</v>
      </c>
      <c r="B1" s="2" t="s">
        <v>23</v>
      </c>
    </row>
    <row r="2" spans="1:21" x14ac:dyDescent="0.2">
      <c r="A2" t="s">
        <v>10</v>
      </c>
      <c r="B2" s="2" t="s">
        <v>22</v>
      </c>
    </row>
    <row r="4" spans="1:21" x14ac:dyDescent="0.2">
      <c r="A4" t="s">
        <v>9</v>
      </c>
      <c r="L4" t="s">
        <v>21</v>
      </c>
    </row>
    <row r="5" spans="1:21" s="5" customFormat="1" x14ac:dyDescent="0.2">
      <c r="A5" s="5" t="s">
        <v>11</v>
      </c>
      <c r="B5" s="5" t="s">
        <v>12</v>
      </c>
      <c r="C5" s="5" t="s">
        <v>13</v>
      </c>
      <c r="D5" s="5" t="s">
        <v>14</v>
      </c>
      <c r="E5" s="6" t="s">
        <v>24</v>
      </c>
      <c r="F5" s="5" t="s">
        <v>15</v>
      </c>
      <c r="G5" s="7" t="s">
        <v>16</v>
      </c>
      <c r="H5" s="5" t="s">
        <v>17</v>
      </c>
      <c r="I5" s="5" t="s">
        <v>18</v>
      </c>
      <c r="J5" s="6" t="s">
        <v>20</v>
      </c>
      <c r="L5" s="5" t="s">
        <v>11</v>
      </c>
      <c r="M5" s="5" t="s">
        <v>12</v>
      </c>
      <c r="N5" s="5" t="s">
        <v>13</v>
      </c>
      <c r="O5" s="5" t="s">
        <v>14</v>
      </c>
      <c r="P5" s="6" t="s">
        <v>24</v>
      </c>
      <c r="Q5" s="5" t="s">
        <v>15</v>
      </c>
      <c r="R5" s="6" t="s">
        <v>16</v>
      </c>
      <c r="S5" s="5" t="s">
        <v>17</v>
      </c>
      <c r="T5" s="5" t="s">
        <v>18</v>
      </c>
      <c r="U5" s="6" t="s">
        <v>20</v>
      </c>
    </row>
    <row r="6" spans="1:21" x14ac:dyDescent="0.2">
      <c r="A6" s="2">
        <v>0</v>
      </c>
      <c r="B6" s="3">
        <v>1000</v>
      </c>
      <c r="C6" s="3">
        <v>1</v>
      </c>
      <c r="D6" s="3">
        <v>1</v>
      </c>
      <c r="E6" s="4">
        <f>D6/C6</f>
        <v>1</v>
      </c>
      <c r="F6" s="3">
        <v>1000</v>
      </c>
      <c r="G6" s="3">
        <v>1000</v>
      </c>
      <c r="H6">
        <f>INT(F6/B6)</f>
        <v>1</v>
      </c>
      <c r="I6">
        <f>INT(G6/B6)</f>
        <v>1</v>
      </c>
      <c r="J6" s="4">
        <f>C6/$C$16</f>
        <v>3.472222222222222E-3</v>
      </c>
      <c r="L6" s="2">
        <v>2</v>
      </c>
      <c r="M6" s="3">
        <v>100</v>
      </c>
      <c r="N6" s="3">
        <v>30</v>
      </c>
      <c r="O6" s="3">
        <v>27</v>
      </c>
      <c r="P6" s="4">
        <f>O6/N6</f>
        <v>0.9</v>
      </c>
      <c r="Q6" s="3">
        <v>516</v>
      </c>
      <c r="R6" s="3">
        <v>216</v>
      </c>
      <c r="S6">
        <f>INT(Q6/M6)</f>
        <v>5</v>
      </c>
      <c r="T6">
        <f>INT(R6/M6)</f>
        <v>2</v>
      </c>
      <c r="U6" s="4">
        <f>N6/$N$17</f>
        <v>2.0174848688634835E-2</v>
      </c>
    </row>
    <row r="7" spans="1:21" x14ac:dyDescent="0.2">
      <c r="A7" s="2">
        <v>2</v>
      </c>
      <c r="B7" s="3">
        <v>100</v>
      </c>
      <c r="C7" s="3">
        <v>4</v>
      </c>
      <c r="E7" s="4">
        <f t="shared" ref="E7:E15" si="0">D7/C7</f>
        <v>0</v>
      </c>
      <c r="F7" s="3">
        <v>400</v>
      </c>
      <c r="H7">
        <f t="shared" ref="H7:H15" si="1">INT(F7/B7)</f>
        <v>4</v>
      </c>
      <c r="I7">
        <f t="shared" ref="I7:I15" si="2">INT(G7/B7)</f>
        <v>0</v>
      </c>
      <c r="J7" s="4">
        <f t="shared" ref="J7:J16" si="3">C7/$C$16</f>
        <v>1.3888888888888888E-2</v>
      </c>
      <c r="L7" s="2">
        <v>3</v>
      </c>
      <c r="M7" s="3">
        <v>200</v>
      </c>
      <c r="N7" s="3">
        <v>3</v>
      </c>
      <c r="O7" s="3">
        <v>2</v>
      </c>
      <c r="P7" s="4">
        <f t="shared" ref="P7:P16" si="4">O7/N7</f>
        <v>0.66666666666666663</v>
      </c>
      <c r="Q7" s="3">
        <v>600</v>
      </c>
      <c r="R7" s="3">
        <v>400</v>
      </c>
      <c r="S7">
        <f t="shared" ref="S7:S16" si="5">INT(Q7/M7)</f>
        <v>3</v>
      </c>
      <c r="T7">
        <f t="shared" ref="T7:T16" si="6">INT(R7/M7)</f>
        <v>2</v>
      </c>
      <c r="U7" s="4">
        <f t="shared" ref="U7:U16" si="7">N7/$N$17</f>
        <v>2.0174848688634837E-3</v>
      </c>
    </row>
    <row r="8" spans="1:21" x14ac:dyDescent="0.2">
      <c r="A8" s="2">
        <v>5</v>
      </c>
      <c r="B8" s="3">
        <v>400</v>
      </c>
      <c r="C8" s="3">
        <v>1</v>
      </c>
      <c r="E8" s="4">
        <f t="shared" si="0"/>
        <v>0</v>
      </c>
      <c r="F8" s="3">
        <v>400</v>
      </c>
      <c r="H8">
        <f t="shared" si="1"/>
        <v>1</v>
      </c>
      <c r="I8">
        <f t="shared" si="2"/>
        <v>0</v>
      </c>
      <c r="J8" s="4">
        <f t="shared" si="3"/>
        <v>3.472222222222222E-3</v>
      </c>
      <c r="L8" s="2">
        <v>5</v>
      </c>
      <c r="M8" s="3">
        <v>400</v>
      </c>
      <c r="N8" s="3">
        <v>9</v>
      </c>
      <c r="O8" s="3">
        <v>7</v>
      </c>
      <c r="P8" s="4">
        <f t="shared" si="4"/>
        <v>0.77777777777777779</v>
      </c>
      <c r="Q8" s="3">
        <v>3500</v>
      </c>
      <c r="R8" s="3">
        <v>2700</v>
      </c>
      <c r="S8">
        <f t="shared" si="5"/>
        <v>8</v>
      </c>
      <c r="T8">
        <f t="shared" si="6"/>
        <v>6</v>
      </c>
      <c r="U8" s="4">
        <f t="shared" si="7"/>
        <v>6.0524546065904503E-3</v>
      </c>
    </row>
    <row r="9" spans="1:21" x14ac:dyDescent="0.2">
      <c r="A9" s="2">
        <v>6</v>
      </c>
      <c r="B9" s="3">
        <v>500</v>
      </c>
      <c r="C9" s="3">
        <v>67</v>
      </c>
      <c r="D9" s="3">
        <v>48</v>
      </c>
      <c r="E9" s="4">
        <f t="shared" si="0"/>
        <v>0.71641791044776115</v>
      </c>
      <c r="F9" s="3">
        <v>5611</v>
      </c>
      <c r="G9" s="3">
        <v>2739</v>
      </c>
      <c r="H9">
        <f t="shared" si="1"/>
        <v>11</v>
      </c>
      <c r="I9">
        <f t="shared" si="2"/>
        <v>5</v>
      </c>
      <c r="J9" s="4">
        <f t="shared" si="3"/>
        <v>0.2326388888888889</v>
      </c>
      <c r="L9" s="2">
        <v>6</v>
      </c>
      <c r="M9" s="3">
        <v>500</v>
      </c>
      <c r="N9" s="3">
        <v>327</v>
      </c>
      <c r="O9" s="3">
        <v>80</v>
      </c>
      <c r="P9" s="4">
        <f t="shared" si="4"/>
        <v>0.24464831804281345</v>
      </c>
      <c r="Q9" s="3">
        <v>47014</v>
      </c>
      <c r="R9" s="3">
        <v>9406</v>
      </c>
      <c r="S9">
        <f t="shared" si="5"/>
        <v>94</v>
      </c>
      <c r="T9">
        <f t="shared" si="6"/>
        <v>18</v>
      </c>
      <c r="U9" s="4">
        <f t="shared" si="7"/>
        <v>0.2199058507061197</v>
      </c>
    </row>
    <row r="10" spans="1:21" x14ac:dyDescent="0.2">
      <c r="A10" s="2">
        <v>7</v>
      </c>
      <c r="B10" s="3">
        <v>600</v>
      </c>
      <c r="C10" s="3">
        <v>1</v>
      </c>
      <c r="E10" s="4">
        <f t="shared" si="0"/>
        <v>0</v>
      </c>
      <c r="F10" s="3">
        <v>600</v>
      </c>
      <c r="H10">
        <f t="shared" si="1"/>
        <v>1</v>
      </c>
      <c r="I10">
        <f t="shared" si="2"/>
        <v>0</v>
      </c>
      <c r="J10" s="4">
        <f t="shared" si="3"/>
        <v>3.472222222222222E-3</v>
      </c>
      <c r="L10" s="2">
        <v>7</v>
      </c>
      <c r="M10" s="3">
        <v>600</v>
      </c>
      <c r="N10" s="3">
        <v>1</v>
      </c>
      <c r="O10" s="3">
        <v>1</v>
      </c>
      <c r="P10" s="4">
        <f t="shared" si="4"/>
        <v>1</v>
      </c>
      <c r="Q10" s="3">
        <v>600</v>
      </c>
      <c r="R10" s="3">
        <v>600</v>
      </c>
      <c r="S10">
        <f t="shared" si="5"/>
        <v>1</v>
      </c>
      <c r="T10">
        <f t="shared" si="6"/>
        <v>1</v>
      </c>
      <c r="U10" s="4">
        <f t="shared" si="7"/>
        <v>6.7249495628782783E-4</v>
      </c>
    </row>
    <row r="11" spans="1:21" x14ac:dyDescent="0.2">
      <c r="A11" s="2">
        <v>11</v>
      </c>
      <c r="B11" s="3">
        <v>1200</v>
      </c>
      <c r="C11" s="3">
        <v>71</v>
      </c>
      <c r="D11" s="3">
        <v>8</v>
      </c>
      <c r="E11" s="4">
        <f t="shared" si="0"/>
        <v>0.11267605633802817</v>
      </c>
      <c r="F11" s="3">
        <v>70200</v>
      </c>
      <c r="G11" s="3">
        <v>7200</v>
      </c>
      <c r="H11">
        <f t="shared" si="1"/>
        <v>58</v>
      </c>
      <c r="I11">
        <f t="shared" si="2"/>
        <v>6</v>
      </c>
      <c r="J11" s="4">
        <f t="shared" si="3"/>
        <v>0.24652777777777779</v>
      </c>
      <c r="L11" s="2">
        <v>9</v>
      </c>
      <c r="M11" s="3">
        <v>800</v>
      </c>
      <c r="N11" s="3">
        <v>8</v>
      </c>
      <c r="O11" s="3">
        <v>5</v>
      </c>
      <c r="P11" s="4">
        <f t="shared" si="4"/>
        <v>0.625</v>
      </c>
      <c r="Q11" s="3">
        <v>3700</v>
      </c>
      <c r="R11" s="3">
        <v>2100</v>
      </c>
      <c r="S11">
        <f t="shared" si="5"/>
        <v>4</v>
      </c>
      <c r="T11">
        <f t="shared" si="6"/>
        <v>2</v>
      </c>
      <c r="U11" s="4">
        <f t="shared" si="7"/>
        <v>5.3799596503026226E-3</v>
      </c>
    </row>
    <row r="12" spans="1:21" x14ac:dyDescent="0.2">
      <c r="A12" s="2">
        <v>13</v>
      </c>
      <c r="B12" s="3">
        <v>1200</v>
      </c>
      <c r="C12" s="3">
        <v>83</v>
      </c>
      <c r="D12" s="3">
        <v>9</v>
      </c>
      <c r="E12" s="4">
        <f t="shared" si="0"/>
        <v>0.10843373493975904</v>
      </c>
      <c r="F12" s="3">
        <v>74226</v>
      </c>
      <c r="G12" s="3">
        <v>9600</v>
      </c>
      <c r="H12">
        <f t="shared" si="1"/>
        <v>61</v>
      </c>
      <c r="I12">
        <f t="shared" si="2"/>
        <v>8</v>
      </c>
      <c r="J12" s="4">
        <f t="shared" si="3"/>
        <v>0.28819444444444442</v>
      </c>
      <c r="L12" s="2">
        <v>11</v>
      </c>
      <c r="M12" s="3">
        <v>1000</v>
      </c>
      <c r="N12" s="3">
        <v>377</v>
      </c>
      <c r="O12" s="3">
        <v>71</v>
      </c>
      <c r="P12" s="4">
        <f t="shared" si="4"/>
        <v>0.1883289124668435</v>
      </c>
      <c r="Q12" s="3">
        <v>364610</v>
      </c>
      <c r="R12" s="3">
        <v>65805</v>
      </c>
      <c r="S12">
        <f t="shared" si="5"/>
        <v>364</v>
      </c>
      <c r="T12">
        <f t="shared" si="6"/>
        <v>65</v>
      </c>
      <c r="U12" s="4">
        <f t="shared" si="7"/>
        <v>0.25353059852051107</v>
      </c>
    </row>
    <row r="13" spans="1:21" x14ac:dyDescent="0.2">
      <c r="A13" s="2">
        <v>15</v>
      </c>
      <c r="B13" s="3">
        <v>1200</v>
      </c>
      <c r="C13" s="3">
        <v>2</v>
      </c>
      <c r="E13" s="4">
        <f t="shared" si="0"/>
        <v>0</v>
      </c>
      <c r="F13" s="3">
        <v>1400</v>
      </c>
      <c r="H13">
        <f t="shared" si="1"/>
        <v>1</v>
      </c>
      <c r="I13">
        <f t="shared" si="2"/>
        <v>0</v>
      </c>
      <c r="J13" s="4">
        <f t="shared" si="3"/>
        <v>6.9444444444444441E-3</v>
      </c>
      <c r="L13" s="2">
        <v>13</v>
      </c>
      <c r="M13" s="3">
        <v>1200</v>
      </c>
      <c r="N13" s="3">
        <v>453</v>
      </c>
      <c r="O13" s="3">
        <v>74</v>
      </c>
      <c r="P13" s="4">
        <f t="shared" si="4"/>
        <v>0.16335540838852097</v>
      </c>
      <c r="Q13" s="3">
        <v>461847</v>
      </c>
      <c r="R13" s="3">
        <v>69004</v>
      </c>
      <c r="S13">
        <f t="shared" si="5"/>
        <v>384</v>
      </c>
      <c r="T13">
        <f t="shared" si="6"/>
        <v>57</v>
      </c>
      <c r="U13" s="4">
        <f t="shared" si="7"/>
        <v>0.30464021519838602</v>
      </c>
    </row>
    <row r="14" spans="1:21" x14ac:dyDescent="0.2">
      <c r="A14" s="2">
        <v>17</v>
      </c>
      <c r="B14" s="3">
        <v>1200</v>
      </c>
      <c r="C14" s="3">
        <v>2</v>
      </c>
      <c r="E14" s="4">
        <f t="shared" si="0"/>
        <v>0</v>
      </c>
      <c r="F14" s="3">
        <v>1600</v>
      </c>
      <c r="H14">
        <f t="shared" si="1"/>
        <v>1</v>
      </c>
      <c r="I14">
        <f t="shared" si="2"/>
        <v>0</v>
      </c>
      <c r="J14" s="4">
        <f t="shared" si="3"/>
        <v>6.9444444444444441E-3</v>
      </c>
      <c r="L14" s="2">
        <v>15</v>
      </c>
      <c r="M14" s="3">
        <v>1200</v>
      </c>
      <c r="N14" s="3">
        <v>4</v>
      </c>
      <c r="O14" s="3">
        <v>4</v>
      </c>
      <c r="P14" s="4">
        <f t="shared" si="4"/>
        <v>1</v>
      </c>
      <c r="Q14" s="3">
        <v>2800</v>
      </c>
      <c r="R14" s="3">
        <v>2800</v>
      </c>
      <c r="S14">
        <f t="shared" si="5"/>
        <v>2</v>
      </c>
      <c r="T14">
        <f t="shared" si="6"/>
        <v>2</v>
      </c>
      <c r="U14" s="4">
        <f t="shared" si="7"/>
        <v>2.6899798251513113E-3</v>
      </c>
    </row>
    <row r="15" spans="1:21" x14ac:dyDescent="0.2">
      <c r="A15" s="2">
        <v>19</v>
      </c>
      <c r="B15" s="3">
        <v>1600</v>
      </c>
      <c r="C15" s="3">
        <v>56</v>
      </c>
      <c r="D15" s="3">
        <v>17</v>
      </c>
      <c r="E15" s="4">
        <f t="shared" si="0"/>
        <v>0.30357142857142855</v>
      </c>
      <c r="F15" s="3">
        <v>17062</v>
      </c>
      <c r="G15" s="3">
        <v>8536</v>
      </c>
      <c r="H15">
        <f t="shared" si="1"/>
        <v>10</v>
      </c>
      <c r="I15">
        <f t="shared" si="2"/>
        <v>5</v>
      </c>
      <c r="J15" s="4">
        <f t="shared" si="3"/>
        <v>0.19444444444444445</v>
      </c>
      <c r="L15" s="2">
        <v>17</v>
      </c>
      <c r="M15" s="3">
        <v>1600</v>
      </c>
      <c r="N15" s="3">
        <v>11</v>
      </c>
      <c r="O15" s="3">
        <v>2</v>
      </c>
      <c r="P15" s="4">
        <f t="shared" si="4"/>
        <v>0.18181818181818182</v>
      </c>
      <c r="Q15" s="3">
        <v>11200</v>
      </c>
      <c r="R15" s="3">
        <v>1600</v>
      </c>
      <c r="S15">
        <f t="shared" si="5"/>
        <v>7</v>
      </c>
      <c r="T15">
        <f t="shared" si="6"/>
        <v>1</v>
      </c>
      <c r="U15" s="4">
        <f t="shared" si="7"/>
        <v>7.3974445191661064E-3</v>
      </c>
    </row>
    <row r="16" spans="1:21" x14ac:dyDescent="0.2">
      <c r="A16" s="5" t="s">
        <v>19</v>
      </c>
      <c r="B16" s="5"/>
      <c r="C16" s="5">
        <f t="shared" ref="C16:I16" si="8">SUM(C6:C15)</f>
        <v>288</v>
      </c>
      <c r="D16" s="5">
        <f t="shared" si="8"/>
        <v>83</v>
      </c>
      <c r="E16" s="5"/>
      <c r="F16" s="5">
        <f t="shared" si="8"/>
        <v>172499</v>
      </c>
      <c r="G16" s="5">
        <f t="shared" si="8"/>
        <v>29075</v>
      </c>
      <c r="H16" s="5">
        <f t="shared" si="8"/>
        <v>149</v>
      </c>
      <c r="I16" s="5">
        <f t="shared" si="8"/>
        <v>25</v>
      </c>
      <c r="J16" s="5">
        <f t="shared" si="3"/>
        <v>1</v>
      </c>
      <c r="L16" s="2">
        <v>19</v>
      </c>
      <c r="M16" s="3">
        <v>1600</v>
      </c>
      <c r="N16" s="3">
        <v>264</v>
      </c>
      <c r="O16" s="3">
        <v>107</v>
      </c>
      <c r="P16" s="4">
        <f t="shared" si="4"/>
        <v>0.40530303030303028</v>
      </c>
      <c r="Q16" s="3">
        <v>125264</v>
      </c>
      <c r="R16" s="3">
        <v>49712</v>
      </c>
      <c r="S16">
        <f t="shared" si="5"/>
        <v>78</v>
      </c>
      <c r="T16">
        <f t="shared" si="6"/>
        <v>31</v>
      </c>
      <c r="U16" s="4">
        <f t="shared" si="7"/>
        <v>0.17753866845998656</v>
      </c>
    </row>
    <row r="17" spans="12:21" x14ac:dyDescent="0.2">
      <c r="L17" s="5" t="s">
        <v>19</v>
      </c>
      <c r="M17" s="5"/>
      <c r="N17" s="5">
        <f>SUM(N6:N16)</f>
        <v>1487</v>
      </c>
      <c r="O17" s="5">
        <f t="shared" ref="O17:U17" si="9">SUM(O6:O16)</f>
        <v>380</v>
      </c>
      <c r="P17" s="5"/>
      <c r="Q17" s="5">
        <f t="shared" si="9"/>
        <v>1021651</v>
      </c>
      <c r="R17" s="5">
        <f t="shared" si="9"/>
        <v>204343</v>
      </c>
      <c r="S17" s="5">
        <f t="shared" si="9"/>
        <v>950</v>
      </c>
      <c r="T17" s="5">
        <f t="shared" si="9"/>
        <v>187</v>
      </c>
      <c r="U17" s="5">
        <f t="shared" si="9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深海捕鱼</vt:lpstr>
      <vt:lpstr>全民跑酷</vt:lpstr>
      <vt:lpstr>欢乐消消乐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2016-09-26T08:10:06Z</dcterms:modified>
</cp:coreProperties>
</file>