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t425b\Desktop\DSO 545\01 - Project 1 - First Federal Yin\"/>
    </mc:Choice>
  </mc:AlternateContent>
  <bookViews>
    <workbookView xWindow="0" yWindow="0" windowWidth="20490" windowHeight="7695"/>
  </bookViews>
  <sheets>
    <sheet name="Student answers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1" i="2" l="1"/>
  <c r="B132" i="2" s="1"/>
  <c r="A22" i="2"/>
</calcChain>
</file>

<file path=xl/sharedStrings.xml><?xml version="1.0" encoding="utf-8"?>
<sst xmlns="http://schemas.openxmlformats.org/spreadsheetml/2006/main" count="135" uniqueCount="133">
  <si>
    <r>
      <t xml:space="preserve">Part one (5 points).  </t>
    </r>
    <r>
      <rPr>
        <sz val="11"/>
        <color theme="1"/>
        <rFont val="Arial"/>
        <family val="2"/>
      </rPr>
      <t xml:space="preserve">You have been asked to review the junior analyst’s numerical claims.  </t>
    </r>
  </si>
  <si>
    <r>
      <t>4.</t>
    </r>
    <r>
      <rPr>
        <sz val="7"/>
        <color theme="1"/>
        <rFont val="Times New Roman"/>
        <family val="1"/>
      </rPr>
      <t xml:space="preserve">    </t>
    </r>
    <r>
      <rPr>
        <sz val="11"/>
        <color theme="1"/>
        <rFont val="Arial"/>
        <family val="2"/>
      </rPr>
      <t xml:space="preserve">For what percentage of the 215 months was the monthly return for FFY less than zero? </t>
    </r>
  </si>
  <si>
    <r>
      <t>9.</t>
    </r>
    <r>
      <rPr>
        <sz val="7"/>
        <color theme="1"/>
        <rFont val="Times New Roman"/>
        <family val="1"/>
      </rPr>
      <t xml:space="preserve">    </t>
    </r>
    <r>
      <rPr>
        <sz val="11"/>
        <color theme="1"/>
        <rFont val="Arial"/>
        <family val="2"/>
      </rPr>
      <t xml:space="preserve">What was the correlation between monthly returns for FFY and monthly returns for the S&amp;P500? </t>
    </r>
  </si>
  <si>
    <r>
      <t>10.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What percentage of returns for FFY were greater than or equal to 0.0% but less than 0.5%?</t>
    </r>
  </si>
  <si>
    <r>
      <t>1.</t>
    </r>
    <r>
      <rPr>
        <sz val="7"/>
        <color theme="1"/>
        <rFont val="Times New Roman"/>
        <family val="1"/>
      </rPr>
      <t xml:space="preserve">    </t>
    </r>
    <r>
      <rPr>
        <sz val="11"/>
        <color theme="1"/>
        <rFont val="Arial"/>
        <family val="2"/>
      </rPr>
      <t>For what percentage of the 215 months was the monthly return for the FFY greater than that month’s return from the S&amp;P500?</t>
    </r>
  </si>
  <si>
    <t>2.  For the 215 months from 9/1999 to 7/2017, what was the CAGR for FFY?</t>
  </si>
  <si>
    <t>3.   For the 215 months, what was the inter-quartile range for the monthly returns for FFY?</t>
  </si>
  <si>
    <r>
      <t>5.</t>
    </r>
    <r>
      <rPr>
        <sz val="7"/>
        <color theme="1"/>
        <rFont val="Times New Roman"/>
        <family val="1"/>
      </rPr>
      <t xml:space="preserve">    </t>
    </r>
    <r>
      <rPr>
        <sz val="11"/>
        <color theme="1"/>
        <rFont val="Arial"/>
        <family val="2"/>
      </rPr>
      <t xml:space="preserve">Fill in the blank:  “Based on the data, for 99% of the consecutive 12-month time periods, a 12-month investment in FFY earned </t>
    </r>
    <r>
      <rPr>
        <i/>
        <sz val="11"/>
        <color theme="1"/>
        <rFont val="Arial"/>
        <family val="2"/>
      </rPr>
      <t>at least</t>
    </r>
    <r>
      <rPr>
        <sz val="11"/>
        <color theme="1"/>
        <rFont val="Arial"/>
        <family val="2"/>
      </rPr>
      <t xml:space="preserve"> ___%.” </t>
    </r>
  </si>
  <si>
    <r>
      <t>6.</t>
    </r>
    <r>
      <rPr>
        <sz val="7"/>
        <color theme="1"/>
        <rFont val="Times New Roman"/>
        <family val="1"/>
      </rPr>
      <t>  </t>
    </r>
    <r>
      <rPr>
        <sz val="11"/>
        <color theme="1"/>
        <rFont val="Arial"/>
        <family val="2"/>
      </rPr>
      <t xml:space="preserve">What is the Sharpe ratio for FFY (average of "return for FFY minus risk-free rate", divided by SD of "return for FFY minus risk-free rate")?  </t>
    </r>
  </si>
  <si>
    <r>
      <t>7.</t>
    </r>
    <r>
      <rPr>
        <sz val="7"/>
        <color theme="1"/>
        <rFont val="Times New Roman"/>
        <family val="1"/>
      </rPr>
      <t xml:space="preserve">    </t>
    </r>
    <r>
      <rPr>
        <sz val="11"/>
        <color theme="1"/>
        <rFont val="Arial"/>
        <family val="2"/>
      </rPr>
      <t>If monthly values for “return for FFY minus risk free rate” followed a normal distribution, what percentage 
of the time would you expect the monthly return for FFY to exceed the risk-free rate for that month?</t>
    </r>
  </si>
  <si>
    <r>
      <t>8.</t>
    </r>
    <r>
      <rPr>
        <sz val="7"/>
        <color theme="1"/>
        <rFont val="Times New Roman"/>
        <family val="1"/>
      </rPr>
      <t xml:space="preserve">    </t>
    </r>
    <r>
      <rPr>
        <sz val="11"/>
        <color theme="1"/>
        <rFont val="Arial"/>
        <family val="2"/>
      </rPr>
      <t>Each of the 100 stocks had an average monthly return for the 215 months.  What was the range for the 100 averages?</t>
    </r>
  </si>
  <si>
    <r>
      <t>Part two (5 points)</t>
    </r>
    <r>
      <rPr>
        <sz val="11"/>
        <color theme="1"/>
        <rFont val="Arial"/>
        <family val="2"/>
      </rPr>
      <t>.  You have been asked to evaluate FFY as a medium-term (five-year) investment.  What do you recommend about FFY, and why?</t>
    </r>
  </si>
  <si>
    <t xml:space="preserve">Begin with a recommendation of either “(strong) sell”, “hold”, or “(strong) buy”  </t>
  </si>
  <si>
    <t>Strong Sell</t>
  </si>
  <si>
    <t>(Choose one)</t>
  </si>
  <si>
    <t>Sell</t>
  </si>
  <si>
    <t>Hold</t>
  </si>
  <si>
    <t>Buy</t>
  </si>
  <si>
    <t>Strong Buy</t>
  </si>
  <si>
    <r>
      <t>Part three (nominally 5 points, but could be worth more)</t>
    </r>
    <r>
      <rPr>
        <sz val="11"/>
        <color theme="1"/>
        <rFont val="Arial"/>
        <family val="2"/>
      </rPr>
      <t xml:space="preserve">.  You have the opportunity to invest $1.4 million for a five-year period.  </t>
    </r>
  </si>
  <si>
    <t>How much do you wish to borrow ($0.0 to $2.8M)?</t>
  </si>
  <si>
    <t>ABT - Abbott Laboratories</t>
  </si>
  <si>
    <t>ADSK - Autodesk Inc</t>
  </si>
  <si>
    <t>AEP - American Electric Power</t>
  </si>
  <si>
    <t>AFL - AFLAC Inc</t>
  </si>
  <si>
    <t>AIG - American International Group, Inc.</t>
  </si>
  <si>
    <t>AMAT - Applied Materials Inc</t>
  </si>
  <si>
    <t>AON - Aon plc</t>
  </si>
  <si>
    <t>APA - Apache Corporation</t>
  </si>
  <si>
    <t>APD - Air Products &amp; Chemicals Inc</t>
  </si>
  <si>
    <t>ARNC - Arconic Inc</t>
  </si>
  <si>
    <t>AVY - Avery Dennison Corp</t>
  </si>
  <si>
    <t>BAC - Bank of America Corp</t>
  </si>
  <si>
    <t>BAX - Baxter International Inc.</t>
  </si>
  <si>
    <t>BBT - BB&amp;T Corporation</t>
  </si>
  <si>
    <t>BCR - Bard (C.R.) Inc.</t>
  </si>
  <si>
    <t>BDX - Becton Dickinson</t>
  </si>
  <si>
    <t>BHI - Baker Hughes Inc</t>
  </si>
  <si>
    <t>BK - The Bank of New York Mellon Corp.</t>
  </si>
  <si>
    <t>C - Citigroup Inc.</t>
  </si>
  <si>
    <t>CA - CA, Inc.</t>
  </si>
  <si>
    <t>CAG - Conagra Brands</t>
  </si>
  <si>
    <t>CCL - Carnival Corp.</t>
  </si>
  <si>
    <t>CLX - The Clorox Company</t>
  </si>
  <si>
    <t>CMA - Comerica Inc.</t>
  </si>
  <si>
    <t>CPB - Campbell Soup</t>
  </si>
  <si>
    <t>CSX - CSX Corp.</t>
  </si>
  <si>
    <t>CTL - CenturyLink Inc</t>
  </si>
  <si>
    <t>CVX - Chevron Corp.</t>
  </si>
  <si>
    <t>D - Dominion Resources</t>
  </si>
  <si>
    <t>DOW - Dow Chemical</t>
  </si>
  <si>
    <t>DUK - Duke Energy</t>
  </si>
  <si>
    <t>ED - Consolidated Edison</t>
  </si>
  <si>
    <t>EIX - Edison Int'l</t>
  </si>
  <si>
    <t>ETR - Entergy Corp.</t>
  </si>
  <si>
    <t>EXC - Exelon Corp.</t>
  </si>
  <si>
    <t>FDX - FedEx Corporation</t>
  </si>
  <si>
    <t>FITB - Fifth Third Bancorp</t>
  </si>
  <si>
    <t>GD - General Dynamics</t>
  </si>
  <si>
    <t>GE - General Electric</t>
  </si>
  <si>
    <t>GIS - General Mills</t>
  </si>
  <si>
    <t>GLW - Corning Inc.</t>
  </si>
  <si>
    <t>HAS - Hasbro Inc.</t>
  </si>
  <si>
    <t>HBAN - Huntington Bancshares</t>
  </si>
  <si>
    <t>HES - Hess Corporation</t>
  </si>
  <si>
    <t>HPQ - HP Inc.</t>
  </si>
  <si>
    <t>HRB - Block H&amp;R</t>
  </si>
  <si>
    <t>IBM - International Business Machines</t>
  </si>
  <si>
    <t>INTC - Intel Corp.</t>
  </si>
  <si>
    <t>JNJ - Johnson &amp; Johnson</t>
  </si>
  <si>
    <t>JPM - JPMorgan Chase &amp; Co.</t>
  </si>
  <si>
    <t>K - Kellogg Co.</t>
  </si>
  <si>
    <t>KMB - Kimberly-Clark</t>
  </si>
  <si>
    <t>KO - Coca Cola Company</t>
  </si>
  <si>
    <t>KR - Kroger Co.</t>
  </si>
  <si>
    <t>L - Loews Corp.</t>
  </si>
  <si>
    <t>LLY - Lilly (Eli) &amp; Co.</t>
  </si>
  <si>
    <t>LMT - Lockheed Martin Corp.</t>
  </si>
  <si>
    <t>MCD - McDonald's Corp.</t>
  </si>
  <si>
    <t>MDT - Medtronic plc</t>
  </si>
  <si>
    <t>MMC - Marsh &amp; McLennan</t>
  </si>
  <si>
    <t>MRK - Merck &amp; Co.</t>
  </si>
  <si>
    <t>MUR - Murphy Oil</t>
  </si>
  <si>
    <t>NEE - NextEra Energy</t>
  </si>
  <si>
    <t>NEM - Newmont Mining Corp. (Hldg. Co.)</t>
  </si>
  <si>
    <t>NSC - Norfolk Southern Corp.</t>
  </si>
  <si>
    <t>NTRS - Northern Trust Corp.</t>
  </si>
  <si>
    <t>NUE - Nucor Corp.</t>
  </si>
  <si>
    <t>ORCL - Oracle Corp.</t>
  </si>
  <si>
    <t>OXY - Occidental Petroleum</t>
  </si>
  <si>
    <t>PAYX - Paychex Inc.</t>
  </si>
  <si>
    <t>PCAR - PACCAR Inc.</t>
  </si>
  <si>
    <t>PCG - PG&amp;E Corp.</t>
  </si>
  <si>
    <t>PEG - Public Serv. Enterprise Inc.</t>
  </si>
  <si>
    <t>PEP - PepsiCo Inc.</t>
  </si>
  <si>
    <t>PFE - Pfizer Inc.</t>
  </si>
  <si>
    <t>PG - Procter &amp; Gamble</t>
  </si>
  <si>
    <t>PHM - Pulte Homes Inc.</t>
  </si>
  <si>
    <t>PNC - PNC Financial Services</t>
  </si>
  <si>
    <t>PPL - PPL Corp.</t>
  </si>
  <si>
    <t>R - Ryder System</t>
  </si>
  <si>
    <t>RTN - Raytheon Co.</t>
  </si>
  <si>
    <t>SCHW - Charles Schwab Corporation</t>
  </si>
  <si>
    <t>SEE - Sealed Air</t>
  </si>
  <si>
    <t>SLB - Schlumberger Ltd.</t>
  </si>
  <si>
    <t>SO - Southern Co.</t>
  </si>
  <si>
    <t>STI - SunTrust Banks</t>
  </si>
  <si>
    <t>STT - State Street Corp.</t>
  </si>
  <si>
    <t>SYY - Sysco Corp.</t>
  </si>
  <si>
    <t>T - AT&amp;T Inc</t>
  </si>
  <si>
    <t>TAP - Molson Coors Brewing Company</t>
  </si>
  <si>
    <t>TGT - Target Corp.</t>
  </si>
  <si>
    <t>TXT - Textron Inc.</t>
  </si>
  <si>
    <t>USB - U.S. Bancorp</t>
  </si>
  <si>
    <t>VNO - Vornado Realty Trust</t>
  </si>
  <si>
    <t>WFC - Wells Fargo</t>
  </si>
  <si>
    <t>WMT - Wal-Mart Stores</t>
  </si>
  <si>
    <t>XEL - Xcel Energy Inc</t>
  </si>
  <si>
    <t>XOM - Exxon Mobil Corp.</t>
  </si>
  <si>
    <t>XRX - Xerox Corp.</t>
  </si>
  <si>
    <t>ZION - Zions Bancorp</t>
  </si>
  <si>
    <t>Cash</t>
  </si>
  <si>
    <t>FFY - First Federal Yin</t>
  </si>
  <si>
    <t>S&amp;P500 (^GSPC)</t>
  </si>
  <si>
    <t>10-year Treasury Bonds (^TNX)</t>
  </si>
  <si>
    <t>Please indicate how much you wish to invest in the following securities:</t>
  </si>
  <si>
    <t>If investing in FFY:  alternative to FFY, if FFY is not available</t>
  </si>
  <si>
    <t>Total available to invest:</t>
  </si>
  <si>
    <t>Total amount invested</t>
  </si>
  <si>
    <t xml:space="preserve"> Fill in the blank:  "The starting value of the fund is $1.4M.  After five years with this portfolio, the expected value of the fund will be $___ million."</t>
  </si>
  <si>
    <t>Fill in the blank:  "after five years with this portfolio, there is a 1% chance the value of the fund could be as low as $___ million."</t>
  </si>
  <si>
    <t>Fill in the blank:  "after five years with this portfolio, there is a 1% chance the value of the fund could be as high as $___ million."</t>
  </si>
  <si>
    <t>Provide the reason(s) for your recommendation in the space below (you may use the space to the right to cut and paste any charts or graphs, if any):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</si>
</sst>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7"/>
      <color theme="1"/>
      <name val="Times New Roman"/>
      <family val="1"/>
    </font>
    <font>
      <i/>
      <sz val="11"/>
      <color theme="1"/>
      <name val="Arial"/>
      <family val="2"/>
    </font>
    <font>
      <sz val="11"/>
      <color theme="0" tint="-4.9989318521683403E-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 indent="2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wrapText="1" indent="1"/>
    </xf>
    <xf numFmtId="0" fontId="2" fillId="0" borderId="0" xfId="0" applyFont="1"/>
    <xf numFmtId="0" fontId="0" fillId="0" borderId="0" xfId="0" applyFill="1" applyBorder="1" applyAlignment="1">
      <alignment horizontal="left" indent="1"/>
    </xf>
    <xf numFmtId="0" fontId="0" fillId="2" borderId="1" xfId="0" applyFill="1" applyBorder="1"/>
    <xf numFmtId="0" fontId="4" fillId="2" borderId="1" xfId="0" applyFont="1" applyFill="1" applyBorder="1" applyAlignment="1">
      <alignment vertical="center"/>
    </xf>
    <xf numFmtId="2" fontId="0" fillId="2" borderId="1" xfId="0" applyNumberFormat="1" applyFill="1" applyBorder="1"/>
    <xf numFmtId="0" fontId="7" fillId="0" borderId="0" xfId="0" applyFont="1"/>
    <xf numFmtId="2" fontId="8" fillId="0" borderId="0" xfId="0" applyNumberFormat="1" applyFont="1"/>
    <xf numFmtId="0" fontId="4" fillId="0" borderId="0" xfId="0" applyFont="1" applyAlignment="1">
      <alignment horizontal="left" indent="1"/>
    </xf>
    <xf numFmtId="9" fontId="0" fillId="2" borderId="1" xfId="1" applyFont="1" applyFill="1" applyBorder="1"/>
    <xf numFmtId="2" fontId="8" fillId="3" borderId="2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6"/>
  <sheetViews>
    <sheetView tabSelected="1" topLeftCell="A112" zoomScaleNormal="100" workbookViewId="0">
      <selection activeCell="A117" sqref="A117"/>
    </sheetView>
  </sheetViews>
  <sheetFormatPr defaultRowHeight="15" x14ac:dyDescent="0.25"/>
  <cols>
    <col min="1" max="1" width="12.85546875" bestFit="1" customWidth="1"/>
    <col min="2" max="2" width="160.28515625" customWidth="1"/>
  </cols>
  <sheetData>
    <row r="1" spans="1:9" x14ac:dyDescent="0.25">
      <c r="B1" s="2" t="s">
        <v>0</v>
      </c>
    </row>
    <row r="2" spans="1:9" x14ac:dyDescent="0.25">
      <c r="B2" s="3"/>
    </row>
    <row r="3" spans="1:9" x14ac:dyDescent="0.25">
      <c r="A3" s="16">
        <v>0</v>
      </c>
      <c r="B3" s="6" t="s">
        <v>4</v>
      </c>
    </row>
    <row r="4" spans="1:9" x14ac:dyDescent="0.25">
      <c r="A4" s="16">
        <v>0</v>
      </c>
      <c r="B4" s="6" t="s">
        <v>5</v>
      </c>
    </row>
    <row r="5" spans="1:9" x14ac:dyDescent="0.25">
      <c r="A5" s="16">
        <v>0</v>
      </c>
      <c r="B5" s="6" t="s">
        <v>6</v>
      </c>
    </row>
    <row r="6" spans="1:9" x14ac:dyDescent="0.25">
      <c r="A6" s="16">
        <v>0</v>
      </c>
      <c r="B6" s="6" t="s">
        <v>1</v>
      </c>
    </row>
    <row r="7" spans="1:9" x14ac:dyDescent="0.25">
      <c r="A7" s="16">
        <v>0</v>
      </c>
      <c r="B7" s="6" t="s">
        <v>7</v>
      </c>
    </row>
    <row r="8" spans="1:9" x14ac:dyDescent="0.25">
      <c r="A8" s="10"/>
      <c r="B8" s="6" t="s">
        <v>8</v>
      </c>
    </row>
    <row r="9" spans="1:9" ht="28.5" x14ac:dyDescent="0.25">
      <c r="A9" s="16">
        <v>0</v>
      </c>
      <c r="B9" s="7" t="s">
        <v>9</v>
      </c>
    </row>
    <row r="10" spans="1:9" x14ac:dyDescent="0.25">
      <c r="A10" s="16">
        <v>0</v>
      </c>
      <c r="B10" s="6" t="s">
        <v>10</v>
      </c>
    </row>
    <row r="11" spans="1:9" x14ac:dyDescent="0.25">
      <c r="A11" s="10"/>
      <c r="B11" s="6" t="s">
        <v>2</v>
      </c>
    </row>
    <row r="12" spans="1:9" x14ac:dyDescent="0.25">
      <c r="A12" s="16">
        <v>0</v>
      </c>
      <c r="B12" s="6" t="s">
        <v>3</v>
      </c>
    </row>
    <row r="13" spans="1:9" x14ac:dyDescent="0.25">
      <c r="B13" s="2"/>
    </row>
    <row r="14" spans="1:9" x14ac:dyDescent="0.25">
      <c r="B14" s="2" t="s">
        <v>11</v>
      </c>
    </row>
    <row r="15" spans="1:9" x14ac:dyDescent="0.25">
      <c r="A15" s="10" t="s">
        <v>14</v>
      </c>
      <c r="B15" s="6" t="s">
        <v>12</v>
      </c>
      <c r="D15" s="13" t="s">
        <v>14</v>
      </c>
      <c r="E15" s="13" t="s">
        <v>13</v>
      </c>
      <c r="F15" s="13" t="s">
        <v>15</v>
      </c>
      <c r="G15" s="13" t="s">
        <v>16</v>
      </c>
      <c r="H15" s="13" t="s">
        <v>17</v>
      </c>
      <c r="I15" s="13" t="s">
        <v>18</v>
      </c>
    </row>
    <row r="16" spans="1:9" x14ac:dyDescent="0.25">
      <c r="B16" s="6" t="s">
        <v>132</v>
      </c>
    </row>
    <row r="17" spans="1:2" ht="300" customHeight="1" x14ac:dyDescent="0.25">
      <c r="B17" s="11"/>
    </row>
    <row r="18" spans="1:2" x14ac:dyDescent="0.25">
      <c r="B18" s="5"/>
    </row>
    <row r="19" spans="1:2" x14ac:dyDescent="0.25">
      <c r="B19" s="1" t="s">
        <v>19</v>
      </c>
    </row>
    <row r="20" spans="1:2" x14ac:dyDescent="0.25">
      <c r="A20" s="10"/>
      <c r="B20" t="s">
        <v>20</v>
      </c>
    </row>
    <row r="21" spans="1:2" ht="15.75" thickBot="1" x14ac:dyDescent="0.3">
      <c r="B21" s="5"/>
    </row>
    <row r="22" spans="1:2" ht="19.5" thickBot="1" x14ac:dyDescent="0.35">
      <c r="A22" s="17">
        <f>1.4+A20</f>
        <v>1.4</v>
      </c>
      <c r="B22" t="s">
        <v>127</v>
      </c>
    </row>
    <row r="24" spans="1:2" x14ac:dyDescent="0.25">
      <c r="B24" t="s">
        <v>125</v>
      </c>
    </row>
    <row r="25" spans="1:2" x14ac:dyDescent="0.25">
      <c r="A25" s="12">
        <v>1.4</v>
      </c>
      <c r="B25" s="6" t="s">
        <v>121</v>
      </c>
    </row>
    <row r="26" spans="1:2" x14ac:dyDescent="0.25">
      <c r="A26" s="12"/>
      <c r="B26" s="15" t="s">
        <v>122</v>
      </c>
    </row>
    <row r="27" spans="1:2" x14ac:dyDescent="0.25">
      <c r="A27" s="12"/>
      <c r="B27" s="6" t="s">
        <v>123</v>
      </c>
    </row>
    <row r="28" spans="1:2" x14ac:dyDescent="0.25">
      <c r="A28" s="12"/>
      <c r="B28" s="15" t="s">
        <v>124</v>
      </c>
    </row>
    <row r="29" spans="1:2" x14ac:dyDescent="0.25">
      <c r="A29" s="12"/>
      <c r="B29" s="15" t="s">
        <v>21</v>
      </c>
    </row>
    <row r="30" spans="1:2" x14ac:dyDescent="0.25">
      <c r="A30" s="12"/>
      <c r="B30" s="15" t="s">
        <v>22</v>
      </c>
    </row>
    <row r="31" spans="1:2" x14ac:dyDescent="0.25">
      <c r="A31" s="12"/>
      <c r="B31" s="15" t="s">
        <v>23</v>
      </c>
    </row>
    <row r="32" spans="1:2" x14ac:dyDescent="0.25">
      <c r="A32" s="12"/>
      <c r="B32" s="15" t="s">
        <v>24</v>
      </c>
    </row>
    <row r="33" spans="1:2" x14ac:dyDescent="0.25">
      <c r="A33" s="12"/>
      <c r="B33" s="15" t="s">
        <v>25</v>
      </c>
    </row>
    <row r="34" spans="1:2" x14ac:dyDescent="0.25">
      <c r="A34" s="12"/>
      <c r="B34" s="15" t="s">
        <v>26</v>
      </c>
    </row>
    <row r="35" spans="1:2" x14ac:dyDescent="0.25">
      <c r="A35" s="12"/>
      <c r="B35" s="15" t="s">
        <v>27</v>
      </c>
    </row>
    <row r="36" spans="1:2" x14ac:dyDescent="0.25">
      <c r="A36" s="12"/>
      <c r="B36" s="15" t="s">
        <v>28</v>
      </c>
    </row>
    <row r="37" spans="1:2" x14ac:dyDescent="0.25">
      <c r="A37" s="12"/>
      <c r="B37" s="15" t="s">
        <v>29</v>
      </c>
    </row>
    <row r="38" spans="1:2" x14ac:dyDescent="0.25">
      <c r="A38" s="12"/>
      <c r="B38" s="15" t="s">
        <v>30</v>
      </c>
    </row>
    <row r="39" spans="1:2" x14ac:dyDescent="0.25">
      <c r="A39" s="12"/>
      <c r="B39" s="15" t="s">
        <v>31</v>
      </c>
    </row>
    <row r="40" spans="1:2" x14ac:dyDescent="0.25">
      <c r="A40" s="12"/>
      <c r="B40" s="15" t="s">
        <v>32</v>
      </c>
    </row>
    <row r="41" spans="1:2" x14ac:dyDescent="0.25">
      <c r="A41" s="12"/>
      <c r="B41" s="15" t="s">
        <v>33</v>
      </c>
    </row>
    <row r="42" spans="1:2" x14ac:dyDescent="0.25">
      <c r="A42" s="12"/>
      <c r="B42" s="15" t="s">
        <v>34</v>
      </c>
    </row>
    <row r="43" spans="1:2" x14ac:dyDescent="0.25">
      <c r="A43" s="12"/>
      <c r="B43" s="15" t="s">
        <v>35</v>
      </c>
    </row>
    <row r="44" spans="1:2" x14ac:dyDescent="0.25">
      <c r="A44" s="12"/>
      <c r="B44" s="15" t="s">
        <v>36</v>
      </c>
    </row>
    <row r="45" spans="1:2" x14ac:dyDescent="0.25">
      <c r="A45" s="12"/>
      <c r="B45" s="15" t="s">
        <v>37</v>
      </c>
    </row>
    <row r="46" spans="1:2" x14ac:dyDescent="0.25">
      <c r="A46" s="12"/>
      <c r="B46" s="15" t="s">
        <v>38</v>
      </c>
    </row>
    <row r="47" spans="1:2" x14ac:dyDescent="0.25">
      <c r="A47" s="12"/>
      <c r="B47" s="15" t="s">
        <v>39</v>
      </c>
    </row>
    <row r="48" spans="1:2" x14ac:dyDescent="0.25">
      <c r="A48" s="12"/>
      <c r="B48" s="15" t="s">
        <v>40</v>
      </c>
    </row>
    <row r="49" spans="1:2" x14ac:dyDescent="0.25">
      <c r="A49" s="12"/>
      <c r="B49" s="15" t="s">
        <v>41</v>
      </c>
    </row>
    <row r="50" spans="1:2" x14ac:dyDescent="0.25">
      <c r="A50" s="12"/>
      <c r="B50" s="15" t="s">
        <v>42</v>
      </c>
    </row>
    <row r="51" spans="1:2" x14ac:dyDescent="0.25">
      <c r="A51" s="12"/>
      <c r="B51" s="15" t="s">
        <v>43</v>
      </c>
    </row>
    <row r="52" spans="1:2" x14ac:dyDescent="0.25">
      <c r="A52" s="12"/>
      <c r="B52" s="15" t="s">
        <v>44</v>
      </c>
    </row>
    <row r="53" spans="1:2" x14ac:dyDescent="0.25">
      <c r="A53" s="12"/>
      <c r="B53" s="15" t="s">
        <v>45</v>
      </c>
    </row>
    <row r="54" spans="1:2" x14ac:dyDescent="0.25">
      <c r="A54" s="12"/>
      <c r="B54" s="15" t="s">
        <v>46</v>
      </c>
    </row>
    <row r="55" spans="1:2" x14ac:dyDescent="0.25">
      <c r="A55" s="12"/>
      <c r="B55" s="15" t="s">
        <v>47</v>
      </c>
    </row>
    <row r="56" spans="1:2" x14ac:dyDescent="0.25">
      <c r="A56" s="12"/>
      <c r="B56" s="15" t="s">
        <v>48</v>
      </c>
    </row>
    <row r="57" spans="1:2" x14ac:dyDescent="0.25">
      <c r="A57" s="12"/>
      <c r="B57" s="15" t="s">
        <v>49</v>
      </c>
    </row>
    <row r="58" spans="1:2" x14ac:dyDescent="0.25">
      <c r="A58" s="12"/>
      <c r="B58" s="15" t="s">
        <v>50</v>
      </c>
    </row>
    <row r="59" spans="1:2" x14ac:dyDescent="0.25">
      <c r="A59" s="12"/>
      <c r="B59" s="15" t="s">
        <v>51</v>
      </c>
    </row>
    <row r="60" spans="1:2" x14ac:dyDescent="0.25">
      <c r="A60" s="12"/>
      <c r="B60" s="15" t="s">
        <v>52</v>
      </c>
    </row>
    <row r="61" spans="1:2" x14ac:dyDescent="0.25">
      <c r="A61" s="12"/>
      <c r="B61" s="15" t="s">
        <v>53</v>
      </c>
    </row>
    <row r="62" spans="1:2" x14ac:dyDescent="0.25">
      <c r="A62" s="12"/>
      <c r="B62" s="15" t="s">
        <v>54</v>
      </c>
    </row>
    <row r="63" spans="1:2" x14ac:dyDescent="0.25">
      <c r="A63" s="12"/>
      <c r="B63" s="15" t="s">
        <v>55</v>
      </c>
    </row>
    <row r="64" spans="1:2" x14ac:dyDescent="0.25">
      <c r="A64" s="12"/>
      <c r="B64" s="15" t="s">
        <v>56</v>
      </c>
    </row>
    <row r="65" spans="1:2" x14ac:dyDescent="0.25">
      <c r="A65" s="12"/>
      <c r="B65" s="15" t="s">
        <v>57</v>
      </c>
    </row>
    <row r="66" spans="1:2" x14ac:dyDescent="0.25">
      <c r="A66" s="12"/>
      <c r="B66" s="15" t="s">
        <v>58</v>
      </c>
    </row>
    <row r="67" spans="1:2" x14ac:dyDescent="0.25">
      <c r="A67" s="12"/>
      <c r="B67" s="15" t="s">
        <v>59</v>
      </c>
    </row>
    <row r="68" spans="1:2" x14ac:dyDescent="0.25">
      <c r="A68" s="12"/>
      <c r="B68" s="15" t="s">
        <v>60</v>
      </c>
    </row>
    <row r="69" spans="1:2" x14ac:dyDescent="0.25">
      <c r="A69" s="12"/>
      <c r="B69" s="15" t="s">
        <v>61</v>
      </c>
    </row>
    <row r="70" spans="1:2" x14ac:dyDescent="0.25">
      <c r="A70" s="12"/>
      <c r="B70" s="15" t="s">
        <v>62</v>
      </c>
    </row>
    <row r="71" spans="1:2" x14ac:dyDescent="0.25">
      <c r="A71" s="12"/>
      <c r="B71" s="15" t="s">
        <v>63</v>
      </c>
    </row>
    <row r="72" spans="1:2" x14ac:dyDescent="0.25">
      <c r="A72" s="12"/>
      <c r="B72" s="15" t="s">
        <v>64</v>
      </c>
    </row>
    <row r="73" spans="1:2" x14ac:dyDescent="0.25">
      <c r="A73" s="12"/>
      <c r="B73" s="15" t="s">
        <v>65</v>
      </c>
    </row>
    <row r="74" spans="1:2" x14ac:dyDescent="0.25">
      <c r="A74" s="12"/>
      <c r="B74" s="15" t="s">
        <v>66</v>
      </c>
    </row>
    <row r="75" spans="1:2" x14ac:dyDescent="0.25">
      <c r="A75" s="12"/>
      <c r="B75" s="15" t="s">
        <v>67</v>
      </c>
    </row>
    <row r="76" spans="1:2" x14ac:dyDescent="0.25">
      <c r="A76" s="12"/>
      <c r="B76" s="15" t="s">
        <v>68</v>
      </c>
    </row>
    <row r="77" spans="1:2" x14ac:dyDescent="0.25">
      <c r="A77" s="12"/>
      <c r="B77" s="15" t="s">
        <v>69</v>
      </c>
    </row>
    <row r="78" spans="1:2" x14ac:dyDescent="0.25">
      <c r="A78" s="12"/>
      <c r="B78" s="15" t="s">
        <v>70</v>
      </c>
    </row>
    <row r="79" spans="1:2" x14ac:dyDescent="0.25">
      <c r="A79" s="12"/>
      <c r="B79" s="15" t="s">
        <v>71</v>
      </c>
    </row>
    <row r="80" spans="1:2" x14ac:dyDescent="0.25">
      <c r="A80" s="12"/>
      <c r="B80" s="15" t="s">
        <v>72</v>
      </c>
    </row>
    <row r="81" spans="1:2" x14ac:dyDescent="0.25">
      <c r="A81" s="12"/>
      <c r="B81" s="15" t="s">
        <v>73</v>
      </c>
    </row>
    <row r="82" spans="1:2" x14ac:dyDescent="0.25">
      <c r="A82" s="12"/>
      <c r="B82" s="15" t="s">
        <v>74</v>
      </c>
    </row>
    <row r="83" spans="1:2" x14ac:dyDescent="0.25">
      <c r="A83" s="12"/>
      <c r="B83" s="15" t="s">
        <v>75</v>
      </c>
    </row>
    <row r="84" spans="1:2" x14ac:dyDescent="0.25">
      <c r="A84" s="12"/>
      <c r="B84" s="15" t="s">
        <v>76</v>
      </c>
    </row>
    <row r="85" spans="1:2" x14ac:dyDescent="0.25">
      <c r="A85" s="12"/>
      <c r="B85" s="15" t="s">
        <v>77</v>
      </c>
    </row>
    <row r="86" spans="1:2" x14ac:dyDescent="0.25">
      <c r="A86" s="12"/>
      <c r="B86" s="15" t="s">
        <v>78</v>
      </c>
    </row>
    <row r="87" spans="1:2" x14ac:dyDescent="0.25">
      <c r="A87" s="12"/>
      <c r="B87" s="15" t="s">
        <v>79</v>
      </c>
    </row>
    <row r="88" spans="1:2" x14ac:dyDescent="0.25">
      <c r="A88" s="12"/>
      <c r="B88" s="15" t="s">
        <v>80</v>
      </c>
    </row>
    <row r="89" spans="1:2" x14ac:dyDescent="0.25">
      <c r="A89" s="12"/>
      <c r="B89" s="15" t="s">
        <v>81</v>
      </c>
    </row>
    <row r="90" spans="1:2" x14ac:dyDescent="0.25">
      <c r="A90" s="12"/>
      <c r="B90" s="15" t="s">
        <v>82</v>
      </c>
    </row>
    <row r="91" spans="1:2" x14ac:dyDescent="0.25">
      <c r="A91" s="12"/>
      <c r="B91" s="15" t="s">
        <v>83</v>
      </c>
    </row>
    <row r="92" spans="1:2" x14ac:dyDescent="0.25">
      <c r="A92" s="12"/>
      <c r="B92" s="15" t="s">
        <v>84</v>
      </c>
    </row>
    <row r="93" spans="1:2" x14ac:dyDescent="0.25">
      <c r="A93" s="12"/>
      <c r="B93" s="15" t="s">
        <v>85</v>
      </c>
    </row>
    <row r="94" spans="1:2" x14ac:dyDescent="0.25">
      <c r="A94" s="12"/>
      <c r="B94" s="15" t="s">
        <v>86</v>
      </c>
    </row>
    <row r="95" spans="1:2" x14ac:dyDescent="0.25">
      <c r="A95" s="12"/>
      <c r="B95" s="15" t="s">
        <v>87</v>
      </c>
    </row>
    <row r="96" spans="1:2" x14ac:dyDescent="0.25">
      <c r="A96" s="12"/>
      <c r="B96" s="15" t="s">
        <v>88</v>
      </c>
    </row>
    <row r="97" spans="1:2" x14ac:dyDescent="0.25">
      <c r="A97" s="12"/>
      <c r="B97" s="15" t="s">
        <v>89</v>
      </c>
    </row>
    <row r="98" spans="1:2" x14ac:dyDescent="0.25">
      <c r="A98" s="12"/>
      <c r="B98" s="15" t="s">
        <v>90</v>
      </c>
    </row>
    <row r="99" spans="1:2" x14ac:dyDescent="0.25">
      <c r="A99" s="12"/>
      <c r="B99" s="15" t="s">
        <v>91</v>
      </c>
    </row>
    <row r="100" spans="1:2" x14ac:dyDescent="0.25">
      <c r="A100" s="12"/>
      <c r="B100" s="15" t="s">
        <v>92</v>
      </c>
    </row>
    <row r="101" spans="1:2" x14ac:dyDescent="0.25">
      <c r="A101" s="12"/>
      <c r="B101" s="15" t="s">
        <v>93</v>
      </c>
    </row>
    <row r="102" spans="1:2" x14ac:dyDescent="0.25">
      <c r="A102" s="12"/>
      <c r="B102" s="15" t="s">
        <v>94</v>
      </c>
    </row>
    <row r="103" spans="1:2" x14ac:dyDescent="0.25">
      <c r="A103" s="12"/>
      <c r="B103" s="15" t="s">
        <v>95</v>
      </c>
    </row>
    <row r="104" spans="1:2" x14ac:dyDescent="0.25">
      <c r="A104" s="12"/>
      <c r="B104" s="15" t="s">
        <v>96</v>
      </c>
    </row>
    <row r="105" spans="1:2" x14ac:dyDescent="0.25">
      <c r="A105" s="12"/>
      <c r="B105" s="15" t="s">
        <v>97</v>
      </c>
    </row>
    <row r="106" spans="1:2" x14ac:dyDescent="0.25">
      <c r="A106" s="12"/>
      <c r="B106" s="15" t="s">
        <v>98</v>
      </c>
    </row>
    <row r="107" spans="1:2" x14ac:dyDescent="0.25">
      <c r="A107" s="12"/>
      <c r="B107" s="15" t="s">
        <v>99</v>
      </c>
    </row>
    <row r="108" spans="1:2" x14ac:dyDescent="0.25">
      <c r="A108" s="12"/>
      <c r="B108" s="15" t="s">
        <v>100</v>
      </c>
    </row>
    <row r="109" spans="1:2" x14ac:dyDescent="0.25">
      <c r="A109" s="12"/>
      <c r="B109" s="15" t="s">
        <v>101</v>
      </c>
    </row>
    <row r="110" spans="1:2" x14ac:dyDescent="0.25">
      <c r="A110" s="12"/>
      <c r="B110" s="15" t="s">
        <v>102</v>
      </c>
    </row>
    <row r="111" spans="1:2" x14ac:dyDescent="0.25">
      <c r="A111" s="12"/>
      <c r="B111" s="15" t="s">
        <v>103</v>
      </c>
    </row>
    <row r="112" spans="1:2" x14ac:dyDescent="0.25">
      <c r="A112" s="12"/>
      <c r="B112" s="15" t="s">
        <v>104</v>
      </c>
    </row>
    <row r="113" spans="1:2" x14ac:dyDescent="0.25">
      <c r="A113" s="12"/>
      <c r="B113" s="15" t="s">
        <v>105</v>
      </c>
    </row>
    <row r="114" spans="1:2" x14ac:dyDescent="0.25">
      <c r="A114" s="12"/>
      <c r="B114" s="15" t="s">
        <v>106</v>
      </c>
    </row>
    <row r="115" spans="1:2" x14ac:dyDescent="0.25">
      <c r="A115" s="12"/>
      <c r="B115" s="15" t="s">
        <v>107</v>
      </c>
    </row>
    <row r="116" spans="1:2" x14ac:dyDescent="0.25">
      <c r="A116" s="12"/>
      <c r="B116" s="15" t="s">
        <v>108</v>
      </c>
    </row>
    <row r="117" spans="1:2" x14ac:dyDescent="0.25">
      <c r="A117" s="12"/>
      <c r="B117" s="15" t="s">
        <v>109</v>
      </c>
    </row>
    <row r="118" spans="1:2" x14ac:dyDescent="0.25">
      <c r="A118" s="12"/>
      <c r="B118" s="15" t="s">
        <v>110</v>
      </c>
    </row>
    <row r="119" spans="1:2" x14ac:dyDescent="0.25">
      <c r="A119" s="12"/>
      <c r="B119" s="15" t="s">
        <v>111</v>
      </c>
    </row>
    <row r="120" spans="1:2" x14ac:dyDescent="0.25">
      <c r="A120" s="12"/>
      <c r="B120" s="15" t="s">
        <v>112</v>
      </c>
    </row>
    <row r="121" spans="1:2" x14ac:dyDescent="0.25">
      <c r="A121" s="12"/>
      <c r="B121" s="15" t="s">
        <v>113</v>
      </c>
    </row>
    <row r="122" spans="1:2" x14ac:dyDescent="0.25">
      <c r="A122" s="12"/>
      <c r="B122" s="15" t="s">
        <v>114</v>
      </c>
    </row>
    <row r="123" spans="1:2" x14ac:dyDescent="0.25">
      <c r="A123" s="12"/>
      <c r="B123" s="15" t="s">
        <v>115</v>
      </c>
    </row>
    <row r="124" spans="1:2" x14ac:dyDescent="0.25">
      <c r="A124" s="12"/>
      <c r="B124" s="15" t="s">
        <v>116</v>
      </c>
    </row>
    <row r="125" spans="1:2" x14ac:dyDescent="0.25">
      <c r="A125" s="12"/>
      <c r="B125" s="15" t="s">
        <v>117</v>
      </c>
    </row>
    <row r="126" spans="1:2" x14ac:dyDescent="0.25">
      <c r="A126" s="12"/>
      <c r="B126" s="15" t="s">
        <v>118</v>
      </c>
    </row>
    <row r="127" spans="1:2" x14ac:dyDescent="0.25">
      <c r="A127" s="12"/>
      <c r="B127" s="15" t="s">
        <v>119</v>
      </c>
    </row>
    <row r="128" spans="1:2" x14ac:dyDescent="0.25">
      <c r="A128" s="12"/>
      <c r="B128" s="15" t="s">
        <v>120</v>
      </c>
    </row>
    <row r="129" spans="1:2" x14ac:dyDescent="0.25">
      <c r="A129" s="10" t="s">
        <v>121</v>
      </c>
      <c r="B129" s="4" t="s">
        <v>126</v>
      </c>
    </row>
    <row r="131" spans="1:2" ht="18.75" x14ac:dyDescent="0.3">
      <c r="A131" s="14">
        <f>SUM(A25:A128)</f>
        <v>1.4</v>
      </c>
      <c r="B131" s="9" t="s">
        <v>128</v>
      </c>
    </row>
    <row r="132" spans="1:2" x14ac:dyDescent="0.25">
      <c r="B132" s="8" t="str">
        <f>IF(A131&lt;A22,"Note:  remaining funds to be kept as cash",IF(A131&gt;A22,"Error - insufficient funds to make investment","OK"))</f>
        <v>OK</v>
      </c>
    </row>
    <row r="134" spans="1:2" x14ac:dyDescent="0.25">
      <c r="A134" s="10"/>
      <c r="B134" t="s">
        <v>129</v>
      </c>
    </row>
    <row r="135" spans="1:2" x14ac:dyDescent="0.25">
      <c r="A135" s="10"/>
      <c r="B135" t="s">
        <v>130</v>
      </c>
    </row>
    <row r="136" spans="1:2" x14ac:dyDescent="0.25">
      <c r="A136" s="10"/>
      <c r="B136" t="s">
        <v>131</v>
      </c>
    </row>
  </sheetData>
  <dataValidations count="3">
    <dataValidation type="list" allowBlank="1" showInputMessage="1" showErrorMessage="1" sqref="A15">
      <formula1>$D$15:$I$15</formula1>
    </dataValidation>
    <dataValidation type="custom" allowBlank="1" showInputMessage="1" showErrorMessage="1" sqref="A20">
      <formula1>"AND(&gt;=0,&lt;=2.8)"</formula1>
    </dataValidation>
    <dataValidation type="list" allowBlank="1" showInputMessage="1" showErrorMessage="1" sqref="A129">
      <formula1>$B$25:$B$128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answers</vt:lpstr>
    </vt:vector>
  </TitlesOfParts>
  <Company>The Boeing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nt425b</dc:creator>
  <cp:lastModifiedBy>nt425b</cp:lastModifiedBy>
  <dcterms:created xsi:type="dcterms:W3CDTF">2017-06-19T04:20:39Z</dcterms:created>
  <dcterms:modified xsi:type="dcterms:W3CDTF">2017-08-22T06:45:03Z</dcterms:modified>
</cp:coreProperties>
</file>